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\GIT\msci\200103~201612(25811월말 리밸런싱)\"/>
    </mc:Choice>
  </mc:AlternateContent>
  <bookViews>
    <workbookView xWindow="0" yWindow="0" windowWidth="23040" windowHeight="9108" activeTab="1"/>
  </bookViews>
  <sheets>
    <sheet name="raw_data" sheetId="1" r:id="rId1"/>
    <sheet name="12m_rolling" sheetId="2" r:id="rId2"/>
    <sheet name="시총제한x" sheetId="8" r:id="rId3"/>
    <sheet name="종목history" sheetId="3" r:id="rId4"/>
    <sheet name="분기별누적수익률" sheetId="4" r:id="rId5"/>
    <sheet name="월별누적수익률" sheetId="6" r:id="rId6"/>
    <sheet name="kopis 수익률" sheetId="5" r:id="rId7"/>
    <sheet name="Sheet1" sheetId="7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7" i="1" l="1"/>
  <c r="BQ37" i="1"/>
  <c r="BO37" i="1"/>
  <c r="BP37" i="1" s="1"/>
  <c r="BR36" i="1"/>
  <c r="BQ36" i="1"/>
  <c r="BO36" i="1"/>
  <c r="BP36" i="1" s="1"/>
  <c r="B52" i="2" l="1"/>
  <c r="C52" i="2"/>
  <c r="C53" i="2" s="1"/>
  <c r="D52" i="2"/>
  <c r="E52" i="2"/>
  <c r="F52" i="2"/>
  <c r="G52" i="2"/>
  <c r="G53" i="2" s="1"/>
  <c r="H52" i="2"/>
  <c r="I52" i="2"/>
  <c r="J52" i="2"/>
  <c r="J53" i="2" s="1"/>
  <c r="K52" i="2"/>
  <c r="K53" i="2" s="1"/>
  <c r="L52" i="2"/>
  <c r="M52" i="2"/>
  <c r="N52" i="2"/>
  <c r="O52" i="2"/>
  <c r="O53" i="2" s="1"/>
  <c r="P52" i="2"/>
  <c r="Q52" i="2"/>
  <c r="R52" i="2"/>
  <c r="S52" i="2"/>
  <c r="S53" i="2" s="1"/>
  <c r="T52" i="2"/>
  <c r="U52" i="2"/>
  <c r="V52" i="2"/>
  <c r="W52" i="2"/>
  <c r="W53" i="2" s="1"/>
  <c r="X52" i="2"/>
  <c r="Y52" i="2"/>
  <c r="Z52" i="2"/>
  <c r="Z53" i="2" s="1"/>
  <c r="AA52" i="2"/>
  <c r="AA53" i="2" s="1"/>
  <c r="AB52" i="2"/>
  <c r="AC52" i="2"/>
  <c r="AD52" i="2"/>
  <c r="AE52" i="2"/>
  <c r="AE53" i="2" s="1"/>
  <c r="AF52" i="2"/>
  <c r="AG52" i="2"/>
  <c r="AH52" i="2"/>
  <c r="AI52" i="2"/>
  <c r="AI53" i="2" s="1"/>
  <c r="AJ52" i="2"/>
  <c r="AK52" i="2"/>
  <c r="AL52" i="2"/>
  <c r="AL53" i="2" s="1"/>
  <c r="AM52" i="2"/>
  <c r="AM53" i="2" s="1"/>
  <c r="AN52" i="2"/>
  <c r="AO52" i="2"/>
  <c r="AP52" i="2"/>
  <c r="AQ52" i="2"/>
  <c r="AQ53" i="2" s="1"/>
  <c r="AR52" i="2"/>
  <c r="AS52" i="2"/>
  <c r="AT52" i="2"/>
  <c r="AT53" i="2" s="1"/>
  <c r="AU52" i="2"/>
  <c r="AU53" i="2" s="1"/>
  <c r="AV52" i="2"/>
  <c r="AW52" i="2"/>
  <c r="AX52" i="2"/>
  <c r="AY52" i="2"/>
  <c r="AY53" i="2" s="1"/>
  <c r="AZ52" i="2"/>
  <c r="BA52" i="2"/>
  <c r="BB52" i="2"/>
  <c r="BC52" i="2"/>
  <c r="BC53" i="2" s="1"/>
  <c r="BD52" i="2"/>
  <c r="BE52" i="2"/>
  <c r="BF52" i="2"/>
  <c r="BF53" i="2" s="1"/>
  <c r="BG52" i="2"/>
  <c r="BG53" i="2" s="1"/>
  <c r="BH52" i="2"/>
  <c r="BI52" i="2"/>
  <c r="BJ52" i="2"/>
  <c r="BK52" i="2"/>
  <c r="BK53" i="2" s="1"/>
  <c r="BL52" i="2"/>
  <c r="BM52" i="2"/>
  <c r="BN52" i="2"/>
  <c r="BO52" i="2"/>
  <c r="BO53" i="2" s="1"/>
  <c r="BP52" i="2"/>
  <c r="BQ52" i="2"/>
  <c r="BR52" i="2"/>
  <c r="BS52" i="2"/>
  <c r="BS53" i="2" s="1"/>
  <c r="BT52" i="2"/>
  <c r="BU52" i="2"/>
  <c r="BV52" i="2"/>
  <c r="BW52" i="2"/>
  <c r="BW53" i="2" s="1"/>
  <c r="BX52" i="2"/>
  <c r="BY52" i="2"/>
  <c r="BZ52" i="2"/>
  <c r="CA52" i="2"/>
  <c r="CA53" i="2" s="1"/>
  <c r="CB52" i="2"/>
  <c r="CC52" i="2"/>
  <c r="CD52" i="2"/>
  <c r="CD53" i="2" s="1"/>
  <c r="CE52" i="2"/>
  <c r="CE53" i="2" s="1"/>
  <c r="CF52" i="2"/>
  <c r="CG52" i="2"/>
  <c r="CH52" i="2"/>
  <c r="CI52" i="2"/>
  <c r="CI53" i="2" s="1"/>
  <c r="CJ52" i="2"/>
  <c r="CK52" i="2"/>
  <c r="CL52" i="2"/>
  <c r="CM52" i="2"/>
  <c r="CM53" i="2" s="1"/>
  <c r="CN52" i="2"/>
  <c r="CO52" i="2"/>
  <c r="CP52" i="2"/>
  <c r="CQ52" i="2"/>
  <c r="CQ53" i="2" s="1"/>
  <c r="CR52" i="2"/>
  <c r="CS52" i="2"/>
  <c r="CT52" i="2"/>
  <c r="CU52" i="2"/>
  <c r="CU53" i="2" s="1"/>
  <c r="CV52" i="2"/>
  <c r="CW52" i="2"/>
  <c r="GF20" i="7"/>
  <c r="GF19" i="7"/>
  <c r="GE19" i="7"/>
  <c r="GD19" i="7"/>
  <c r="GC19" i="7"/>
  <c r="GB19" i="7"/>
  <c r="GA19" i="7"/>
  <c r="FZ19" i="7"/>
  <c r="FY19" i="7"/>
  <c r="FX19" i="7"/>
  <c r="FW19" i="7"/>
  <c r="FV19" i="7"/>
  <c r="FU19" i="7"/>
  <c r="FT19" i="7"/>
  <c r="FS19" i="7"/>
  <c r="FR19" i="7"/>
  <c r="FQ19" i="7"/>
  <c r="FP19" i="7"/>
  <c r="FO19" i="7"/>
  <c r="FN19" i="7"/>
  <c r="FM19" i="7"/>
  <c r="FL19" i="7"/>
  <c r="FK19" i="7"/>
  <c r="FJ19" i="7"/>
  <c r="FI19" i="7"/>
  <c r="FH19" i="7"/>
  <c r="FG19" i="7"/>
  <c r="FF19" i="7"/>
  <c r="FE19" i="7"/>
  <c r="FD19" i="7"/>
  <c r="FC19" i="7"/>
  <c r="FB19" i="7"/>
  <c r="FA19" i="7"/>
  <c r="EZ19" i="7"/>
  <c r="EY19" i="7"/>
  <c r="EX19" i="7"/>
  <c r="EW19" i="7"/>
  <c r="EV19" i="7"/>
  <c r="EU19" i="7"/>
  <c r="ET19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20" i="7"/>
  <c r="CK19" i="7"/>
  <c r="GQ18" i="7"/>
  <c r="GP18" i="7"/>
  <c r="GO18" i="7"/>
  <c r="GN18" i="7"/>
  <c r="GM18" i="7"/>
  <c r="GL18" i="7"/>
  <c r="GK18" i="7"/>
  <c r="GJ18" i="7"/>
  <c r="GI18" i="7"/>
  <c r="GH18" i="7"/>
  <c r="GG18" i="7"/>
  <c r="GF18" i="7"/>
  <c r="GE18" i="7"/>
  <c r="GD18" i="7"/>
  <c r="GC18" i="7"/>
  <c r="GB18" i="7"/>
  <c r="GA18" i="7"/>
  <c r="FZ18" i="7"/>
  <c r="FY18" i="7"/>
  <c r="FX18" i="7"/>
  <c r="FW18" i="7"/>
  <c r="FV18" i="7"/>
  <c r="FU18" i="7"/>
  <c r="FT18" i="7"/>
  <c r="FS18" i="7"/>
  <c r="FR18" i="7"/>
  <c r="FQ18" i="7"/>
  <c r="FP18" i="7"/>
  <c r="FO18" i="7"/>
  <c r="FN18" i="7"/>
  <c r="FM18" i="7"/>
  <c r="FL18" i="7"/>
  <c r="FK18" i="7"/>
  <c r="FJ18" i="7"/>
  <c r="FI18" i="7"/>
  <c r="FH18" i="7"/>
  <c r="FG18" i="7"/>
  <c r="FF18" i="7"/>
  <c r="FE18" i="7"/>
  <c r="FD18" i="7"/>
  <c r="FC18" i="7"/>
  <c r="FB18" i="7"/>
  <c r="FA18" i="7"/>
  <c r="EZ18" i="7"/>
  <c r="EY18" i="7"/>
  <c r="EX18" i="7"/>
  <c r="EW18" i="7"/>
  <c r="EV18" i="7"/>
  <c r="EU18" i="7"/>
  <c r="ET18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GQ17" i="7"/>
  <c r="GP17" i="7"/>
  <c r="GO17" i="7"/>
  <c r="GN17" i="7"/>
  <c r="GM17" i="7"/>
  <c r="GL17" i="7"/>
  <c r="GK17" i="7"/>
  <c r="GJ17" i="7"/>
  <c r="GI17" i="7"/>
  <c r="GH17" i="7"/>
  <c r="GG17" i="7"/>
  <c r="GF17" i="7"/>
  <c r="GE17" i="7"/>
  <c r="GD17" i="7"/>
  <c r="GC17" i="7"/>
  <c r="GB17" i="7"/>
  <c r="GA17" i="7"/>
  <c r="FZ17" i="7"/>
  <c r="FY17" i="7"/>
  <c r="FX17" i="7"/>
  <c r="FW17" i="7"/>
  <c r="FV17" i="7"/>
  <c r="FU17" i="7"/>
  <c r="FT17" i="7"/>
  <c r="FS17" i="7"/>
  <c r="FR17" i="7"/>
  <c r="FQ17" i="7"/>
  <c r="FP17" i="7"/>
  <c r="FO17" i="7"/>
  <c r="FN17" i="7"/>
  <c r="FM17" i="7"/>
  <c r="FL17" i="7"/>
  <c r="FK17" i="7"/>
  <c r="FJ17" i="7"/>
  <c r="FI17" i="7"/>
  <c r="FH17" i="7"/>
  <c r="FG17" i="7"/>
  <c r="FF17" i="7"/>
  <c r="FE17" i="7"/>
  <c r="FD17" i="7"/>
  <c r="FC17" i="7"/>
  <c r="FB17" i="7"/>
  <c r="FA17" i="7"/>
  <c r="EZ17" i="7"/>
  <c r="EY17" i="7"/>
  <c r="EX17" i="7"/>
  <c r="EW17" i="7"/>
  <c r="EV17" i="7"/>
  <c r="EU17" i="7"/>
  <c r="ET17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GQ16" i="7"/>
  <c r="GP16" i="7"/>
  <c r="GO16" i="7"/>
  <c r="GN16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7" i="7"/>
  <c r="E16" i="7"/>
  <c r="CW47" i="2"/>
  <c r="CW48" i="2" s="1"/>
  <c r="CV47" i="2"/>
  <c r="CV48" i="2" s="1"/>
  <c r="CU47" i="2"/>
  <c r="CU48" i="2" s="1"/>
  <c r="CT47" i="2"/>
  <c r="CT48" i="2" s="1"/>
  <c r="CS47" i="2"/>
  <c r="CS48" i="2" s="1"/>
  <c r="CR47" i="2"/>
  <c r="CR48" i="2" s="1"/>
  <c r="CQ47" i="2"/>
  <c r="CQ48" i="2" s="1"/>
  <c r="CP47" i="2"/>
  <c r="CP48" i="2" s="1"/>
  <c r="CO47" i="2"/>
  <c r="CO48" i="2" s="1"/>
  <c r="CN47" i="2"/>
  <c r="CN48" i="2" s="1"/>
  <c r="CM47" i="2"/>
  <c r="CM48" i="2" s="1"/>
  <c r="CL47" i="2"/>
  <c r="CL48" i="2" s="1"/>
  <c r="CK47" i="2"/>
  <c r="CK48" i="2" s="1"/>
  <c r="CJ47" i="2"/>
  <c r="CJ48" i="2" s="1"/>
  <c r="CI47" i="2"/>
  <c r="CI48" i="2" s="1"/>
  <c r="CH47" i="2"/>
  <c r="CH48" i="2" s="1"/>
  <c r="CG47" i="2"/>
  <c r="CG48" i="2" s="1"/>
  <c r="CF47" i="2"/>
  <c r="CF48" i="2" s="1"/>
  <c r="CE47" i="2"/>
  <c r="CE48" i="2" s="1"/>
  <c r="CD47" i="2"/>
  <c r="CD48" i="2" s="1"/>
  <c r="CC47" i="2"/>
  <c r="CC48" i="2" s="1"/>
  <c r="CB47" i="2"/>
  <c r="CB48" i="2" s="1"/>
  <c r="CA47" i="2"/>
  <c r="CA48" i="2" s="1"/>
  <c r="BZ47" i="2"/>
  <c r="BZ48" i="2" s="1"/>
  <c r="BY47" i="2"/>
  <c r="BY48" i="2" s="1"/>
  <c r="BX47" i="2"/>
  <c r="BX48" i="2" s="1"/>
  <c r="BW47" i="2"/>
  <c r="BW48" i="2" s="1"/>
  <c r="BV47" i="2"/>
  <c r="BV48" i="2" s="1"/>
  <c r="BU47" i="2"/>
  <c r="BU48" i="2" s="1"/>
  <c r="BT47" i="2"/>
  <c r="BT48" i="2" s="1"/>
  <c r="BS47" i="2"/>
  <c r="BS48" i="2" s="1"/>
  <c r="BR47" i="2"/>
  <c r="BR48" i="2" s="1"/>
  <c r="BQ47" i="2"/>
  <c r="BQ48" i="2" s="1"/>
  <c r="BP47" i="2"/>
  <c r="BP48" i="2" s="1"/>
  <c r="BO47" i="2"/>
  <c r="BO48" i="2" s="1"/>
  <c r="BN47" i="2"/>
  <c r="BN48" i="2" s="1"/>
  <c r="BM47" i="2"/>
  <c r="BM48" i="2" s="1"/>
  <c r="BL47" i="2"/>
  <c r="BL48" i="2" s="1"/>
  <c r="BK47" i="2"/>
  <c r="BK48" i="2" s="1"/>
  <c r="BJ47" i="2"/>
  <c r="BJ48" i="2" s="1"/>
  <c r="BI47" i="2"/>
  <c r="BI48" i="2" s="1"/>
  <c r="BH47" i="2"/>
  <c r="BH48" i="2" s="1"/>
  <c r="BG47" i="2"/>
  <c r="BG48" i="2" s="1"/>
  <c r="BF47" i="2"/>
  <c r="BF48" i="2" s="1"/>
  <c r="BE47" i="2"/>
  <c r="BE48" i="2" s="1"/>
  <c r="BD47" i="2"/>
  <c r="BD48" i="2" s="1"/>
  <c r="BC47" i="2"/>
  <c r="BC48" i="2" s="1"/>
  <c r="BB47" i="2"/>
  <c r="BB48" i="2" s="1"/>
  <c r="BA47" i="2"/>
  <c r="BA48" i="2" s="1"/>
  <c r="AZ47" i="2"/>
  <c r="AZ48" i="2" s="1"/>
  <c r="AY47" i="2"/>
  <c r="AY48" i="2" s="1"/>
  <c r="AX47" i="2"/>
  <c r="AX48" i="2" s="1"/>
  <c r="AW47" i="2"/>
  <c r="AW48" i="2" s="1"/>
  <c r="AV47" i="2"/>
  <c r="AV48" i="2" s="1"/>
  <c r="AU47" i="2"/>
  <c r="AU48" i="2" s="1"/>
  <c r="AT47" i="2"/>
  <c r="AT48" i="2" s="1"/>
  <c r="AS47" i="2"/>
  <c r="AS48" i="2" s="1"/>
  <c r="AR47" i="2"/>
  <c r="AR48" i="2" s="1"/>
  <c r="AQ47" i="2"/>
  <c r="AQ48" i="2" s="1"/>
  <c r="AP47" i="2"/>
  <c r="AP48" i="2" s="1"/>
  <c r="AO47" i="2"/>
  <c r="AO48" i="2" s="1"/>
  <c r="AN47" i="2"/>
  <c r="AN48" i="2" s="1"/>
  <c r="AM47" i="2"/>
  <c r="AM48" i="2" s="1"/>
  <c r="AL47" i="2"/>
  <c r="AL48" i="2" s="1"/>
  <c r="AK47" i="2"/>
  <c r="AK48" i="2" s="1"/>
  <c r="AJ47" i="2"/>
  <c r="AJ48" i="2" s="1"/>
  <c r="AI47" i="2"/>
  <c r="AI48" i="2" s="1"/>
  <c r="AH47" i="2"/>
  <c r="AH48" i="2" s="1"/>
  <c r="AG47" i="2"/>
  <c r="AG48" i="2" s="1"/>
  <c r="AF47" i="2"/>
  <c r="AF48" i="2" s="1"/>
  <c r="AE47" i="2"/>
  <c r="AE48" i="2" s="1"/>
  <c r="AD47" i="2"/>
  <c r="AD48" i="2" s="1"/>
  <c r="AC47" i="2"/>
  <c r="AC48" i="2" s="1"/>
  <c r="AB47" i="2"/>
  <c r="AB48" i="2" s="1"/>
  <c r="AA47" i="2"/>
  <c r="AA48" i="2" s="1"/>
  <c r="Z47" i="2"/>
  <c r="Z48" i="2" s="1"/>
  <c r="Y47" i="2"/>
  <c r="Y48" i="2" s="1"/>
  <c r="X47" i="2"/>
  <c r="X48" i="2" s="1"/>
  <c r="W47" i="2"/>
  <c r="W48" i="2" s="1"/>
  <c r="V47" i="2"/>
  <c r="V48" i="2" s="1"/>
  <c r="U47" i="2"/>
  <c r="U48" i="2" s="1"/>
  <c r="T47" i="2"/>
  <c r="T48" i="2" s="1"/>
  <c r="S47" i="2"/>
  <c r="S48" i="2" s="1"/>
  <c r="R47" i="2"/>
  <c r="R48" i="2" s="1"/>
  <c r="Q47" i="2"/>
  <c r="Q48" i="2" s="1"/>
  <c r="P47" i="2"/>
  <c r="P48" i="2" s="1"/>
  <c r="O47" i="2"/>
  <c r="O48" i="2" s="1"/>
  <c r="N47" i="2"/>
  <c r="N48" i="2" s="1"/>
  <c r="M47" i="2"/>
  <c r="M48" i="2" s="1"/>
  <c r="L47" i="2"/>
  <c r="L48" i="2" s="1"/>
  <c r="K47" i="2"/>
  <c r="K48" i="2" s="1"/>
  <c r="J47" i="2"/>
  <c r="J48" i="2" s="1"/>
  <c r="I47" i="2"/>
  <c r="I48" i="2" s="1"/>
  <c r="H47" i="2"/>
  <c r="H48" i="2" s="1"/>
  <c r="G47" i="2"/>
  <c r="G48" i="2" s="1"/>
  <c r="F47" i="2"/>
  <c r="F48" i="2" s="1"/>
  <c r="E47" i="2"/>
  <c r="E48" i="2" s="1"/>
  <c r="D47" i="2"/>
  <c r="D48" i="2" s="1"/>
  <c r="C47" i="2"/>
  <c r="C48" i="2" s="1"/>
  <c r="B47" i="2"/>
  <c r="B48" i="2" s="1"/>
  <c r="F53" i="2" l="1"/>
  <c r="R53" i="2"/>
  <c r="AD53" i="2"/>
  <c r="BN53" i="2"/>
  <c r="BV53" i="2"/>
  <c r="CT53" i="2"/>
  <c r="AP53" i="2"/>
  <c r="BB53" i="2"/>
  <c r="CP53" i="2"/>
  <c r="D53" i="2"/>
  <c r="H53" i="2"/>
  <c r="L53" i="2"/>
  <c r="P53" i="2"/>
  <c r="T53" i="2"/>
  <c r="X53" i="2"/>
  <c r="AB53" i="2"/>
  <c r="AF53" i="2"/>
  <c r="AJ53" i="2"/>
  <c r="AN53" i="2"/>
  <c r="AR53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CR53" i="2"/>
  <c r="CV53" i="2"/>
  <c r="B53" i="2"/>
  <c r="N53" i="2"/>
  <c r="V53" i="2"/>
  <c r="AH53" i="2"/>
  <c r="AX53" i="2"/>
  <c r="BJ53" i="2"/>
  <c r="BR53" i="2"/>
  <c r="BZ53" i="2"/>
  <c r="CH53" i="2"/>
  <c r="CL53" i="2"/>
  <c r="E53" i="2"/>
  <c r="I53" i="2"/>
  <c r="M53" i="2"/>
  <c r="Q53" i="2"/>
  <c r="U53" i="2"/>
  <c r="Y53" i="2"/>
  <c r="AC53" i="2"/>
  <c r="AG53" i="2"/>
  <c r="AK53" i="2"/>
  <c r="AO53" i="2"/>
  <c r="AS53" i="2"/>
  <c r="AW53" i="2"/>
  <c r="BA53" i="2"/>
  <c r="BE53" i="2"/>
  <c r="BI53" i="2"/>
  <c r="BM53" i="2"/>
  <c r="BQ53" i="2"/>
  <c r="BU53" i="2"/>
  <c r="BY53" i="2"/>
  <c r="CC53" i="2"/>
  <c r="CG53" i="2"/>
  <c r="CK53" i="2"/>
  <c r="CO53" i="2"/>
  <c r="CS53" i="2"/>
  <c r="CW53" i="2"/>
  <c r="CW42" i="2" l="1"/>
  <c r="CW43" i="2" s="1"/>
  <c r="CV42" i="2"/>
  <c r="CV43" i="2" s="1"/>
  <c r="CU42" i="2"/>
  <c r="CU43" i="2" s="1"/>
  <c r="CT42" i="2"/>
  <c r="CT43" i="2" s="1"/>
  <c r="CS42" i="2"/>
  <c r="CS43" i="2" s="1"/>
  <c r="CR42" i="2"/>
  <c r="CR43" i="2" s="1"/>
  <c r="CQ42" i="2"/>
  <c r="CQ43" i="2" s="1"/>
  <c r="CP42" i="2"/>
  <c r="CP43" i="2" s="1"/>
  <c r="CO42" i="2"/>
  <c r="CO43" i="2" s="1"/>
  <c r="CN42" i="2"/>
  <c r="CN43" i="2" s="1"/>
  <c r="CM42" i="2"/>
  <c r="CM43" i="2" s="1"/>
  <c r="CL42" i="2"/>
  <c r="CL43" i="2" s="1"/>
  <c r="CK42" i="2"/>
  <c r="CK43" i="2" s="1"/>
  <c r="CJ42" i="2"/>
  <c r="CJ43" i="2" s="1"/>
  <c r="CI42" i="2"/>
  <c r="CI43" i="2" s="1"/>
  <c r="CH42" i="2"/>
  <c r="CH43" i="2" s="1"/>
  <c r="CG42" i="2"/>
  <c r="CG43" i="2" s="1"/>
  <c r="CF42" i="2"/>
  <c r="CF43" i="2" s="1"/>
  <c r="CE42" i="2"/>
  <c r="CE43" i="2" s="1"/>
  <c r="CD42" i="2"/>
  <c r="CD43" i="2" s="1"/>
  <c r="CC42" i="2"/>
  <c r="CC43" i="2" s="1"/>
  <c r="CB42" i="2"/>
  <c r="CB43" i="2" s="1"/>
  <c r="CA42" i="2"/>
  <c r="CA43" i="2" s="1"/>
  <c r="BZ42" i="2"/>
  <c r="BZ43" i="2" s="1"/>
  <c r="BY42" i="2"/>
  <c r="BY43" i="2" s="1"/>
  <c r="BX42" i="2"/>
  <c r="BX43" i="2" s="1"/>
  <c r="BW42" i="2"/>
  <c r="BW43" i="2" s="1"/>
  <c r="BV42" i="2"/>
  <c r="BV43" i="2" s="1"/>
  <c r="BU42" i="2"/>
  <c r="BU43" i="2" s="1"/>
  <c r="BT42" i="2"/>
  <c r="BT43" i="2" s="1"/>
  <c r="BS42" i="2"/>
  <c r="BS43" i="2" s="1"/>
  <c r="BR42" i="2"/>
  <c r="BR43" i="2" s="1"/>
  <c r="BQ42" i="2"/>
  <c r="BQ43" i="2" s="1"/>
  <c r="BP42" i="2"/>
  <c r="BP43" i="2" s="1"/>
  <c r="BO42" i="2"/>
  <c r="BO43" i="2" s="1"/>
  <c r="BN42" i="2"/>
  <c r="BN43" i="2" s="1"/>
  <c r="BM42" i="2"/>
  <c r="BM43" i="2" s="1"/>
  <c r="BL42" i="2"/>
  <c r="BL43" i="2" s="1"/>
  <c r="BK42" i="2"/>
  <c r="BK43" i="2" s="1"/>
  <c r="BJ42" i="2"/>
  <c r="BJ43" i="2" s="1"/>
  <c r="BI42" i="2"/>
  <c r="BI43" i="2" s="1"/>
  <c r="BH42" i="2"/>
  <c r="BH43" i="2" s="1"/>
  <c r="BG42" i="2"/>
  <c r="BG43" i="2" s="1"/>
  <c r="BF42" i="2"/>
  <c r="BF43" i="2" s="1"/>
  <c r="BE42" i="2"/>
  <c r="BE43" i="2" s="1"/>
  <c r="BD42" i="2"/>
  <c r="BD43" i="2" s="1"/>
  <c r="BC42" i="2"/>
  <c r="BC43" i="2" s="1"/>
  <c r="BB42" i="2"/>
  <c r="BB43" i="2" s="1"/>
  <c r="BA42" i="2"/>
  <c r="BA43" i="2" s="1"/>
  <c r="AZ42" i="2"/>
  <c r="AZ43" i="2" s="1"/>
  <c r="AY42" i="2"/>
  <c r="AY43" i="2" s="1"/>
  <c r="AX42" i="2"/>
  <c r="AX43" i="2" s="1"/>
  <c r="AW42" i="2"/>
  <c r="AW43" i="2" s="1"/>
  <c r="AV42" i="2"/>
  <c r="AV43" i="2" s="1"/>
  <c r="AU42" i="2"/>
  <c r="AU43" i="2" s="1"/>
  <c r="AT42" i="2"/>
  <c r="AT43" i="2" s="1"/>
  <c r="AS42" i="2"/>
  <c r="AS43" i="2" s="1"/>
  <c r="AR42" i="2"/>
  <c r="AR43" i="2" s="1"/>
  <c r="AQ42" i="2"/>
  <c r="AQ43" i="2" s="1"/>
  <c r="AP42" i="2"/>
  <c r="AP43" i="2" s="1"/>
  <c r="AO42" i="2"/>
  <c r="AO43" i="2" s="1"/>
  <c r="AN42" i="2"/>
  <c r="AN43" i="2" s="1"/>
  <c r="AM42" i="2"/>
  <c r="AM43" i="2" s="1"/>
  <c r="AL42" i="2"/>
  <c r="AL43" i="2" s="1"/>
  <c r="AK42" i="2"/>
  <c r="AK43" i="2" s="1"/>
  <c r="AJ42" i="2"/>
  <c r="AJ43" i="2" s="1"/>
  <c r="AI42" i="2"/>
  <c r="AI43" i="2" s="1"/>
  <c r="AH42" i="2"/>
  <c r="AH43" i="2" s="1"/>
  <c r="AG42" i="2"/>
  <c r="AG43" i="2" s="1"/>
  <c r="AF42" i="2"/>
  <c r="AF43" i="2" s="1"/>
  <c r="AE42" i="2"/>
  <c r="AE43" i="2" s="1"/>
  <c r="AD42" i="2"/>
  <c r="AD43" i="2" s="1"/>
  <c r="AC42" i="2"/>
  <c r="AC43" i="2" s="1"/>
  <c r="AB42" i="2"/>
  <c r="AB43" i="2" s="1"/>
  <c r="AA42" i="2"/>
  <c r="AA43" i="2" s="1"/>
  <c r="Z42" i="2"/>
  <c r="Z43" i="2" s="1"/>
  <c r="Y42" i="2"/>
  <c r="Y43" i="2" s="1"/>
  <c r="X42" i="2"/>
  <c r="X43" i="2" s="1"/>
  <c r="W42" i="2"/>
  <c r="W43" i="2" s="1"/>
  <c r="V42" i="2"/>
  <c r="V43" i="2" s="1"/>
  <c r="U42" i="2"/>
  <c r="U43" i="2" s="1"/>
  <c r="T42" i="2"/>
  <c r="T43" i="2" s="1"/>
  <c r="S42" i="2"/>
  <c r="S43" i="2" s="1"/>
  <c r="R42" i="2"/>
  <c r="R43" i="2" s="1"/>
  <c r="Q42" i="2"/>
  <c r="Q43" i="2" s="1"/>
  <c r="P42" i="2"/>
  <c r="P43" i="2" s="1"/>
  <c r="O42" i="2"/>
  <c r="O43" i="2" s="1"/>
  <c r="N42" i="2"/>
  <c r="N43" i="2" s="1"/>
  <c r="M42" i="2"/>
  <c r="M43" i="2" s="1"/>
  <c r="L42" i="2"/>
  <c r="L43" i="2" s="1"/>
  <c r="K42" i="2"/>
  <c r="K43" i="2" s="1"/>
  <c r="J42" i="2"/>
  <c r="J43" i="2" s="1"/>
  <c r="I42" i="2"/>
  <c r="I43" i="2" s="1"/>
  <c r="H42" i="2"/>
  <c r="H43" i="2" s="1"/>
  <c r="G42" i="2"/>
  <c r="G43" i="2" s="1"/>
  <c r="F42" i="2"/>
  <c r="F43" i="2" s="1"/>
  <c r="E42" i="2"/>
  <c r="E43" i="2" s="1"/>
  <c r="D42" i="2"/>
  <c r="D43" i="2" s="1"/>
  <c r="C42" i="2"/>
  <c r="C43" i="2" s="1"/>
  <c r="B42" i="2"/>
  <c r="B43" i="2" s="1"/>
  <c r="GP4" i="6" l="1"/>
  <c r="GP3" i="6"/>
  <c r="GP2" i="6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AL25" i="6" s="1"/>
  <c r="AM25" i="6" s="1"/>
  <c r="AN25" i="6" s="1"/>
  <c r="AO25" i="6" s="1"/>
  <c r="AP25" i="6" s="1"/>
  <c r="AQ25" i="6" s="1"/>
  <c r="AR25" i="6" s="1"/>
  <c r="AS25" i="6" s="1"/>
  <c r="AT25" i="6" s="1"/>
  <c r="AU25" i="6" s="1"/>
  <c r="AV25" i="6" s="1"/>
  <c r="AW25" i="6" s="1"/>
  <c r="AX25" i="6" s="1"/>
  <c r="AY25" i="6" s="1"/>
  <c r="AZ25" i="6" s="1"/>
  <c r="BA25" i="6" s="1"/>
  <c r="BB25" i="6" s="1"/>
  <c r="BC25" i="6" s="1"/>
  <c r="BD25" i="6" s="1"/>
  <c r="BE25" i="6" s="1"/>
  <c r="BF25" i="6" s="1"/>
  <c r="BG25" i="6" s="1"/>
  <c r="BH25" i="6" s="1"/>
  <c r="BI25" i="6" s="1"/>
  <c r="BJ25" i="6" s="1"/>
  <c r="BK25" i="6" s="1"/>
  <c r="BL25" i="6" s="1"/>
  <c r="BM25" i="6" s="1"/>
  <c r="BN25" i="6" s="1"/>
  <c r="BO25" i="6" s="1"/>
  <c r="BP25" i="6" s="1"/>
  <c r="BQ25" i="6" s="1"/>
  <c r="BR25" i="6" s="1"/>
  <c r="BS25" i="6" s="1"/>
  <c r="BT25" i="6" s="1"/>
  <c r="BU25" i="6" s="1"/>
  <c r="BV25" i="6" s="1"/>
  <c r="BW25" i="6" s="1"/>
  <c r="BX25" i="6" s="1"/>
  <c r="BY25" i="6" s="1"/>
  <c r="BZ25" i="6" s="1"/>
  <c r="CA25" i="6" s="1"/>
  <c r="CB25" i="6" s="1"/>
  <c r="CC25" i="6" s="1"/>
  <c r="CD25" i="6" s="1"/>
  <c r="CE25" i="6" s="1"/>
  <c r="CF25" i="6" s="1"/>
  <c r="CG25" i="6" s="1"/>
  <c r="CH25" i="6" s="1"/>
  <c r="CI25" i="6" s="1"/>
  <c r="CJ25" i="6" s="1"/>
  <c r="CK25" i="6" s="1"/>
  <c r="CL25" i="6" s="1"/>
  <c r="CM25" i="6" s="1"/>
  <c r="CN25" i="6" s="1"/>
  <c r="CO25" i="6" s="1"/>
  <c r="CP25" i="6" s="1"/>
  <c r="CQ25" i="6" s="1"/>
  <c r="CR25" i="6" s="1"/>
  <c r="CS25" i="6" s="1"/>
  <c r="CT25" i="6" s="1"/>
  <c r="CU25" i="6" s="1"/>
  <c r="CV25" i="6" s="1"/>
  <c r="CW25" i="6" s="1"/>
  <c r="CX25" i="6" s="1"/>
  <c r="CY25" i="6" s="1"/>
  <c r="CZ25" i="6" s="1"/>
  <c r="DA25" i="6" s="1"/>
  <c r="DB25" i="6" s="1"/>
  <c r="DC25" i="6" s="1"/>
  <c r="DD25" i="6" s="1"/>
  <c r="DE25" i="6" s="1"/>
  <c r="DF25" i="6" s="1"/>
  <c r="DG25" i="6" s="1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21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AL26" i="6" s="1"/>
  <c r="AM26" i="6" s="1"/>
  <c r="AN26" i="6" s="1"/>
  <c r="AO26" i="6" s="1"/>
  <c r="AP26" i="6" s="1"/>
  <c r="AQ26" i="6" s="1"/>
  <c r="AR26" i="6" s="1"/>
  <c r="AS26" i="6" s="1"/>
  <c r="AT26" i="6" s="1"/>
  <c r="AU26" i="6" s="1"/>
  <c r="AV26" i="6" s="1"/>
  <c r="AW26" i="6" s="1"/>
  <c r="AX26" i="6" s="1"/>
  <c r="AY26" i="6" s="1"/>
  <c r="AZ26" i="6" s="1"/>
  <c r="BA26" i="6" s="1"/>
  <c r="BB26" i="6" s="1"/>
  <c r="BC26" i="6" s="1"/>
  <c r="BD26" i="6" s="1"/>
  <c r="BE26" i="6" s="1"/>
  <c r="BF26" i="6" s="1"/>
  <c r="BG26" i="6" s="1"/>
  <c r="BH26" i="6" s="1"/>
  <c r="BI26" i="6" s="1"/>
  <c r="BJ26" i="6" s="1"/>
  <c r="BK26" i="6" s="1"/>
  <c r="BL26" i="6" s="1"/>
  <c r="BM26" i="6" s="1"/>
  <c r="BN26" i="6" s="1"/>
  <c r="BO26" i="6" s="1"/>
  <c r="BP26" i="6" s="1"/>
  <c r="BQ26" i="6" s="1"/>
  <c r="BR26" i="6" s="1"/>
  <c r="BS26" i="6" s="1"/>
  <c r="BT26" i="6" s="1"/>
  <c r="BU26" i="6" s="1"/>
  <c r="BV26" i="6" s="1"/>
  <c r="BW26" i="6" s="1"/>
  <c r="BX26" i="6" s="1"/>
  <c r="BY26" i="6" s="1"/>
  <c r="BZ26" i="6" s="1"/>
  <c r="CA26" i="6" s="1"/>
  <c r="CB26" i="6" s="1"/>
  <c r="CC26" i="6" s="1"/>
  <c r="CD26" i="6" s="1"/>
  <c r="CE26" i="6" s="1"/>
  <c r="CF26" i="6" s="1"/>
  <c r="CG26" i="6" s="1"/>
  <c r="CH26" i="6" s="1"/>
  <c r="CI26" i="6" s="1"/>
  <c r="CJ26" i="6" s="1"/>
  <c r="CK26" i="6" s="1"/>
  <c r="CL26" i="6" s="1"/>
  <c r="CM26" i="6" s="1"/>
  <c r="CN26" i="6" s="1"/>
  <c r="CO26" i="6" s="1"/>
  <c r="CP26" i="6" s="1"/>
  <c r="CQ26" i="6" s="1"/>
  <c r="CR26" i="6" s="1"/>
  <c r="CS26" i="6" s="1"/>
  <c r="CT26" i="6" s="1"/>
  <c r="CU26" i="6" s="1"/>
  <c r="CV26" i="6" s="1"/>
  <c r="CW26" i="6" s="1"/>
  <c r="CX26" i="6" s="1"/>
  <c r="CY26" i="6" s="1"/>
  <c r="CZ26" i="6" s="1"/>
  <c r="DA26" i="6" s="1"/>
  <c r="DB26" i="6" s="1"/>
  <c r="DC26" i="6" s="1"/>
  <c r="DD26" i="6" s="1"/>
  <c r="DE26" i="6" s="1"/>
  <c r="DF26" i="6" s="1"/>
  <c r="DG26" i="6" s="1"/>
  <c r="C20" i="6"/>
  <c r="C19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AL24" i="6" s="1"/>
  <c r="AM24" i="6" s="1"/>
  <c r="AN24" i="6" s="1"/>
  <c r="AO24" i="6" s="1"/>
  <c r="AP24" i="6" s="1"/>
  <c r="AQ24" i="6" s="1"/>
  <c r="AR24" i="6" s="1"/>
  <c r="AS24" i="6" s="1"/>
  <c r="AT24" i="6" s="1"/>
  <c r="AU24" i="6" s="1"/>
  <c r="AV24" i="6" s="1"/>
  <c r="AW24" i="6" s="1"/>
  <c r="AX24" i="6" s="1"/>
  <c r="AY24" i="6" s="1"/>
  <c r="AZ24" i="6" s="1"/>
  <c r="BA24" i="6" s="1"/>
  <c r="BB24" i="6" s="1"/>
  <c r="BC24" i="6" s="1"/>
  <c r="BD24" i="6" s="1"/>
  <c r="BE24" i="6" s="1"/>
  <c r="BF24" i="6" s="1"/>
  <c r="BG24" i="6" s="1"/>
  <c r="BH24" i="6" s="1"/>
  <c r="BI24" i="6" s="1"/>
  <c r="BJ24" i="6" s="1"/>
  <c r="BK24" i="6" s="1"/>
  <c r="BL24" i="6" s="1"/>
  <c r="BM24" i="6" s="1"/>
  <c r="BN24" i="6" s="1"/>
  <c r="BO24" i="6" s="1"/>
  <c r="BP24" i="6" s="1"/>
  <c r="BQ24" i="6" s="1"/>
  <c r="BR24" i="6" s="1"/>
  <c r="BS24" i="6" s="1"/>
  <c r="BT24" i="6" s="1"/>
  <c r="BU24" i="6" s="1"/>
  <c r="BV24" i="6" s="1"/>
  <c r="BW24" i="6" s="1"/>
  <c r="BX24" i="6" s="1"/>
  <c r="BY24" i="6" s="1"/>
  <c r="BZ24" i="6" s="1"/>
  <c r="CA24" i="6" s="1"/>
  <c r="CB24" i="6" s="1"/>
  <c r="CC24" i="6" s="1"/>
  <c r="CD24" i="6" s="1"/>
  <c r="CE24" i="6" s="1"/>
  <c r="CF24" i="6" s="1"/>
  <c r="CG24" i="6" s="1"/>
  <c r="CH24" i="6" s="1"/>
  <c r="CI24" i="6" s="1"/>
  <c r="CJ24" i="6" s="1"/>
  <c r="CK24" i="6" s="1"/>
  <c r="CL24" i="6" s="1"/>
  <c r="CM24" i="6" s="1"/>
  <c r="CN24" i="6" s="1"/>
  <c r="CO24" i="6" s="1"/>
  <c r="CP24" i="6" s="1"/>
  <c r="CQ24" i="6" s="1"/>
  <c r="CR24" i="6" s="1"/>
  <c r="CS24" i="6" s="1"/>
  <c r="CT24" i="6" s="1"/>
  <c r="CU24" i="6" s="1"/>
  <c r="CV24" i="6" s="1"/>
  <c r="CW24" i="6" s="1"/>
  <c r="CX24" i="6" s="1"/>
  <c r="CY24" i="6" s="1"/>
  <c r="CZ24" i="6" s="1"/>
  <c r="DA24" i="6" s="1"/>
  <c r="DB24" i="6" s="1"/>
  <c r="DC24" i="6" s="1"/>
  <c r="DD24" i="6" s="1"/>
  <c r="DE24" i="6" s="1"/>
  <c r="DF24" i="6" s="1"/>
  <c r="DG24" i="6" s="1"/>
  <c r="D16" i="6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AQ16" i="6" s="1"/>
  <c r="AR16" i="6" s="1"/>
  <c r="AS16" i="6" s="1"/>
  <c r="AT16" i="6" s="1"/>
  <c r="AU16" i="6" s="1"/>
  <c r="AV16" i="6" s="1"/>
  <c r="AW16" i="6" s="1"/>
  <c r="AX16" i="6" s="1"/>
  <c r="AY16" i="6" s="1"/>
  <c r="AZ16" i="6" s="1"/>
  <c r="BA16" i="6" s="1"/>
  <c r="BB16" i="6" s="1"/>
  <c r="BC16" i="6" s="1"/>
  <c r="BD16" i="6" s="1"/>
  <c r="BE16" i="6" s="1"/>
  <c r="BF16" i="6" s="1"/>
  <c r="BG16" i="6" s="1"/>
  <c r="BH16" i="6" s="1"/>
  <c r="BI16" i="6" s="1"/>
  <c r="BJ16" i="6" s="1"/>
  <c r="BK16" i="6" s="1"/>
  <c r="BL16" i="6" s="1"/>
  <c r="BM16" i="6" s="1"/>
  <c r="BN16" i="6" s="1"/>
  <c r="BO16" i="6" s="1"/>
  <c r="BP16" i="6" s="1"/>
  <c r="BQ16" i="6" s="1"/>
  <c r="BR16" i="6" s="1"/>
  <c r="BS16" i="6" s="1"/>
  <c r="BT16" i="6" s="1"/>
  <c r="BU16" i="6" s="1"/>
  <c r="BV16" i="6" s="1"/>
  <c r="BW16" i="6" s="1"/>
  <c r="BX16" i="6" s="1"/>
  <c r="BY16" i="6" s="1"/>
  <c r="BZ16" i="6" s="1"/>
  <c r="CA16" i="6" s="1"/>
  <c r="CB16" i="6" s="1"/>
  <c r="CC16" i="6" s="1"/>
  <c r="CD16" i="6" s="1"/>
  <c r="CE16" i="6" s="1"/>
  <c r="CF16" i="6" s="1"/>
  <c r="CG16" i="6" s="1"/>
  <c r="CH16" i="6" s="1"/>
  <c r="CI16" i="6" s="1"/>
  <c r="CJ16" i="6" s="1"/>
  <c r="CK16" i="6" s="1"/>
  <c r="CL16" i="6" s="1"/>
  <c r="CM16" i="6" s="1"/>
  <c r="CN16" i="6" s="1"/>
  <c r="CO16" i="6" s="1"/>
  <c r="CP16" i="6" s="1"/>
  <c r="CQ16" i="6" s="1"/>
  <c r="CR16" i="6" s="1"/>
  <c r="CS16" i="6" s="1"/>
  <c r="CT16" i="6" s="1"/>
  <c r="CU16" i="6" s="1"/>
  <c r="CV16" i="6" s="1"/>
  <c r="CW16" i="6" s="1"/>
  <c r="CX16" i="6" s="1"/>
  <c r="CY16" i="6" s="1"/>
  <c r="CZ16" i="6" s="1"/>
  <c r="DA16" i="6" s="1"/>
  <c r="DB16" i="6" s="1"/>
  <c r="DC16" i="6" s="1"/>
  <c r="DD16" i="6" s="1"/>
  <c r="DE16" i="6" s="1"/>
  <c r="DF16" i="6" s="1"/>
  <c r="DG16" i="6" s="1"/>
  <c r="DH16" i="6" s="1"/>
  <c r="DI16" i="6" s="1"/>
  <c r="DJ16" i="6" s="1"/>
  <c r="DK16" i="6" s="1"/>
  <c r="DL16" i="6" s="1"/>
  <c r="D15" i="6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AQ15" i="6" s="1"/>
  <c r="AR15" i="6" s="1"/>
  <c r="AS15" i="6" s="1"/>
  <c r="AT15" i="6" s="1"/>
  <c r="AU15" i="6" s="1"/>
  <c r="AV15" i="6" s="1"/>
  <c r="AW15" i="6" s="1"/>
  <c r="AX15" i="6" s="1"/>
  <c r="AY15" i="6" s="1"/>
  <c r="AZ15" i="6" s="1"/>
  <c r="BA15" i="6" s="1"/>
  <c r="BB15" i="6" s="1"/>
  <c r="BC15" i="6" s="1"/>
  <c r="BD15" i="6" s="1"/>
  <c r="BE15" i="6" s="1"/>
  <c r="BF15" i="6" s="1"/>
  <c r="BG15" i="6" s="1"/>
  <c r="BH15" i="6" s="1"/>
  <c r="BI15" i="6" s="1"/>
  <c r="BJ15" i="6" s="1"/>
  <c r="BK15" i="6" s="1"/>
  <c r="BL15" i="6" s="1"/>
  <c r="BM15" i="6" s="1"/>
  <c r="BN15" i="6" s="1"/>
  <c r="BO15" i="6" s="1"/>
  <c r="BP15" i="6" s="1"/>
  <c r="BQ15" i="6" s="1"/>
  <c r="BR15" i="6" s="1"/>
  <c r="BS15" i="6" s="1"/>
  <c r="BT15" i="6" s="1"/>
  <c r="BU15" i="6" s="1"/>
  <c r="BV15" i="6" s="1"/>
  <c r="BW15" i="6" s="1"/>
  <c r="BX15" i="6" s="1"/>
  <c r="BY15" i="6" s="1"/>
  <c r="BZ15" i="6" s="1"/>
  <c r="CA15" i="6" s="1"/>
  <c r="CB15" i="6" s="1"/>
  <c r="CC15" i="6" s="1"/>
  <c r="CD15" i="6" s="1"/>
  <c r="CE15" i="6" s="1"/>
  <c r="CF15" i="6" s="1"/>
  <c r="CG15" i="6" s="1"/>
  <c r="CH15" i="6" s="1"/>
  <c r="CI15" i="6" s="1"/>
  <c r="CJ15" i="6" s="1"/>
  <c r="CK15" i="6" s="1"/>
  <c r="CL15" i="6" s="1"/>
  <c r="CM15" i="6" s="1"/>
  <c r="CN15" i="6" s="1"/>
  <c r="CO15" i="6" s="1"/>
  <c r="CP15" i="6" s="1"/>
  <c r="CQ15" i="6" s="1"/>
  <c r="CR15" i="6" s="1"/>
  <c r="CS15" i="6" s="1"/>
  <c r="CT15" i="6" s="1"/>
  <c r="CU15" i="6" s="1"/>
  <c r="CV15" i="6" s="1"/>
  <c r="CW15" i="6" s="1"/>
  <c r="CX15" i="6" s="1"/>
  <c r="CY15" i="6" s="1"/>
  <c r="CZ15" i="6" s="1"/>
  <c r="DA15" i="6" s="1"/>
  <c r="DB15" i="6" s="1"/>
  <c r="DC15" i="6" s="1"/>
  <c r="DD15" i="6" s="1"/>
  <c r="DE15" i="6" s="1"/>
  <c r="DF15" i="6" s="1"/>
  <c r="DG15" i="6" s="1"/>
  <c r="DH15" i="6" s="1"/>
  <c r="DI15" i="6" s="1"/>
  <c r="DJ15" i="6" s="1"/>
  <c r="DK15" i="6" s="1"/>
  <c r="DL15" i="6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AV14" i="6" s="1"/>
  <c r="AW14" i="6" s="1"/>
  <c r="AX14" i="6" s="1"/>
  <c r="AY14" i="6" s="1"/>
  <c r="AZ14" i="6" s="1"/>
  <c r="BA14" i="6" s="1"/>
  <c r="BB14" i="6" s="1"/>
  <c r="BC14" i="6" s="1"/>
  <c r="BD14" i="6" s="1"/>
  <c r="BE14" i="6" s="1"/>
  <c r="BF14" i="6" s="1"/>
  <c r="BG14" i="6" s="1"/>
  <c r="BH14" i="6" s="1"/>
  <c r="BI14" i="6" s="1"/>
  <c r="BJ14" i="6" s="1"/>
  <c r="BK14" i="6" s="1"/>
  <c r="BL14" i="6" s="1"/>
  <c r="BM14" i="6" s="1"/>
  <c r="BN14" i="6" s="1"/>
  <c r="BO14" i="6" s="1"/>
  <c r="BP14" i="6" s="1"/>
  <c r="BQ14" i="6" s="1"/>
  <c r="BR14" i="6" s="1"/>
  <c r="BS14" i="6" s="1"/>
  <c r="BT14" i="6" s="1"/>
  <c r="BU14" i="6" s="1"/>
  <c r="BV14" i="6" s="1"/>
  <c r="BW14" i="6" s="1"/>
  <c r="BX14" i="6" s="1"/>
  <c r="BY14" i="6" s="1"/>
  <c r="BZ14" i="6" s="1"/>
  <c r="CA14" i="6" s="1"/>
  <c r="CB14" i="6" s="1"/>
  <c r="CC14" i="6" s="1"/>
  <c r="CD14" i="6" s="1"/>
  <c r="CE14" i="6" s="1"/>
  <c r="CF14" i="6" s="1"/>
  <c r="CG14" i="6" s="1"/>
  <c r="CH14" i="6" s="1"/>
  <c r="CI14" i="6" s="1"/>
  <c r="CJ14" i="6" s="1"/>
  <c r="CK14" i="6" s="1"/>
  <c r="CL14" i="6" s="1"/>
  <c r="CM14" i="6" s="1"/>
  <c r="CN14" i="6" s="1"/>
  <c r="CO14" i="6" s="1"/>
  <c r="CP14" i="6" s="1"/>
  <c r="CQ14" i="6" s="1"/>
  <c r="CR14" i="6" s="1"/>
  <c r="CS14" i="6" s="1"/>
  <c r="CT14" i="6" s="1"/>
  <c r="CU14" i="6" s="1"/>
  <c r="CV14" i="6" s="1"/>
  <c r="CW14" i="6" s="1"/>
  <c r="CX14" i="6" s="1"/>
  <c r="CY14" i="6" s="1"/>
  <c r="CZ14" i="6" s="1"/>
  <c r="DA14" i="6" s="1"/>
  <c r="DB14" i="6" s="1"/>
  <c r="DC14" i="6" s="1"/>
  <c r="DD14" i="6" s="1"/>
  <c r="DE14" i="6" s="1"/>
  <c r="DF14" i="6" s="1"/>
  <c r="DG14" i="6" s="1"/>
  <c r="DH14" i="6" s="1"/>
  <c r="DI14" i="6" s="1"/>
  <c r="DJ14" i="6" s="1"/>
  <c r="DK14" i="6" s="1"/>
  <c r="DL14" i="6" s="1"/>
  <c r="D13" i="6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BL13" i="6" s="1"/>
  <c r="BM13" i="6" s="1"/>
  <c r="BN13" i="6" s="1"/>
  <c r="BO13" i="6" s="1"/>
  <c r="BP13" i="6" s="1"/>
  <c r="BQ13" i="6" s="1"/>
  <c r="BR13" i="6" s="1"/>
  <c r="BS13" i="6" s="1"/>
  <c r="BT13" i="6" s="1"/>
  <c r="BU13" i="6" s="1"/>
  <c r="BV13" i="6" s="1"/>
  <c r="BW13" i="6" s="1"/>
  <c r="BX13" i="6" s="1"/>
  <c r="BY13" i="6" s="1"/>
  <c r="BZ13" i="6" s="1"/>
  <c r="CA13" i="6" s="1"/>
  <c r="CB13" i="6" s="1"/>
  <c r="CC13" i="6" s="1"/>
  <c r="CD13" i="6" s="1"/>
  <c r="CE13" i="6" s="1"/>
  <c r="CF13" i="6" s="1"/>
  <c r="CG13" i="6" s="1"/>
  <c r="CH13" i="6" s="1"/>
  <c r="CI13" i="6" s="1"/>
  <c r="CJ13" i="6" s="1"/>
  <c r="CK13" i="6" s="1"/>
  <c r="CL13" i="6" s="1"/>
  <c r="CM13" i="6" s="1"/>
  <c r="CN13" i="6" s="1"/>
  <c r="CO13" i="6" s="1"/>
  <c r="CP13" i="6" s="1"/>
  <c r="CQ13" i="6" s="1"/>
  <c r="CR13" i="6" s="1"/>
  <c r="CS13" i="6" s="1"/>
  <c r="CT13" i="6" s="1"/>
  <c r="CU13" i="6" s="1"/>
  <c r="CV13" i="6" s="1"/>
  <c r="CW13" i="6" s="1"/>
  <c r="CX13" i="6" s="1"/>
  <c r="CY13" i="6" s="1"/>
  <c r="CZ13" i="6" s="1"/>
  <c r="DA13" i="6" s="1"/>
  <c r="DB13" i="6" s="1"/>
  <c r="DC13" i="6" s="1"/>
  <c r="DD13" i="6" s="1"/>
  <c r="DE13" i="6" s="1"/>
  <c r="DF13" i="6" s="1"/>
  <c r="DG13" i="6" s="1"/>
  <c r="DH13" i="6" s="1"/>
  <c r="DI13" i="6" s="1"/>
  <c r="DJ13" i="6" s="1"/>
  <c r="DK13" i="6" s="1"/>
  <c r="DL13" i="6" s="1"/>
  <c r="DL19" i="6" l="1"/>
  <c r="DL20" i="6"/>
  <c r="DL21" i="6"/>
  <c r="DH26" i="6"/>
  <c r="DI26" i="6" s="1"/>
  <c r="DJ26" i="6" s="1"/>
  <c r="DK26" i="6" s="1"/>
  <c r="DL26" i="6" s="1"/>
  <c r="DH25" i="6"/>
  <c r="DI25" i="6" s="1"/>
  <c r="DJ25" i="6" s="1"/>
  <c r="DK25" i="6" s="1"/>
  <c r="DL25" i="6" s="1"/>
  <c r="DH24" i="6"/>
  <c r="DI24" i="6" s="1"/>
  <c r="DJ24" i="6" s="1"/>
  <c r="DK24" i="6" s="1"/>
  <c r="DL24" i="6" s="1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J26" i="4" l="1"/>
  <c r="AF26" i="4"/>
  <c r="AB26" i="4"/>
  <c r="X26" i="4"/>
  <c r="T26" i="4"/>
  <c r="P26" i="4"/>
  <c r="L26" i="4"/>
  <c r="H26" i="4"/>
  <c r="D26" i="4"/>
  <c r="AJ25" i="4"/>
  <c r="AF25" i="4"/>
  <c r="AB25" i="4"/>
  <c r="X25" i="4"/>
  <c r="T25" i="4"/>
  <c r="P25" i="4"/>
  <c r="L25" i="4"/>
  <c r="H25" i="4"/>
  <c r="D25" i="4"/>
  <c r="AJ24" i="4"/>
  <c r="AF24" i="4"/>
  <c r="AB24" i="4"/>
  <c r="X24" i="4"/>
  <c r="T24" i="4"/>
  <c r="P24" i="4"/>
  <c r="L24" i="4"/>
  <c r="H24" i="4"/>
  <c r="D24" i="4"/>
  <c r="B26" i="4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M16" i="4"/>
  <c r="AM26" i="4" s="1"/>
  <c r="AL16" i="4"/>
  <c r="AL26" i="4" s="1"/>
  <c r="AK16" i="4"/>
  <c r="AK26" i="4" s="1"/>
  <c r="AJ16" i="4"/>
  <c r="AI16" i="4"/>
  <c r="AI26" i="4" s="1"/>
  <c r="AH16" i="4"/>
  <c r="AH26" i="4" s="1"/>
  <c r="AG16" i="4"/>
  <c r="AG26" i="4" s="1"/>
  <c r="AF16" i="4"/>
  <c r="AE16" i="4"/>
  <c r="AE26" i="4" s="1"/>
  <c r="AD16" i="4"/>
  <c r="AD26" i="4" s="1"/>
  <c r="AC16" i="4"/>
  <c r="AC26" i="4" s="1"/>
  <c r="AB16" i="4"/>
  <c r="AA16" i="4"/>
  <c r="AA26" i="4" s="1"/>
  <c r="Z16" i="4"/>
  <c r="Z26" i="4" s="1"/>
  <c r="Y16" i="4"/>
  <c r="Y26" i="4" s="1"/>
  <c r="X16" i="4"/>
  <c r="W16" i="4"/>
  <c r="W26" i="4" s="1"/>
  <c r="V16" i="4"/>
  <c r="V26" i="4" s="1"/>
  <c r="U16" i="4"/>
  <c r="U26" i="4" s="1"/>
  <c r="T16" i="4"/>
  <c r="S16" i="4"/>
  <c r="S26" i="4" s="1"/>
  <c r="R16" i="4"/>
  <c r="R26" i="4" s="1"/>
  <c r="Q16" i="4"/>
  <c r="Q26" i="4" s="1"/>
  <c r="P16" i="4"/>
  <c r="O16" i="4"/>
  <c r="O26" i="4" s="1"/>
  <c r="N16" i="4"/>
  <c r="N26" i="4" s="1"/>
  <c r="M16" i="4"/>
  <c r="M26" i="4" s="1"/>
  <c r="L16" i="4"/>
  <c r="K16" i="4"/>
  <c r="K26" i="4" s="1"/>
  <c r="J16" i="4"/>
  <c r="J26" i="4" s="1"/>
  <c r="I16" i="4"/>
  <c r="I26" i="4" s="1"/>
  <c r="H16" i="4"/>
  <c r="G16" i="4"/>
  <c r="G26" i="4" s="1"/>
  <c r="F16" i="4"/>
  <c r="F26" i="4" s="1"/>
  <c r="E16" i="4"/>
  <c r="E26" i="4" s="1"/>
  <c r="D16" i="4"/>
  <c r="C16" i="4"/>
  <c r="C26" i="4" s="1"/>
  <c r="AM15" i="4"/>
  <c r="AM25" i="4" s="1"/>
  <c r="AL15" i="4"/>
  <c r="AL25" i="4" s="1"/>
  <c r="AK15" i="4"/>
  <c r="AK25" i="4" s="1"/>
  <c r="AJ15" i="4"/>
  <c r="AI15" i="4"/>
  <c r="AI25" i="4" s="1"/>
  <c r="AH15" i="4"/>
  <c r="AH25" i="4" s="1"/>
  <c r="AG15" i="4"/>
  <c r="AG25" i="4" s="1"/>
  <c r="AF15" i="4"/>
  <c r="AE15" i="4"/>
  <c r="AE25" i="4" s="1"/>
  <c r="AD15" i="4"/>
  <c r="AD25" i="4" s="1"/>
  <c r="AC15" i="4"/>
  <c r="AC25" i="4" s="1"/>
  <c r="AB15" i="4"/>
  <c r="AA15" i="4"/>
  <c r="AA25" i="4" s="1"/>
  <c r="Z15" i="4"/>
  <c r="Z25" i="4" s="1"/>
  <c r="Y15" i="4"/>
  <c r="Y25" i="4" s="1"/>
  <c r="X15" i="4"/>
  <c r="W15" i="4"/>
  <c r="W25" i="4" s="1"/>
  <c r="V15" i="4"/>
  <c r="V25" i="4" s="1"/>
  <c r="U15" i="4"/>
  <c r="U25" i="4" s="1"/>
  <c r="T15" i="4"/>
  <c r="S15" i="4"/>
  <c r="S25" i="4" s="1"/>
  <c r="R15" i="4"/>
  <c r="R25" i="4" s="1"/>
  <c r="Q15" i="4"/>
  <c r="Q25" i="4" s="1"/>
  <c r="P15" i="4"/>
  <c r="O15" i="4"/>
  <c r="O25" i="4" s="1"/>
  <c r="N15" i="4"/>
  <c r="N25" i="4" s="1"/>
  <c r="M15" i="4"/>
  <c r="M25" i="4" s="1"/>
  <c r="L15" i="4"/>
  <c r="K15" i="4"/>
  <c r="K25" i="4" s="1"/>
  <c r="J15" i="4"/>
  <c r="J25" i="4" s="1"/>
  <c r="I15" i="4"/>
  <c r="I25" i="4" s="1"/>
  <c r="H15" i="4"/>
  <c r="G15" i="4"/>
  <c r="G25" i="4" s="1"/>
  <c r="F15" i="4"/>
  <c r="F25" i="4" s="1"/>
  <c r="E15" i="4"/>
  <c r="E25" i="4" s="1"/>
  <c r="D15" i="4"/>
  <c r="C15" i="4"/>
  <c r="C25" i="4" s="1"/>
  <c r="AM14" i="4"/>
  <c r="AM24" i="4" s="1"/>
  <c r="AL14" i="4"/>
  <c r="AL24" i="4" s="1"/>
  <c r="AK14" i="4"/>
  <c r="AK24" i="4" s="1"/>
  <c r="AJ14" i="4"/>
  <c r="AI14" i="4"/>
  <c r="AI24" i="4" s="1"/>
  <c r="AH14" i="4"/>
  <c r="AH24" i="4" s="1"/>
  <c r="AG14" i="4"/>
  <c r="AG24" i="4" s="1"/>
  <c r="AF14" i="4"/>
  <c r="AE14" i="4"/>
  <c r="AE24" i="4" s="1"/>
  <c r="AD14" i="4"/>
  <c r="AD24" i="4" s="1"/>
  <c r="AC14" i="4"/>
  <c r="AC24" i="4" s="1"/>
  <c r="AB14" i="4"/>
  <c r="AA14" i="4"/>
  <c r="AA24" i="4" s="1"/>
  <c r="Z14" i="4"/>
  <c r="Z24" i="4" s="1"/>
  <c r="Y14" i="4"/>
  <c r="Y24" i="4" s="1"/>
  <c r="X14" i="4"/>
  <c r="W14" i="4"/>
  <c r="W24" i="4" s="1"/>
  <c r="V14" i="4"/>
  <c r="V24" i="4" s="1"/>
  <c r="U14" i="4"/>
  <c r="U24" i="4" s="1"/>
  <c r="T14" i="4"/>
  <c r="S14" i="4"/>
  <c r="S24" i="4" s="1"/>
  <c r="R14" i="4"/>
  <c r="R24" i="4" s="1"/>
  <c r="Q14" i="4"/>
  <c r="Q24" i="4" s="1"/>
  <c r="P14" i="4"/>
  <c r="O14" i="4"/>
  <c r="O24" i="4" s="1"/>
  <c r="N14" i="4"/>
  <c r="N24" i="4" s="1"/>
  <c r="M14" i="4"/>
  <c r="M24" i="4" s="1"/>
  <c r="L14" i="4"/>
  <c r="K14" i="4"/>
  <c r="K24" i="4" s="1"/>
  <c r="J14" i="4"/>
  <c r="J24" i="4" s="1"/>
  <c r="I14" i="4"/>
  <c r="I24" i="4" s="1"/>
  <c r="H14" i="4"/>
  <c r="G14" i="4"/>
  <c r="G24" i="4" s="1"/>
  <c r="F14" i="4"/>
  <c r="F24" i="4" s="1"/>
  <c r="E14" i="4"/>
  <c r="E24" i="4" s="1"/>
  <c r="D14" i="4"/>
  <c r="C14" i="4"/>
  <c r="C24" i="4" s="1"/>
  <c r="B16" i="4"/>
  <c r="C21" i="4" s="1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B15" i="4"/>
  <c r="B25" i="4" s="1"/>
  <c r="B14" i="4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B24" i="4" l="1"/>
  <c r="CW37" i="2"/>
  <c r="CW38" i="2" s="1"/>
  <c r="CV37" i="2"/>
  <c r="CV38" i="2" s="1"/>
  <c r="CU37" i="2"/>
  <c r="CU38" i="2" s="1"/>
  <c r="CT37" i="2"/>
  <c r="CT38" i="2" s="1"/>
  <c r="CS37" i="2"/>
  <c r="CS38" i="2" s="1"/>
  <c r="CR37" i="2"/>
  <c r="CR38" i="2" s="1"/>
  <c r="CQ37" i="2"/>
  <c r="CQ38" i="2" s="1"/>
  <c r="CP37" i="2"/>
  <c r="CP38" i="2" s="1"/>
  <c r="CO37" i="2"/>
  <c r="CO38" i="2" s="1"/>
  <c r="CN37" i="2"/>
  <c r="CN38" i="2" s="1"/>
  <c r="CM37" i="2"/>
  <c r="CM38" i="2" s="1"/>
  <c r="CL37" i="2"/>
  <c r="CL38" i="2" s="1"/>
  <c r="CK37" i="2"/>
  <c r="CK38" i="2" s="1"/>
  <c r="CJ37" i="2"/>
  <c r="CJ38" i="2" s="1"/>
  <c r="CI37" i="2"/>
  <c r="CI38" i="2" s="1"/>
  <c r="CH37" i="2"/>
  <c r="CH38" i="2" s="1"/>
  <c r="CG37" i="2"/>
  <c r="CG38" i="2" s="1"/>
  <c r="CF37" i="2"/>
  <c r="CF38" i="2" s="1"/>
  <c r="CE37" i="2"/>
  <c r="CE38" i="2" s="1"/>
  <c r="CD37" i="2"/>
  <c r="CD38" i="2" s="1"/>
  <c r="CC37" i="2"/>
  <c r="CC38" i="2" s="1"/>
  <c r="CB37" i="2"/>
  <c r="CB38" i="2" s="1"/>
  <c r="CA37" i="2"/>
  <c r="CA38" i="2" s="1"/>
  <c r="BZ37" i="2"/>
  <c r="BZ38" i="2" s="1"/>
  <c r="BY37" i="2"/>
  <c r="BY38" i="2" s="1"/>
  <c r="BX37" i="2"/>
  <c r="BX38" i="2" s="1"/>
  <c r="BW37" i="2"/>
  <c r="BW38" i="2" s="1"/>
  <c r="BV37" i="2"/>
  <c r="BV38" i="2" s="1"/>
  <c r="BU37" i="2"/>
  <c r="BU38" i="2" s="1"/>
  <c r="BT37" i="2"/>
  <c r="BT38" i="2" s="1"/>
  <c r="BS37" i="2"/>
  <c r="BS38" i="2" s="1"/>
  <c r="BR37" i="2"/>
  <c r="BR38" i="2" s="1"/>
  <c r="BQ37" i="2"/>
  <c r="BQ38" i="2" s="1"/>
  <c r="BP37" i="2"/>
  <c r="BP38" i="2" s="1"/>
  <c r="BO37" i="2"/>
  <c r="BO38" i="2" s="1"/>
  <c r="BN37" i="2"/>
  <c r="BN38" i="2" s="1"/>
  <c r="BM37" i="2"/>
  <c r="BM38" i="2" s="1"/>
  <c r="BL37" i="2"/>
  <c r="BL38" i="2" s="1"/>
  <c r="BK37" i="2"/>
  <c r="BK38" i="2" s="1"/>
  <c r="BJ37" i="2"/>
  <c r="BJ38" i="2" s="1"/>
  <c r="BI37" i="2"/>
  <c r="BI38" i="2" s="1"/>
  <c r="BH37" i="2"/>
  <c r="BH38" i="2" s="1"/>
  <c r="BG37" i="2"/>
  <c r="BG38" i="2" s="1"/>
  <c r="BF37" i="2"/>
  <c r="BF38" i="2" s="1"/>
  <c r="BE37" i="2"/>
  <c r="BE38" i="2" s="1"/>
  <c r="BD37" i="2"/>
  <c r="BD38" i="2" s="1"/>
  <c r="BC37" i="2"/>
  <c r="BC38" i="2" s="1"/>
  <c r="BB37" i="2"/>
  <c r="BB38" i="2" s="1"/>
  <c r="BA37" i="2"/>
  <c r="BA38" i="2" s="1"/>
  <c r="AZ37" i="2"/>
  <c r="AZ38" i="2" s="1"/>
  <c r="AY37" i="2"/>
  <c r="AY38" i="2" s="1"/>
  <c r="AX37" i="2"/>
  <c r="AX38" i="2" s="1"/>
  <c r="AW37" i="2"/>
  <c r="AW38" i="2" s="1"/>
  <c r="AV37" i="2"/>
  <c r="AV38" i="2" s="1"/>
  <c r="AU37" i="2"/>
  <c r="AU38" i="2" s="1"/>
  <c r="AT37" i="2"/>
  <c r="AT38" i="2" s="1"/>
  <c r="AS37" i="2"/>
  <c r="AS38" i="2" s="1"/>
  <c r="AR37" i="2"/>
  <c r="AR38" i="2" s="1"/>
  <c r="AQ37" i="2"/>
  <c r="AQ38" i="2" s="1"/>
  <c r="AP37" i="2"/>
  <c r="AP38" i="2" s="1"/>
  <c r="AO37" i="2"/>
  <c r="AO38" i="2" s="1"/>
  <c r="AN37" i="2"/>
  <c r="AN38" i="2" s="1"/>
  <c r="AM37" i="2"/>
  <c r="AM38" i="2" s="1"/>
  <c r="AL37" i="2"/>
  <c r="AL38" i="2" s="1"/>
  <c r="AK37" i="2"/>
  <c r="AK38" i="2" s="1"/>
  <c r="AJ37" i="2"/>
  <c r="AJ38" i="2" s="1"/>
  <c r="AI37" i="2"/>
  <c r="AI38" i="2" s="1"/>
  <c r="AH37" i="2"/>
  <c r="AH38" i="2" s="1"/>
  <c r="AG37" i="2"/>
  <c r="AG38" i="2" s="1"/>
  <c r="AF37" i="2"/>
  <c r="AF38" i="2" s="1"/>
  <c r="AE37" i="2"/>
  <c r="AE38" i="2" s="1"/>
  <c r="AD37" i="2"/>
  <c r="AD38" i="2" s="1"/>
  <c r="AC37" i="2"/>
  <c r="AC38" i="2" s="1"/>
  <c r="AB37" i="2"/>
  <c r="AB38" i="2" s="1"/>
  <c r="AA37" i="2"/>
  <c r="AA38" i="2" s="1"/>
  <c r="Z37" i="2"/>
  <c r="Z38" i="2" s="1"/>
  <c r="Y37" i="2"/>
  <c r="Y38" i="2" s="1"/>
  <c r="X37" i="2"/>
  <c r="X38" i="2" s="1"/>
  <c r="W37" i="2"/>
  <c r="W38" i="2" s="1"/>
  <c r="V37" i="2"/>
  <c r="V38" i="2" s="1"/>
  <c r="U37" i="2"/>
  <c r="U38" i="2" s="1"/>
  <c r="T37" i="2"/>
  <c r="T38" i="2" s="1"/>
  <c r="S37" i="2"/>
  <c r="S38" i="2" s="1"/>
  <c r="R37" i="2"/>
  <c r="R38" i="2" s="1"/>
  <c r="Q37" i="2"/>
  <c r="Q38" i="2" s="1"/>
  <c r="P37" i="2"/>
  <c r="P38" i="2" s="1"/>
  <c r="O37" i="2"/>
  <c r="O38" i="2" s="1"/>
  <c r="N37" i="2"/>
  <c r="N38" i="2" s="1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F37" i="2"/>
  <c r="F38" i="2" s="1"/>
  <c r="E37" i="2"/>
  <c r="E38" i="2" s="1"/>
  <c r="D37" i="2"/>
  <c r="D38" i="2" s="1"/>
  <c r="C37" i="2"/>
  <c r="C38" i="2" s="1"/>
  <c r="B37" i="2"/>
  <c r="B38" i="2" s="1"/>
  <c r="BR30" i="1"/>
  <c r="BQ30" i="1"/>
  <c r="BO30" i="1"/>
  <c r="BP30" i="1" s="1"/>
  <c r="BR29" i="1"/>
  <c r="BQ29" i="1"/>
  <c r="BO29" i="1"/>
  <c r="BP29" i="1" s="1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R25" i="1"/>
  <c r="BQ25" i="1"/>
  <c r="BO25" i="1"/>
  <c r="BP25" i="1" s="1"/>
  <c r="BR24" i="1"/>
  <c r="BQ24" i="1"/>
  <c r="BO24" i="1"/>
  <c r="BP24" i="1" s="1"/>
  <c r="GS28" i="3"/>
  <c r="I32" i="2" l="1"/>
  <c r="Q32" i="2"/>
  <c r="AC32" i="2"/>
  <c r="AO32" i="2"/>
  <c r="BA32" i="2"/>
  <c r="BM32" i="2"/>
  <c r="BY32" i="2"/>
  <c r="CK32" i="2"/>
  <c r="CW32" i="2"/>
  <c r="F32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BN32" i="2"/>
  <c r="BR32" i="2"/>
  <c r="BV32" i="2"/>
  <c r="BZ32" i="2"/>
  <c r="CD32" i="2"/>
  <c r="CH32" i="2"/>
  <c r="CL32" i="2"/>
  <c r="CP32" i="2"/>
  <c r="CT32" i="2"/>
  <c r="M32" i="2"/>
  <c r="Y32" i="2"/>
  <c r="AK32" i="2"/>
  <c r="AW32" i="2"/>
  <c r="BI32" i="2"/>
  <c r="BU32" i="2"/>
  <c r="CG32" i="2"/>
  <c r="CS32" i="2"/>
  <c r="G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BO32" i="2"/>
  <c r="BS32" i="2"/>
  <c r="BW32" i="2"/>
  <c r="CA32" i="2"/>
  <c r="CE32" i="2"/>
  <c r="CI32" i="2"/>
  <c r="CM32" i="2"/>
  <c r="CQ32" i="2"/>
  <c r="CU32" i="2"/>
  <c r="E32" i="2"/>
  <c r="U32" i="2"/>
  <c r="AG32" i="2"/>
  <c r="AS32" i="2"/>
  <c r="BE32" i="2"/>
  <c r="BQ32" i="2"/>
  <c r="CC32" i="2"/>
  <c r="CO32" i="2"/>
  <c r="C32" i="2"/>
  <c r="D32" i="2"/>
  <c r="H32" i="2"/>
  <c r="L32" i="2"/>
  <c r="P32" i="2"/>
  <c r="T32" i="2"/>
  <c r="X32" i="2"/>
  <c r="AB32" i="2"/>
  <c r="AF32" i="2"/>
  <c r="AJ32" i="2"/>
  <c r="AN32" i="2"/>
  <c r="AR32" i="2"/>
  <c r="AV32" i="2"/>
  <c r="AZ32" i="2"/>
  <c r="BD32" i="2"/>
  <c r="BH32" i="2"/>
  <c r="BL32" i="2"/>
  <c r="BP32" i="2"/>
  <c r="BT32" i="2"/>
  <c r="BX32" i="2"/>
  <c r="CB32" i="2"/>
  <c r="CF32" i="2"/>
  <c r="CJ32" i="2"/>
  <c r="CN32" i="2"/>
  <c r="CR32" i="2"/>
  <c r="CV32" i="2"/>
  <c r="B32" i="2"/>
  <c r="CW26" i="2"/>
  <c r="CW27" i="2" s="1"/>
  <c r="CV26" i="2"/>
  <c r="CV27" i="2" s="1"/>
  <c r="CU26" i="2"/>
  <c r="CU27" i="2" s="1"/>
  <c r="CT26" i="2"/>
  <c r="CT27" i="2" s="1"/>
  <c r="CS26" i="2"/>
  <c r="CS27" i="2" s="1"/>
  <c r="CR26" i="2"/>
  <c r="CR27" i="2" s="1"/>
  <c r="CQ26" i="2"/>
  <c r="CQ27" i="2" s="1"/>
  <c r="CP26" i="2"/>
  <c r="CP27" i="2" s="1"/>
  <c r="CO26" i="2"/>
  <c r="CO27" i="2" s="1"/>
  <c r="CN26" i="2"/>
  <c r="CN27" i="2" s="1"/>
  <c r="CM26" i="2"/>
  <c r="CM27" i="2" s="1"/>
  <c r="CL26" i="2"/>
  <c r="CL27" i="2" s="1"/>
  <c r="CK26" i="2"/>
  <c r="CK27" i="2" s="1"/>
  <c r="CJ26" i="2"/>
  <c r="CJ27" i="2" s="1"/>
  <c r="CI26" i="2"/>
  <c r="CI27" i="2" s="1"/>
  <c r="CH26" i="2"/>
  <c r="CH27" i="2" s="1"/>
  <c r="CG26" i="2"/>
  <c r="CG27" i="2" s="1"/>
  <c r="CF26" i="2"/>
  <c r="CF27" i="2" s="1"/>
  <c r="CE26" i="2"/>
  <c r="CE27" i="2" s="1"/>
  <c r="CD26" i="2"/>
  <c r="CD27" i="2" s="1"/>
  <c r="CC26" i="2"/>
  <c r="CC27" i="2" s="1"/>
  <c r="CB26" i="2"/>
  <c r="CB27" i="2" s="1"/>
  <c r="CA26" i="2"/>
  <c r="CA27" i="2" s="1"/>
  <c r="BZ26" i="2"/>
  <c r="BZ27" i="2" s="1"/>
  <c r="BY26" i="2"/>
  <c r="BY27" i="2" s="1"/>
  <c r="BX26" i="2"/>
  <c r="BX27" i="2" s="1"/>
  <c r="BW26" i="2"/>
  <c r="BW27" i="2" s="1"/>
  <c r="BV26" i="2"/>
  <c r="BV27" i="2" s="1"/>
  <c r="BU26" i="2"/>
  <c r="BU27" i="2" s="1"/>
  <c r="BT26" i="2"/>
  <c r="BT27" i="2" s="1"/>
  <c r="BS26" i="2"/>
  <c r="BS27" i="2" s="1"/>
  <c r="BR26" i="2"/>
  <c r="BR27" i="2" s="1"/>
  <c r="BQ26" i="2"/>
  <c r="BQ27" i="2" s="1"/>
  <c r="BP26" i="2"/>
  <c r="BP27" i="2" s="1"/>
  <c r="BO26" i="2"/>
  <c r="BO27" i="2" s="1"/>
  <c r="BN26" i="2"/>
  <c r="BN27" i="2" s="1"/>
  <c r="BM26" i="2"/>
  <c r="BM27" i="2" s="1"/>
  <c r="BL26" i="2"/>
  <c r="BL27" i="2" s="1"/>
  <c r="BK26" i="2"/>
  <c r="BK27" i="2" s="1"/>
  <c r="BJ26" i="2"/>
  <c r="BJ27" i="2" s="1"/>
  <c r="BI26" i="2"/>
  <c r="BI27" i="2" s="1"/>
  <c r="BH26" i="2"/>
  <c r="BH27" i="2" s="1"/>
  <c r="BG26" i="2"/>
  <c r="BG27" i="2" s="1"/>
  <c r="BF26" i="2"/>
  <c r="BF27" i="2" s="1"/>
  <c r="BE26" i="2"/>
  <c r="BE27" i="2" s="1"/>
  <c r="BD26" i="2"/>
  <c r="BD27" i="2" s="1"/>
  <c r="BC26" i="2"/>
  <c r="BC27" i="2" s="1"/>
  <c r="BB26" i="2"/>
  <c r="BB27" i="2" s="1"/>
  <c r="BA26" i="2"/>
  <c r="BA27" i="2" s="1"/>
  <c r="AZ26" i="2"/>
  <c r="AZ27" i="2" s="1"/>
  <c r="AY26" i="2"/>
  <c r="AY27" i="2" s="1"/>
  <c r="AX26" i="2"/>
  <c r="AX27" i="2" s="1"/>
  <c r="AW26" i="2"/>
  <c r="AW27" i="2" s="1"/>
  <c r="AV26" i="2"/>
  <c r="AV27" i="2" s="1"/>
  <c r="AU26" i="2"/>
  <c r="AU27" i="2" s="1"/>
  <c r="AT26" i="2"/>
  <c r="AT27" i="2" s="1"/>
  <c r="AS26" i="2"/>
  <c r="AS27" i="2" s="1"/>
  <c r="AR26" i="2"/>
  <c r="AR27" i="2" s="1"/>
  <c r="AQ26" i="2"/>
  <c r="AQ27" i="2" s="1"/>
  <c r="AP26" i="2"/>
  <c r="AP27" i="2" s="1"/>
  <c r="AO26" i="2"/>
  <c r="AO27" i="2" s="1"/>
  <c r="AN26" i="2"/>
  <c r="AN27" i="2" s="1"/>
  <c r="AM26" i="2"/>
  <c r="AM27" i="2" s="1"/>
  <c r="AL26" i="2"/>
  <c r="AL27" i="2" s="1"/>
  <c r="AK26" i="2"/>
  <c r="AK27" i="2" s="1"/>
  <c r="AJ26" i="2"/>
  <c r="AJ27" i="2" s="1"/>
  <c r="AI26" i="2"/>
  <c r="AI27" i="2" s="1"/>
  <c r="AH26" i="2"/>
  <c r="AH27" i="2" s="1"/>
  <c r="AG26" i="2"/>
  <c r="AG27" i="2" s="1"/>
  <c r="AF26" i="2"/>
  <c r="AF27" i="2" s="1"/>
  <c r="AE26" i="2"/>
  <c r="AE27" i="2" s="1"/>
  <c r="AD26" i="2"/>
  <c r="AD27" i="2" s="1"/>
  <c r="AC26" i="2"/>
  <c r="AC27" i="2" s="1"/>
  <c r="AB26" i="2"/>
  <c r="AB27" i="2" s="1"/>
  <c r="AA26" i="2"/>
  <c r="AA27" i="2" s="1"/>
  <c r="Z26" i="2"/>
  <c r="Z27" i="2" s="1"/>
  <c r="Y26" i="2"/>
  <c r="Y27" i="2" s="1"/>
  <c r="X26" i="2"/>
  <c r="X27" i="2" s="1"/>
  <c r="W26" i="2"/>
  <c r="W27" i="2" s="1"/>
  <c r="V26" i="2"/>
  <c r="V27" i="2" s="1"/>
  <c r="U26" i="2"/>
  <c r="U27" i="2" s="1"/>
  <c r="T26" i="2"/>
  <c r="T27" i="2" s="1"/>
  <c r="S26" i="2"/>
  <c r="S27" i="2" s="1"/>
  <c r="R26" i="2"/>
  <c r="R27" i="2" s="1"/>
  <c r="Q26" i="2"/>
  <c r="Q27" i="2" s="1"/>
  <c r="P26" i="2"/>
  <c r="P27" i="2" s="1"/>
  <c r="O26" i="2"/>
  <c r="O27" i="2" s="1"/>
  <c r="N26" i="2"/>
  <c r="N27" i="2" s="1"/>
  <c r="M26" i="2"/>
  <c r="M27" i="2" s="1"/>
  <c r="L26" i="2"/>
  <c r="L27" i="2" s="1"/>
  <c r="K26" i="2"/>
  <c r="K27" i="2" s="1"/>
  <c r="J26" i="2"/>
  <c r="J27" i="2" s="1"/>
  <c r="I26" i="2"/>
  <c r="I27" i="2" s="1"/>
  <c r="H26" i="2"/>
  <c r="H27" i="2" s="1"/>
  <c r="G26" i="2"/>
  <c r="G27" i="2" s="1"/>
  <c r="F26" i="2"/>
  <c r="F27" i="2" s="1"/>
  <c r="E26" i="2"/>
  <c r="E27" i="2" s="1"/>
  <c r="D26" i="2"/>
  <c r="D27" i="2" s="1"/>
  <c r="C26" i="2"/>
  <c r="C27" i="2" s="1"/>
  <c r="B26" i="2"/>
  <c r="B27" i="2" s="1"/>
  <c r="BR21" i="1"/>
  <c r="BQ21" i="1"/>
  <c r="BO21" i="1"/>
  <c r="BP21" i="1" s="1"/>
  <c r="BR20" i="1"/>
  <c r="BQ20" i="1"/>
  <c r="BO20" i="1"/>
  <c r="BP20" i="1" s="1"/>
  <c r="CW21" i="2"/>
  <c r="CW22" i="2" s="1"/>
  <c r="CV21" i="2"/>
  <c r="CV22" i="2" s="1"/>
  <c r="CU21" i="2"/>
  <c r="CU22" i="2" s="1"/>
  <c r="CT21" i="2"/>
  <c r="CT22" i="2" s="1"/>
  <c r="CS21" i="2"/>
  <c r="CS22" i="2" s="1"/>
  <c r="CR21" i="2"/>
  <c r="CR22" i="2" s="1"/>
  <c r="CQ21" i="2"/>
  <c r="CQ22" i="2" s="1"/>
  <c r="CP21" i="2"/>
  <c r="CP22" i="2" s="1"/>
  <c r="CO21" i="2"/>
  <c r="CO22" i="2" s="1"/>
  <c r="CN21" i="2"/>
  <c r="CN22" i="2" s="1"/>
  <c r="CM21" i="2"/>
  <c r="CM22" i="2" s="1"/>
  <c r="CL21" i="2"/>
  <c r="CL22" i="2" s="1"/>
  <c r="CK21" i="2"/>
  <c r="CK22" i="2" s="1"/>
  <c r="CJ21" i="2"/>
  <c r="CJ22" i="2" s="1"/>
  <c r="CI21" i="2"/>
  <c r="CI22" i="2" s="1"/>
  <c r="CH21" i="2"/>
  <c r="CH22" i="2" s="1"/>
  <c r="CG21" i="2"/>
  <c r="CG22" i="2" s="1"/>
  <c r="CF21" i="2"/>
  <c r="CF22" i="2" s="1"/>
  <c r="CE21" i="2"/>
  <c r="CE22" i="2" s="1"/>
  <c r="CD21" i="2"/>
  <c r="CD22" i="2" s="1"/>
  <c r="CC21" i="2"/>
  <c r="CC22" i="2" s="1"/>
  <c r="CB21" i="2"/>
  <c r="CB22" i="2" s="1"/>
  <c r="CA21" i="2"/>
  <c r="CA22" i="2" s="1"/>
  <c r="BZ21" i="2"/>
  <c r="BZ22" i="2" s="1"/>
  <c r="BY21" i="2"/>
  <c r="BY22" i="2" s="1"/>
  <c r="BX21" i="2"/>
  <c r="BX22" i="2" s="1"/>
  <c r="BW21" i="2"/>
  <c r="BW22" i="2" s="1"/>
  <c r="BV21" i="2"/>
  <c r="BV22" i="2" s="1"/>
  <c r="BU21" i="2"/>
  <c r="BU22" i="2" s="1"/>
  <c r="BT21" i="2"/>
  <c r="BT22" i="2" s="1"/>
  <c r="BS21" i="2"/>
  <c r="BS22" i="2" s="1"/>
  <c r="BR21" i="2"/>
  <c r="BR22" i="2" s="1"/>
  <c r="BQ21" i="2"/>
  <c r="BQ22" i="2" s="1"/>
  <c r="BP21" i="2"/>
  <c r="BP22" i="2" s="1"/>
  <c r="BO21" i="2"/>
  <c r="BO22" i="2" s="1"/>
  <c r="BN21" i="2"/>
  <c r="BN22" i="2" s="1"/>
  <c r="BM21" i="2"/>
  <c r="BM22" i="2" s="1"/>
  <c r="BL21" i="2"/>
  <c r="BL22" i="2" s="1"/>
  <c r="BK21" i="2"/>
  <c r="BK22" i="2" s="1"/>
  <c r="BJ21" i="2"/>
  <c r="BJ22" i="2" s="1"/>
  <c r="BI21" i="2"/>
  <c r="BI22" i="2" s="1"/>
  <c r="BH21" i="2"/>
  <c r="BH22" i="2" s="1"/>
  <c r="BG21" i="2"/>
  <c r="BG22" i="2" s="1"/>
  <c r="BF21" i="2"/>
  <c r="BF22" i="2" s="1"/>
  <c r="BE21" i="2"/>
  <c r="BE22" i="2" s="1"/>
  <c r="BD21" i="2"/>
  <c r="BD22" i="2" s="1"/>
  <c r="BC21" i="2"/>
  <c r="BC22" i="2" s="1"/>
  <c r="BB21" i="2"/>
  <c r="BB22" i="2" s="1"/>
  <c r="BA21" i="2"/>
  <c r="BA22" i="2" s="1"/>
  <c r="AZ21" i="2"/>
  <c r="AZ22" i="2" s="1"/>
  <c r="AY21" i="2"/>
  <c r="AY22" i="2" s="1"/>
  <c r="AX21" i="2"/>
  <c r="AX22" i="2" s="1"/>
  <c r="AW21" i="2"/>
  <c r="AW22" i="2" s="1"/>
  <c r="AV21" i="2"/>
  <c r="AV22" i="2" s="1"/>
  <c r="AU21" i="2"/>
  <c r="AU22" i="2" s="1"/>
  <c r="AT21" i="2"/>
  <c r="AT22" i="2" s="1"/>
  <c r="AS21" i="2"/>
  <c r="AS22" i="2" s="1"/>
  <c r="AR21" i="2"/>
  <c r="AR22" i="2" s="1"/>
  <c r="AQ21" i="2"/>
  <c r="AQ22" i="2" s="1"/>
  <c r="AP21" i="2"/>
  <c r="AP22" i="2" s="1"/>
  <c r="AO21" i="2"/>
  <c r="AO22" i="2" s="1"/>
  <c r="AN21" i="2"/>
  <c r="AN22" i="2" s="1"/>
  <c r="AM21" i="2"/>
  <c r="AM22" i="2" s="1"/>
  <c r="AL21" i="2"/>
  <c r="AL22" i="2" s="1"/>
  <c r="AK21" i="2"/>
  <c r="AK22" i="2" s="1"/>
  <c r="AJ21" i="2"/>
  <c r="AJ22" i="2" s="1"/>
  <c r="AI21" i="2"/>
  <c r="AI22" i="2" s="1"/>
  <c r="AH21" i="2"/>
  <c r="AH22" i="2" s="1"/>
  <c r="AG21" i="2"/>
  <c r="AG22" i="2" s="1"/>
  <c r="AF21" i="2"/>
  <c r="AF22" i="2" s="1"/>
  <c r="AE21" i="2"/>
  <c r="AE22" i="2" s="1"/>
  <c r="AD21" i="2"/>
  <c r="AD22" i="2" s="1"/>
  <c r="AC21" i="2"/>
  <c r="AC22" i="2" s="1"/>
  <c r="AB21" i="2"/>
  <c r="AB22" i="2" s="1"/>
  <c r="AA21" i="2"/>
  <c r="AA22" i="2" s="1"/>
  <c r="Z21" i="2"/>
  <c r="Z22" i="2" s="1"/>
  <c r="Y21" i="2"/>
  <c r="Y22" i="2" s="1"/>
  <c r="X21" i="2"/>
  <c r="X22" i="2" s="1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F21" i="2"/>
  <c r="F22" i="2" s="1"/>
  <c r="E21" i="2"/>
  <c r="E22" i="2" s="1"/>
  <c r="D21" i="2"/>
  <c r="D22" i="2" s="1"/>
  <c r="C21" i="2"/>
  <c r="C22" i="2" s="1"/>
  <c r="B21" i="2"/>
  <c r="B22" i="2" s="1"/>
  <c r="BR17" i="1"/>
  <c r="BQ17" i="1"/>
  <c r="BO17" i="1"/>
  <c r="BP17" i="1" s="1"/>
  <c r="BR16" i="1"/>
  <c r="BQ16" i="1"/>
  <c r="BO16" i="1"/>
  <c r="BP16" i="1" s="1"/>
  <c r="CW16" i="2"/>
  <c r="CW17" i="2" s="1"/>
  <c r="CV16" i="2"/>
  <c r="CV17" i="2" s="1"/>
  <c r="CU16" i="2"/>
  <c r="CU17" i="2" s="1"/>
  <c r="CT16" i="2"/>
  <c r="CT17" i="2" s="1"/>
  <c r="CS16" i="2"/>
  <c r="CS17" i="2" s="1"/>
  <c r="CR16" i="2"/>
  <c r="CR17" i="2" s="1"/>
  <c r="CQ16" i="2"/>
  <c r="CQ17" i="2" s="1"/>
  <c r="CP16" i="2"/>
  <c r="CP17" i="2" s="1"/>
  <c r="CO16" i="2"/>
  <c r="CO17" i="2" s="1"/>
  <c r="CN16" i="2"/>
  <c r="CN17" i="2" s="1"/>
  <c r="CM16" i="2"/>
  <c r="CM17" i="2" s="1"/>
  <c r="CL16" i="2"/>
  <c r="CL17" i="2" s="1"/>
  <c r="CK16" i="2"/>
  <c r="CK17" i="2" s="1"/>
  <c r="CJ16" i="2"/>
  <c r="CJ17" i="2" s="1"/>
  <c r="CI16" i="2"/>
  <c r="CI17" i="2" s="1"/>
  <c r="CH16" i="2"/>
  <c r="CH17" i="2" s="1"/>
  <c r="CG16" i="2"/>
  <c r="CG17" i="2" s="1"/>
  <c r="CF16" i="2"/>
  <c r="CF17" i="2" s="1"/>
  <c r="CE16" i="2"/>
  <c r="CE17" i="2" s="1"/>
  <c r="CD16" i="2"/>
  <c r="CD17" i="2" s="1"/>
  <c r="CC16" i="2"/>
  <c r="CC17" i="2" s="1"/>
  <c r="CB16" i="2"/>
  <c r="CB17" i="2" s="1"/>
  <c r="CA16" i="2"/>
  <c r="CA17" i="2" s="1"/>
  <c r="BZ16" i="2"/>
  <c r="BZ17" i="2" s="1"/>
  <c r="BY16" i="2"/>
  <c r="BY17" i="2" s="1"/>
  <c r="BX16" i="2"/>
  <c r="BX17" i="2" s="1"/>
  <c r="BW16" i="2"/>
  <c r="BW17" i="2" s="1"/>
  <c r="BV16" i="2"/>
  <c r="BV17" i="2" s="1"/>
  <c r="BU16" i="2"/>
  <c r="BU17" i="2" s="1"/>
  <c r="BT16" i="2"/>
  <c r="BT17" i="2" s="1"/>
  <c r="BS16" i="2"/>
  <c r="BS17" i="2" s="1"/>
  <c r="BR16" i="2"/>
  <c r="BR17" i="2" s="1"/>
  <c r="BQ16" i="2"/>
  <c r="BQ17" i="2" s="1"/>
  <c r="BP16" i="2"/>
  <c r="BP17" i="2" s="1"/>
  <c r="BO16" i="2"/>
  <c r="BO17" i="2" s="1"/>
  <c r="BN16" i="2"/>
  <c r="BN17" i="2" s="1"/>
  <c r="BM16" i="2"/>
  <c r="BM17" i="2" s="1"/>
  <c r="BL16" i="2"/>
  <c r="BL17" i="2" s="1"/>
  <c r="BK16" i="2"/>
  <c r="BK17" i="2" s="1"/>
  <c r="BJ16" i="2"/>
  <c r="BJ17" i="2" s="1"/>
  <c r="BI16" i="2"/>
  <c r="BI17" i="2" s="1"/>
  <c r="BH16" i="2"/>
  <c r="BH17" i="2" s="1"/>
  <c r="BG16" i="2"/>
  <c r="BG17" i="2" s="1"/>
  <c r="BF16" i="2"/>
  <c r="BF17" i="2" s="1"/>
  <c r="BE16" i="2"/>
  <c r="BE17" i="2" s="1"/>
  <c r="BD16" i="2"/>
  <c r="BD17" i="2" s="1"/>
  <c r="BC16" i="2"/>
  <c r="BC17" i="2" s="1"/>
  <c r="BB16" i="2"/>
  <c r="BB17" i="2" s="1"/>
  <c r="BA16" i="2"/>
  <c r="BA17" i="2" s="1"/>
  <c r="AZ16" i="2"/>
  <c r="AZ17" i="2" s="1"/>
  <c r="AY16" i="2"/>
  <c r="AY17" i="2" s="1"/>
  <c r="AX16" i="2"/>
  <c r="AX17" i="2" s="1"/>
  <c r="AW16" i="2"/>
  <c r="AW17" i="2" s="1"/>
  <c r="AV16" i="2"/>
  <c r="AV17" i="2" s="1"/>
  <c r="AU16" i="2"/>
  <c r="AU17" i="2" s="1"/>
  <c r="AT16" i="2"/>
  <c r="AT17" i="2" s="1"/>
  <c r="AS16" i="2"/>
  <c r="AS17" i="2" s="1"/>
  <c r="AR16" i="2"/>
  <c r="AR17" i="2" s="1"/>
  <c r="AQ16" i="2"/>
  <c r="AQ17" i="2" s="1"/>
  <c r="AP16" i="2"/>
  <c r="AP17" i="2" s="1"/>
  <c r="AO16" i="2"/>
  <c r="AO17" i="2" s="1"/>
  <c r="AN16" i="2"/>
  <c r="AN17" i="2" s="1"/>
  <c r="AM16" i="2"/>
  <c r="AM17" i="2" s="1"/>
  <c r="AL16" i="2"/>
  <c r="AL17" i="2" s="1"/>
  <c r="AK16" i="2"/>
  <c r="AK17" i="2" s="1"/>
  <c r="AJ16" i="2"/>
  <c r="AJ17" i="2" s="1"/>
  <c r="AI16" i="2"/>
  <c r="AI17" i="2" s="1"/>
  <c r="AH16" i="2"/>
  <c r="AH17" i="2" s="1"/>
  <c r="AG16" i="2"/>
  <c r="AG17" i="2" s="1"/>
  <c r="AF16" i="2"/>
  <c r="AF17" i="2" s="1"/>
  <c r="AE16" i="2"/>
  <c r="AE17" i="2" s="1"/>
  <c r="AD16" i="2"/>
  <c r="AD17" i="2" s="1"/>
  <c r="AC16" i="2"/>
  <c r="AC17" i="2" s="1"/>
  <c r="AB16" i="2"/>
  <c r="AB17" i="2" s="1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S16" i="2"/>
  <c r="S17" i="2" s="1"/>
  <c r="R16" i="2"/>
  <c r="R17" i="2" s="1"/>
  <c r="Q16" i="2"/>
  <c r="Q17" i="2" s="1"/>
  <c r="P16" i="2"/>
  <c r="P17" i="2" s="1"/>
  <c r="O16" i="2"/>
  <c r="O17" i="2" s="1"/>
  <c r="N16" i="2"/>
  <c r="N17" i="2" s="1"/>
  <c r="M16" i="2"/>
  <c r="M17" i="2" s="1"/>
  <c r="L16" i="2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16" i="2"/>
  <c r="B17" i="2" s="1"/>
  <c r="BR13" i="1"/>
  <c r="BQ13" i="1"/>
  <c r="BO13" i="1"/>
  <c r="BP13" i="1" s="1"/>
  <c r="BR12" i="1"/>
  <c r="BQ12" i="1"/>
  <c r="BO12" i="1"/>
  <c r="BP12" i="1" s="1"/>
  <c r="CW11" i="2"/>
  <c r="CW12" i="2" s="1"/>
  <c r="CV11" i="2"/>
  <c r="CV12" i="2" s="1"/>
  <c r="CU11" i="2"/>
  <c r="CU12" i="2" s="1"/>
  <c r="CT11" i="2"/>
  <c r="CT12" i="2" s="1"/>
  <c r="CS11" i="2"/>
  <c r="CS12" i="2" s="1"/>
  <c r="CR11" i="2"/>
  <c r="CR12" i="2" s="1"/>
  <c r="CQ11" i="2"/>
  <c r="CQ12" i="2" s="1"/>
  <c r="CP11" i="2"/>
  <c r="CP12" i="2" s="1"/>
  <c r="CO11" i="2"/>
  <c r="CO12" i="2" s="1"/>
  <c r="CN11" i="2"/>
  <c r="CN12" i="2" s="1"/>
  <c r="CM11" i="2"/>
  <c r="CM12" i="2" s="1"/>
  <c r="CL11" i="2"/>
  <c r="CL12" i="2" s="1"/>
  <c r="CK11" i="2"/>
  <c r="CK12" i="2" s="1"/>
  <c r="CJ11" i="2"/>
  <c r="CJ12" i="2" s="1"/>
  <c r="CI11" i="2"/>
  <c r="CI12" i="2" s="1"/>
  <c r="CH11" i="2"/>
  <c r="CH12" i="2" s="1"/>
  <c r="CG11" i="2"/>
  <c r="CG12" i="2" s="1"/>
  <c r="CF11" i="2"/>
  <c r="CF12" i="2" s="1"/>
  <c r="CE11" i="2"/>
  <c r="CE12" i="2" s="1"/>
  <c r="CD11" i="2"/>
  <c r="CD12" i="2" s="1"/>
  <c r="CC11" i="2"/>
  <c r="CC12" i="2" s="1"/>
  <c r="CB11" i="2"/>
  <c r="CB12" i="2" s="1"/>
  <c r="CA11" i="2"/>
  <c r="CA12" i="2" s="1"/>
  <c r="BZ11" i="2"/>
  <c r="BZ12" i="2" s="1"/>
  <c r="BY11" i="2"/>
  <c r="BY12" i="2" s="1"/>
  <c r="BX11" i="2"/>
  <c r="BX12" i="2" s="1"/>
  <c r="BW11" i="2"/>
  <c r="BW12" i="2" s="1"/>
  <c r="BV11" i="2"/>
  <c r="BV12" i="2" s="1"/>
  <c r="BU11" i="2"/>
  <c r="BU12" i="2" s="1"/>
  <c r="BT11" i="2"/>
  <c r="BT12" i="2" s="1"/>
  <c r="BS11" i="2"/>
  <c r="BS12" i="2" s="1"/>
  <c r="BR11" i="2"/>
  <c r="BR12" i="2" s="1"/>
  <c r="BQ11" i="2"/>
  <c r="BQ12" i="2" s="1"/>
  <c r="BP11" i="2"/>
  <c r="BP12" i="2" s="1"/>
  <c r="BO11" i="2"/>
  <c r="BO12" i="2" s="1"/>
  <c r="BN11" i="2"/>
  <c r="BN12" i="2" s="1"/>
  <c r="BM11" i="2"/>
  <c r="BM12" i="2" s="1"/>
  <c r="BL11" i="2"/>
  <c r="BL12" i="2" s="1"/>
  <c r="BK11" i="2"/>
  <c r="BK12" i="2" s="1"/>
  <c r="BJ11" i="2"/>
  <c r="BJ12" i="2" s="1"/>
  <c r="BI11" i="2"/>
  <c r="BI12" i="2" s="1"/>
  <c r="BH11" i="2"/>
  <c r="BH12" i="2" s="1"/>
  <c r="BG11" i="2"/>
  <c r="BG12" i="2" s="1"/>
  <c r="BF11" i="2"/>
  <c r="BF12" i="2" s="1"/>
  <c r="BE11" i="2"/>
  <c r="BE12" i="2" s="1"/>
  <c r="BD11" i="2"/>
  <c r="BD12" i="2" s="1"/>
  <c r="BC11" i="2"/>
  <c r="BC12" i="2" s="1"/>
  <c r="BB11" i="2"/>
  <c r="BB12" i="2" s="1"/>
  <c r="BA11" i="2"/>
  <c r="BA12" i="2" s="1"/>
  <c r="AZ11" i="2"/>
  <c r="AZ12" i="2" s="1"/>
  <c r="AY11" i="2"/>
  <c r="AY12" i="2" s="1"/>
  <c r="AX11" i="2"/>
  <c r="AX12" i="2" s="1"/>
  <c r="AW11" i="2"/>
  <c r="AW12" i="2" s="1"/>
  <c r="AV11" i="2"/>
  <c r="AV12" i="2" s="1"/>
  <c r="AU11" i="2"/>
  <c r="AU12" i="2" s="1"/>
  <c r="AT11" i="2"/>
  <c r="AT12" i="2" s="1"/>
  <c r="AS11" i="2"/>
  <c r="AS12" i="2" s="1"/>
  <c r="AR11" i="2"/>
  <c r="AR12" i="2" s="1"/>
  <c r="AQ11" i="2"/>
  <c r="AQ12" i="2" s="1"/>
  <c r="AP11" i="2"/>
  <c r="AP12" i="2" s="1"/>
  <c r="AO11" i="2"/>
  <c r="AO12" i="2" s="1"/>
  <c r="AN11" i="2"/>
  <c r="AN12" i="2" s="1"/>
  <c r="AM11" i="2"/>
  <c r="AM12" i="2" s="1"/>
  <c r="AL11" i="2"/>
  <c r="AL12" i="2" s="1"/>
  <c r="AK11" i="2"/>
  <c r="AK12" i="2" s="1"/>
  <c r="AJ11" i="2"/>
  <c r="AJ12" i="2" s="1"/>
  <c r="AI11" i="2"/>
  <c r="AI12" i="2" s="1"/>
  <c r="AH11" i="2"/>
  <c r="AH12" i="2" s="1"/>
  <c r="AG11" i="2"/>
  <c r="AG12" i="2" s="1"/>
  <c r="AF11" i="2"/>
  <c r="AF12" i="2" s="1"/>
  <c r="AE11" i="2"/>
  <c r="AE12" i="2" s="1"/>
  <c r="AD11" i="2"/>
  <c r="AD12" i="2" s="1"/>
  <c r="AC11" i="2"/>
  <c r="AC12" i="2" s="1"/>
  <c r="AB11" i="2"/>
  <c r="AB12" i="2" s="1"/>
  <c r="AA11" i="2"/>
  <c r="AA12" i="2" s="1"/>
  <c r="Z11" i="2"/>
  <c r="Z12" i="2" s="1"/>
  <c r="Y11" i="2"/>
  <c r="Y12" i="2" s="1"/>
  <c r="X11" i="2"/>
  <c r="X12" i="2" s="1"/>
  <c r="W11" i="2"/>
  <c r="W12" i="2" s="1"/>
  <c r="V11" i="2"/>
  <c r="V12" i="2" s="1"/>
  <c r="U11" i="2"/>
  <c r="U12" i="2" s="1"/>
  <c r="T11" i="2"/>
  <c r="T12" i="2" s="1"/>
  <c r="S11" i="2"/>
  <c r="S12" i="2" s="1"/>
  <c r="R11" i="2"/>
  <c r="R12" i="2" s="1"/>
  <c r="Q11" i="2"/>
  <c r="Q12" i="2" s="1"/>
  <c r="P11" i="2"/>
  <c r="P12" i="2" s="1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H12" i="2" s="1"/>
  <c r="G11" i="2"/>
  <c r="G12" i="2" s="1"/>
  <c r="F11" i="2"/>
  <c r="F12" i="2" s="1"/>
  <c r="E11" i="2"/>
  <c r="E12" i="2" s="1"/>
  <c r="D11" i="2"/>
  <c r="D12" i="2" s="1"/>
  <c r="C11" i="2"/>
  <c r="C12" i="2" s="1"/>
  <c r="B11" i="2"/>
  <c r="B12" i="2" s="1"/>
  <c r="BR9" i="1"/>
  <c r="BQ9" i="1"/>
  <c r="BO9" i="1"/>
  <c r="BP9" i="1" s="1"/>
  <c r="BR8" i="1"/>
  <c r="BQ8" i="1"/>
  <c r="BO8" i="1"/>
  <c r="BP8" i="1" s="1"/>
  <c r="CW5" i="2" l="1"/>
  <c r="CW6" i="2" s="1"/>
  <c r="CV5" i="2"/>
  <c r="CV6" i="2" s="1"/>
  <c r="CU5" i="2"/>
  <c r="CU6" i="2" s="1"/>
  <c r="CT5" i="2"/>
  <c r="CT6" i="2" s="1"/>
  <c r="CS5" i="2"/>
  <c r="CS6" i="2" s="1"/>
  <c r="CR5" i="2"/>
  <c r="CR6" i="2" s="1"/>
  <c r="CQ5" i="2"/>
  <c r="CQ6" i="2" s="1"/>
  <c r="CP5" i="2"/>
  <c r="CP6" i="2" s="1"/>
  <c r="CO5" i="2"/>
  <c r="CO6" i="2" s="1"/>
  <c r="CN5" i="2"/>
  <c r="CN6" i="2" s="1"/>
  <c r="CM5" i="2"/>
  <c r="CM6" i="2" s="1"/>
  <c r="CL5" i="2"/>
  <c r="CL6" i="2" s="1"/>
  <c r="CK5" i="2"/>
  <c r="CK6" i="2" s="1"/>
  <c r="CJ5" i="2"/>
  <c r="CJ6" i="2" s="1"/>
  <c r="CI5" i="2"/>
  <c r="CI6" i="2" s="1"/>
  <c r="CH5" i="2"/>
  <c r="CH6" i="2" s="1"/>
  <c r="CG5" i="2"/>
  <c r="CG6" i="2" s="1"/>
  <c r="CF5" i="2"/>
  <c r="CF6" i="2" s="1"/>
  <c r="CE5" i="2"/>
  <c r="CE6" i="2" s="1"/>
  <c r="CD5" i="2"/>
  <c r="CD6" i="2" s="1"/>
  <c r="CC5" i="2"/>
  <c r="CC6" i="2" s="1"/>
  <c r="CB5" i="2"/>
  <c r="CB6" i="2" s="1"/>
  <c r="CA5" i="2"/>
  <c r="CA6" i="2" s="1"/>
  <c r="BZ5" i="2"/>
  <c r="BZ6" i="2" s="1"/>
  <c r="BY5" i="2"/>
  <c r="BY6" i="2" s="1"/>
  <c r="BX5" i="2"/>
  <c r="BX6" i="2" s="1"/>
  <c r="BW5" i="2"/>
  <c r="BW6" i="2" s="1"/>
  <c r="BV5" i="2"/>
  <c r="BV6" i="2" s="1"/>
  <c r="BU5" i="2"/>
  <c r="BU6" i="2" s="1"/>
  <c r="BT5" i="2"/>
  <c r="BT6" i="2" s="1"/>
  <c r="BS5" i="2"/>
  <c r="BS6" i="2" s="1"/>
  <c r="BR5" i="2"/>
  <c r="BR6" i="2" s="1"/>
  <c r="BQ5" i="2"/>
  <c r="BQ6" i="2" s="1"/>
  <c r="BP5" i="2"/>
  <c r="BP6" i="2" s="1"/>
  <c r="BO5" i="2"/>
  <c r="BO6" i="2" s="1"/>
  <c r="BN5" i="2"/>
  <c r="BN6" i="2" s="1"/>
  <c r="BM5" i="2"/>
  <c r="BM6" i="2" s="1"/>
  <c r="BL5" i="2"/>
  <c r="BL6" i="2" s="1"/>
  <c r="BK5" i="2"/>
  <c r="BK6" i="2" s="1"/>
  <c r="BJ5" i="2"/>
  <c r="BJ6" i="2" s="1"/>
  <c r="BI5" i="2"/>
  <c r="BI6" i="2" s="1"/>
  <c r="BH5" i="2"/>
  <c r="BH6" i="2" s="1"/>
  <c r="BG5" i="2"/>
  <c r="BG6" i="2" s="1"/>
  <c r="BF5" i="2"/>
  <c r="BF6" i="2" s="1"/>
  <c r="BE5" i="2"/>
  <c r="BE6" i="2" s="1"/>
  <c r="BD5" i="2"/>
  <c r="BD6" i="2" s="1"/>
  <c r="BC5" i="2"/>
  <c r="BC6" i="2" s="1"/>
  <c r="BB5" i="2"/>
  <c r="BB6" i="2" s="1"/>
  <c r="BA5" i="2"/>
  <c r="BA6" i="2" s="1"/>
  <c r="AZ5" i="2"/>
  <c r="AZ6" i="2" s="1"/>
  <c r="AY5" i="2"/>
  <c r="AY6" i="2" s="1"/>
  <c r="AX5" i="2"/>
  <c r="AX6" i="2" s="1"/>
  <c r="AW5" i="2"/>
  <c r="AW6" i="2" s="1"/>
  <c r="AV5" i="2"/>
  <c r="AV6" i="2" s="1"/>
  <c r="AU5" i="2"/>
  <c r="AU6" i="2" s="1"/>
  <c r="AT5" i="2"/>
  <c r="AT6" i="2" s="1"/>
  <c r="AS5" i="2"/>
  <c r="AS6" i="2" s="1"/>
  <c r="AR5" i="2"/>
  <c r="AR6" i="2" s="1"/>
  <c r="AQ5" i="2"/>
  <c r="AQ6" i="2" s="1"/>
  <c r="AP5" i="2"/>
  <c r="AP6" i="2" s="1"/>
  <c r="AO5" i="2"/>
  <c r="AO6" i="2" s="1"/>
  <c r="AN5" i="2"/>
  <c r="AN6" i="2" s="1"/>
  <c r="AM5" i="2"/>
  <c r="AM6" i="2" s="1"/>
  <c r="AL5" i="2"/>
  <c r="AL6" i="2" s="1"/>
  <c r="AK5" i="2"/>
  <c r="AK6" i="2" s="1"/>
  <c r="AJ5" i="2"/>
  <c r="AJ6" i="2" s="1"/>
  <c r="AI5" i="2"/>
  <c r="AI6" i="2" s="1"/>
  <c r="AH5" i="2"/>
  <c r="AH6" i="2" s="1"/>
  <c r="AG5" i="2"/>
  <c r="AG6" i="2" s="1"/>
  <c r="AF5" i="2"/>
  <c r="AF6" i="2" s="1"/>
  <c r="AE5" i="2"/>
  <c r="AE6" i="2" s="1"/>
  <c r="AD5" i="2"/>
  <c r="AD6" i="2" s="1"/>
  <c r="AC5" i="2"/>
  <c r="AC6" i="2" s="1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T6" i="2" s="1"/>
  <c r="S5" i="2"/>
  <c r="S6" i="2" s="1"/>
  <c r="R5" i="2"/>
  <c r="R6" i="2" s="1"/>
  <c r="Q5" i="2"/>
  <c r="Q6" i="2" s="1"/>
  <c r="P5" i="2"/>
  <c r="P6" i="2" s="1"/>
  <c r="O5" i="2"/>
  <c r="O6" i="2" s="1"/>
  <c r="N5" i="2"/>
  <c r="N6" i="2" s="1"/>
  <c r="M5" i="2"/>
  <c r="M6" i="2" s="1"/>
  <c r="L5" i="2"/>
  <c r="L6" i="2" s="1"/>
  <c r="K5" i="2"/>
  <c r="K6" i="2" s="1"/>
  <c r="J5" i="2"/>
  <c r="J6" i="2" s="1"/>
  <c r="I5" i="2"/>
  <c r="I6" i="2" s="1"/>
  <c r="H5" i="2"/>
  <c r="H6" i="2" s="1"/>
  <c r="G5" i="2"/>
  <c r="G6" i="2" s="1"/>
  <c r="F5" i="2"/>
  <c r="F6" i="2" s="1"/>
  <c r="E5" i="2"/>
  <c r="E6" i="2" s="1"/>
  <c r="D5" i="2"/>
  <c r="D6" i="2" s="1"/>
  <c r="C5" i="2"/>
  <c r="C6" i="2" s="1"/>
  <c r="B5" i="2"/>
  <c r="B6" i="2" s="1"/>
  <c r="BR5" i="1"/>
  <c r="BQ5" i="1"/>
  <c r="BO5" i="1"/>
  <c r="BP5" i="1" s="1"/>
  <c r="BR4" i="1"/>
  <c r="BQ4" i="1"/>
  <c r="BO4" i="1"/>
  <c r="BP4" i="1" s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<sst xmlns="http://schemas.openxmlformats.org/spreadsheetml/2006/main" count="11820" uniqueCount="1023">
  <si>
    <t>누적수익률</t>
    <phoneticPr fontId="1" type="noConversion"/>
  </si>
  <si>
    <t>샤프비율</t>
    <phoneticPr fontId="1" type="noConversion"/>
  </si>
  <si>
    <t>kospi+kosdaq_fwd 수수료1%</t>
    <phoneticPr fontId="1" type="noConversion"/>
  </si>
  <si>
    <t>월별수익률</t>
    <phoneticPr fontId="1" type="noConversion"/>
  </si>
  <si>
    <t>kospi+kosdaq_fwd(25)</t>
    <phoneticPr fontId="1" type="noConversion"/>
  </si>
  <si>
    <t>모멘텀 섹터 중분류+표준화</t>
    <phoneticPr fontId="1" type="noConversion"/>
  </si>
  <si>
    <t>kospi 12m rol</t>
    <phoneticPr fontId="1" type="noConversion"/>
  </si>
  <si>
    <t>모멘텀 섹터 중분류 + 표준화</t>
    <phoneticPr fontId="1" type="noConversion"/>
  </si>
  <si>
    <t>9-PORT</t>
    <phoneticPr fontId="1" type="noConversion"/>
  </si>
  <si>
    <t>kospi+kosdaq_fwd(9)</t>
    <phoneticPr fontId="1" type="noConversion"/>
  </si>
  <si>
    <t>kospi+kosdaq_fwd(20)</t>
    <phoneticPr fontId="1" type="noConversion"/>
  </si>
  <si>
    <t>20-PORT</t>
    <phoneticPr fontId="1" type="noConversion"/>
  </si>
  <si>
    <t>kospi+kosdaq_fwd(30)</t>
    <phoneticPr fontId="1" type="noConversion"/>
  </si>
  <si>
    <t>kospi+kosdaq_fwd(15)</t>
    <phoneticPr fontId="1" type="noConversion"/>
  </si>
  <si>
    <t>name</t>
  </si>
  <si>
    <t>group</t>
  </si>
  <si>
    <t>size_FIF_wisefn</t>
  </si>
  <si>
    <t>equity</t>
  </si>
  <si>
    <t>ni_12fw</t>
  </si>
  <si>
    <t>cash_div</t>
  </si>
  <si>
    <t>size</t>
  </si>
  <si>
    <t>return</t>
  </si>
  <si>
    <t>sector</t>
  </si>
  <si>
    <t>return_month1</t>
  </si>
  <si>
    <t>return_month2</t>
  </si>
  <si>
    <t>return_month3</t>
  </si>
  <si>
    <t>1/pbr</t>
  </si>
  <si>
    <t>1/per</t>
  </si>
  <si>
    <t>div_yield</t>
  </si>
  <si>
    <t>pbr_z</t>
  </si>
  <si>
    <t>per_z</t>
  </si>
  <si>
    <t>div_z</t>
  </si>
  <si>
    <t>z_score</t>
  </si>
  <si>
    <t>rnk</t>
  </si>
  <si>
    <t>한화</t>
  </si>
  <si>
    <t>동국제강</t>
  </si>
  <si>
    <t>한솔홀딩스</t>
  </si>
  <si>
    <t>풍산홀딩스</t>
  </si>
  <si>
    <t>대림산업</t>
  </si>
  <si>
    <t>삼성물산</t>
  </si>
  <si>
    <t>LG상사</t>
  </si>
  <si>
    <t>대한전선</t>
  </si>
  <si>
    <t>SK네트웍스</t>
  </si>
  <si>
    <t>한국유리</t>
  </si>
  <si>
    <t>KCC</t>
  </si>
  <si>
    <t>두산건설</t>
  </si>
  <si>
    <t>한일시멘트</t>
  </si>
  <si>
    <t>한진중공업홀딩스</t>
  </si>
  <si>
    <t>LS</t>
  </si>
  <si>
    <t>GS건설</t>
  </si>
  <si>
    <t>태영건설</t>
  </si>
  <si>
    <t>현대중공업</t>
  </si>
  <si>
    <t>현대산업</t>
  </si>
  <si>
    <t>동부화재</t>
  </si>
  <si>
    <t>한국전자홀딩스</t>
  </si>
  <si>
    <t>삼천리</t>
  </si>
  <si>
    <t>부산가스</t>
  </si>
  <si>
    <t>서울가스</t>
  </si>
  <si>
    <t>코원에너지서비스</t>
  </si>
  <si>
    <t>LG</t>
  </si>
  <si>
    <t>코오롱</t>
  </si>
  <si>
    <t>동부제철</t>
  </si>
  <si>
    <t>현대건설</t>
  </si>
  <si>
    <t>무림페이퍼</t>
  </si>
  <si>
    <t>대성합동지주</t>
  </si>
  <si>
    <t>노루홀딩스</t>
  </si>
  <si>
    <t>삼환기업</t>
  </si>
  <si>
    <t>경남기업</t>
  </si>
  <si>
    <t>가온전선</t>
  </si>
  <si>
    <t>휴스틸</t>
  </si>
  <si>
    <t>유니온스틸</t>
  </si>
  <si>
    <t>동부하이텍</t>
  </si>
  <si>
    <t>KISCO홀딩스</t>
  </si>
  <si>
    <t>세아제강</t>
  </si>
  <si>
    <t>한국쉘석유</t>
  </si>
  <si>
    <t>한국제지</t>
  </si>
  <si>
    <t>S&amp;T중공업</t>
  </si>
  <si>
    <t>KTcs</t>
  </si>
  <si>
    <t>한라</t>
  </si>
  <si>
    <t>유수홀딩스</t>
  </si>
  <si>
    <t>한국공항</t>
  </si>
  <si>
    <t>넥솔론</t>
  </si>
  <si>
    <t>현대에이치씨엔</t>
  </si>
  <si>
    <t>삼정펄프</t>
  </si>
  <si>
    <t>성보화학</t>
  </si>
  <si>
    <t>태광산업</t>
  </si>
  <si>
    <t>세아베스틸</t>
  </si>
  <si>
    <t>영풍</t>
  </si>
  <si>
    <t>풍림산업</t>
  </si>
  <si>
    <t>강남제비스코</t>
  </si>
  <si>
    <t>율촌화학</t>
  </si>
  <si>
    <t>대한유화</t>
  </si>
  <si>
    <t>이수화학</t>
  </si>
  <si>
    <t>AK홀딩스</t>
  </si>
  <si>
    <t>동아타이어</t>
  </si>
  <si>
    <t>모토닉</t>
  </si>
  <si>
    <t>케이티스</t>
  </si>
  <si>
    <t>유성기업</t>
  </si>
  <si>
    <t>KCTC</t>
  </si>
  <si>
    <t>팬오션</t>
  </si>
  <si>
    <t>C&amp;S자산관리</t>
  </si>
  <si>
    <t>KOSDAQ</t>
  </si>
  <si>
    <t>KNN</t>
  </si>
  <si>
    <t>신흥</t>
  </si>
  <si>
    <t>화성산업</t>
  </si>
  <si>
    <t>고려제강</t>
  </si>
  <si>
    <t>세아홀딩스</t>
  </si>
  <si>
    <t>삼부토건</t>
  </si>
  <si>
    <t>아세아</t>
  </si>
  <si>
    <t>대원강업</t>
  </si>
  <si>
    <t>대성산업</t>
  </si>
  <si>
    <t>에스엘</t>
  </si>
  <si>
    <t>한온시스템</t>
  </si>
  <si>
    <t>인지컨트롤스</t>
  </si>
  <si>
    <t>지투알</t>
  </si>
  <si>
    <t>신세계푸드</t>
  </si>
  <si>
    <t>선광</t>
  </si>
  <si>
    <t>인선이엔티</t>
  </si>
  <si>
    <t>인터지스</t>
  </si>
  <si>
    <t>LS네트웍스</t>
  </si>
  <si>
    <t>동일방직</t>
  </si>
  <si>
    <t>하이트진로홀딩스</t>
  </si>
  <si>
    <t>솔본</t>
  </si>
  <si>
    <t>현대상사</t>
  </si>
  <si>
    <t>엔브이에이치코리아</t>
  </si>
  <si>
    <t>벽산건설</t>
  </si>
  <si>
    <t>국도화학</t>
  </si>
  <si>
    <t>다함이텍</t>
  </si>
  <si>
    <t>대한제강</t>
  </si>
  <si>
    <t>삼화페인트</t>
  </si>
  <si>
    <t>한화화인케미칼</t>
  </si>
  <si>
    <t>코스모신소재</t>
  </si>
  <si>
    <t>동부건설</t>
  </si>
  <si>
    <t>화승알앤에이</t>
  </si>
  <si>
    <t>한국단자</t>
  </si>
  <si>
    <t>KMH</t>
  </si>
  <si>
    <t>예림당</t>
  </si>
  <si>
    <t>삼원강재</t>
  </si>
  <si>
    <t>DRB동일</t>
  </si>
  <si>
    <t>레드캡투어</t>
  </si>
  <si>
    <t>KSS해운</t>
  </si>
  <si>
    <t>삼양통상</t>
  </si>
  <si>
    <t>대한제분</t>
  </si>
  <si>
    <t>휴비츠</t>
  </si>
  <si>
    <t>세진중공업</t>
  </si>
  <si>
    <t>남해화학</t>
  </si>
  <si>
    <t>삼호</t>
  </si>
  <si>
    <t>고려개발</t>
  </si>
  <si>
    <t>선창산업</t>
  </si>
  <si>
    <t>한화케미칼</t>
  </si>
  <si>
    <t>세종공업</t>
  </si>
  <si>
    <t>동일산업</t>
  </si>
  <si>
    <t>세원정공</t>
  </si>
  <si>
    <t>S&amp;T모티브</t>
  </si>
  <si>
    <t>삼양홀딩스</t>
  </si>
  <si>
    <t>아트라스BX</t>
  </si>
  <si>
    <t>지엠비코리아</t>
  </si>
  <si>
    <t>동양고속</t>
  </si>
  <si>
    <t>일신방직</t>
  </si>
  <si>
    <t>신영와코루</t>
  </si>
  <si>
    <t>신라교역</t>
  </si>
  <si>
    <t>일성신약</t>
  </si>
  <si>
    <t>한진중공업</t>
  </si>
  <si>
    <t>기업은행</t>
  </si>
  <si>
    <t>효성</t>
  </si>
  <si>
    <t>금호산업</t>
  </si>
  <si>
    <t>코오롱글로벌</t>
  </si>
  <si>
    <t>한신공영</t>
  </si>
  <si>
    <t>금호석유</t>
  </si>
  <si>
    <t>SJM</t>
  </si>
  <si>
    <t>대한제당</t>
  </si>
  <si>
    <t>삼양제넥스</t>
  </si>
  <si>
    <t>부방</t>
  </si>
  <si>
    <t>종근당바이오</t>
  </si>
  <si>
    <t>한양이엔지</t>
  </si>
  <si>
    <t>HMC투자증권</t>
  </si>
  <si>
    <t>호텔신라</t>
  </si>
  <si>
    <t>성신양회</t>
  </si>
  <si>
    <t>태경산업</t>
  </si>
  <si>
    <t>일동홀딩스</t>
  </si>
  <si>
    <t>영원무역홀딩스</t>
  </si>
  <si>
    <t>상신브레이크</t>
  </si>
  <si>
    <t>피제이전자</t>
  </si>
  <si>
    <t>대구백화점</t>
  </si>
  <si>
    <t>방림</t>
  </si>
  <si>
    <t>TBH글로벌</t>
  </si>
  <si>
    <t>유비케어</t>
  </si>
  <si>
    <t>경동제약</t>
  </si>
  <si>
    <t>다우기술</t>
  </si>
  <si>
    <t>대우송도개발</t>
  </si>
  <si>
    <t>OCI</t>
  </si>
  <si>
    <t>쌍용양회</t>
  </si>
  <si>
    <t>현대시멘트</t>
  </si>
  <si>
    <t>세방</t>
  </si>
  <si>
    <t>성우하이텍</t>
  </si>
  <si>
    <t>JW중외제약</t>
  </si>
  <si>
    <t>넥센</t>
  </si>
  <si>
    <t>동화약품</t>
  </si>
  <si>
    <t>동아쏘시오홀딩스</t>
  </si>
  <si>
    <t>한화갤러리아타임월드</t>
  </si>
  <si>
    <t>대원산업</t>
  </si>
  <si>
    <t>LF</t>
  </si>
  <si>
    <t>화일약품</t>
  </si>
  <si>
    <t>텔코웨어</t>
  </si>
  <si>
    <t>한일건설</t>
  </si>
  <si>
    <t>동양건설산업</t>
  </si>
  <si>
    <t>신풍제약</t>
  </si>
  <si>
    <t>GS글로벌</t>
  </si>
  <si>
    <t>종근당홀딩스</t>
  </si>
  <si>
    <t>태평양물산</t>
  </si>
  <si>
    <t>YTN</t>
  </si>
  <si>
    <t>하이로닉</t>
  </si>
  <si>
    <t>휴온스글로벌</t>
  </si>
  <si>
    <t>KG이니시스</t>
  </si>
  <si>
    <t>파라다이스</t>
  </si>
  <si>
    <t>아이에스동서</t>
  </si>
  <si>
    <t>GS홈쇼핑</t>
  </si>
  <si>
    <t>광동제약</t>
  </si>
  <si>
    <t>한국철강</t>
  </si>
  <si>
    <t>서연</t>
  </si>
  <si>
    <t>한국프랜지</t>
  </si>
  <si>
    <t>한독</t>
  </si>
  <si>
    <t>메리츠금융지주</t>
  </si>
  <si>
    <t>대웅</t>
  </si>
  <si>
    <t>신도리코</t>
  </si>
  <si>
    <t>하림홀딩스</t>
  </si>
  <si>
    <t>제주은행</t>
  </si>
  <si>
    <t>팜스토리</t>
  </si>
  <si>
    <t>모나리자</t>
  </si>
  <si>
    <t>한국화장품</t>
  </si>
  <si>
    <t>제이브이엠</t>
  </si>
  <si>
    <t>KG모빌리언스</t>
  </si>
  <si>
    <t>두산</t>
  </si>
  <si>
    <t>중앙건설</t>
  </si>
  <si>
    <t>KCC건설</t>
  </si>
  <si>
    <t>성지건설</t>
  </si>
  <si>
    <t>삼익THK</t>
  </si>
  <si>
    <t>한섬</t>
  </si>
  <si>
    <t>한양증권</t>
  </si>
  <si>
    <t>세이브존I&amp;C</t>
  </si>
  <si>
    <t>대웅제약</t>
  </si>
  <si>
    <t>동부</t>
  </si>
  <si>
    <t>녹십자홀딩스</t>
  </si>
  <si>
    <t>인탑스</t>
  </si>
  <si>
    <t>메가스터디</t>
  </si>
  <si>
    <t>삼진제약</t>
  </si>
  <si>
    <t>이크레더블</t>
  </si>
  <si>
    <t>대상</t>
  </si>
  <si>
    <t>계룡건설</t>
  </si>
  <si>
    <t>유진기업</t>
  </si>
  <si>
    <t>유화증권</t>
  </si>
  <si>
    <t>케이씨텍</t>
  </si>
  <si>
    <t>아주캐피탈</t>
  </si>
  <si>
    <t>사조해표</t>
  </si>
  <si>
    <t>환인제약</t>
  </si>
  <si>
    <t>네오위즈홀딩스</t>
  </si>
  <si>
    <t>세운메디칼</t>
  </si>
  <si>
    <t>골프존뉴딘</t>
  </si>
  <si>
    <t>하나은행</t>
  </si>
  <si>
    <t>STX조선해양</t>
  </si>
  <si>
    <t>아모레G</t>
  </si>
  <si>
    <t>동원개발</t>
  </si>
  <si>
    <t>한샘</t>
  </si>
  <si>
    <t>대교</t>
  </si>
  <si>
    <t>화인자산관리</t>
  </si>
  <si>
    <t>한글과컴퓨터</t>
  </si>
  <si>
    <t>바텍</t>
  </si>
  <si>
    <t>한미반도체</t>
  </si>
  <si>
    <t>이지바이오</t>
  </si>
  <si>
    <t>신세계 I&amp;C</t>
  </si>
  <si>
    <t>삼양사</t>
  </si>
  <si>
    <t>메리츠화재</t>
  </si>
  <si>
    <t>동양생명</t>
  </si>
  <si>
    <t>에스에이엠티</t>
  </si>
  <si>
    <t>유진투자증권</t>
  </si>
  <si>
    <t>외환은행</t>
  </si>
  <si>
    <t>C&amp;상선</t>
  </si>
  <si>
    <t>와이비엠넷</t>
  </si>
  <si>
    <t>신원</t>
  </si>
  <si>
    <t>동원산업</t>
  </si>
  <si>
    <t>대신증권</t>
  </si>
  <si>
    <t>다우데이타</t>
  </si>
  <si>
    <t>JS전선</t>
  </si>
  <si>
    <t>MDS테크</t>
  </si>
  <si>
    <t>유나이티드제약</t>
  </si>
  <si>
    <t>피에스케이</t>
  </si>
  <si>
    <t>흥국화재</t>
  </si>
  <si>
    <t>동우팜투테이블</t>
  </si>
  <si>
    <t>삼아제약</t>
  </si>
  <si>
    <t>이라이콤</t>
  </si>
  <si>
    <t>우리증권</t>
  </si>
  <si>
    <t>대구은행</t>
  </si>
  <si>
    <t>한진</t>
  </si>
  <si>
    <t>C&amp;우방</t>
  </si>
  <si>
    <t>대상홀딩스</t>
  </si>
  <si>
    <t>부산은행</t>
  </si>
  <si>
    <t>대덕GDS</t>
  </si>
  <si>
    <t>엠케이전자</t>
  </si>
  <si>
    <t>골프존</t>
  </si>
  <si>
    <t>유아이엘</t>
  </si>
  <si>
    <t>현대미포조선</t>
  </si>
  <si>
    <t>메리츠종금증권</t>
  </si>
  <si>
    <t>LS산전</t>
  </si>
  <si>
    <t>삼성중공업</t>
  </si>
  <si>
    <t>신세계건설</t>
  </si>
  <si>
    <t>유엔젤</t>
  </si>
  <si>
    <t>성도이엔지</t>
  </si>
  <si>
    <t>더존비즈온</t>
  </si>
  <si>
    <t>서원인텍</t>
  </si>
  <si>
    <t>STX</t>
  </si>
  <si>
    <t>한솔홈데코</t>
  </si>
  <si>
    <t>한국캐피탈</t>
  </si>
  <si>
    <t>KB캐피탈</t>
  </si>
  <si>
    <t>동원시스템즈</t>
  </si>
  <si>
    <t>안랩</t>
  </si>
  <si>
    <t>이아이디</t>
  </si>
  <si>
    <t>NICE평가정보</t>
  </si>
  <si>
    <t>현대리바트</t>
  </si>
  <si>
    <t>동국제약</t>
  </si>
  <si>
    <t>프로텍</t>
  </si>
  <si>
    <t>하이텍팜</t>
  </si>
  <si>
    <t>삼천당제약</t>
  </si>
  <si>
    <t>모베이스</t>
  </si>
  <si>
    <t>제일모직</t>
  </si>
  <si>
    <t>현대해상</t>
  </si>
  <si>
    <t>한국저축은행</t>
  </si>
  <si>
    <t>계양전기</t>
  </si>
  <si>
    <t>S&amp;T홀딩스</t>
  </si>
  <si>
    <t>한화손해보험</t>
  </si>
  <si>
    <t>우전</t>
  </si>
  <si>
    <t>아이디스홀딩스</t>
  </si>
  <si>
    <t>국제엘렉트릭</t>
  </si>
  <si>
    <t>KB손해보험</t>
  </si>
  <si>
    <t>퍼시스</t>
  </si>
  <si>
    <t>동원F&amp;B</t>
  </si>
  <si>
    <t>신성이엔지</t>
  </si>
  <si>
    <t>서희건설</t>
  </si>
  <si>
    <t>엔알케이</t>
  </si>
  <si>
    <t>이수페타시스</t>
  </si>
  <si>
    <t>동진쎄미켐</t>
  </si>
  <si>
    <t>ISC</t>
  </si>
  <si>
    <t>이랜텍</t>
  </si>
  <si>
    <t>대한약품</t>
  </si>
  <si>
    <t>신일제약</t>
  </si>
  <si>
    <t>미래에셋생명</t>
  </si>
  <si>
    <t>유니퀘스트</t>
  </si>
  <si>
    <t>삼성엔지니어링</t>
  </si>
  <si>
    <t>코리안리</t>
  </si>
  <si>
    <t>두산중공업</t>
  </si>
  <si>
    <t>전북은행</t>
  </si>
  <si>
    <t>에이스침대</t>
  </si>
  <si>
    <t>와이지-원</t>
  </si>
  <si>
    <t>그린손해보험</t>
  </si>
  <si>
    <t>대덕전자</t>
  </si>
  <si>
    <t>새론오토모티브</t>
  </si>
  <si>
    <t>실리콘웍스</t>
  </si>
  <si>
    <t>삼영전자</t>
  </si>
  <si>
    <t>텍셀네트컴</t>
  </si>
  <si>
    <t>동부증권</t>
  </si>
  <si>
    <t>안국약품</t>
  </si>
  <si>
    <t>현대그린푸드</t>
  </si>
  <si>
    <t>대우건설</t>
  </si>
  <si>
    <t>쌍용건설</t>
  </si>
  <si>
    <t>제일약품</t>
  </si>
  <si>
    <t>솔브레인</t>
  </si>
  <si>
    <t>KEC</t>
  </si>
  <si>
    <t>SFA반도체</t>
  </si>
  <si>
    <t>티에스이</t>
  </si>
  <si>
    <t>동양이엔피</t>
  </si>
  <si>
    <t>네패스</t>
  </si>
  <si>
    <t>신영증권</t>
  </si>
  <si>
    <t>디아이</t>
  </si>
  <si>
    <t>전기초자</t>
  </si>
  <si>
    <t>두산인프라코어</t>
  </si>
  <si>
    <t>포스코대우</t>
  </si>
  <si>
    <t>리노공업</t>
  </si>
  <si>
    <t>휴맥스홀딩스</t>
  </si>
  <si>
    <t>휴맥스</t>
  </si>
  <si>
    <t>네오위즈</t>
  </si>
  <si>
    <t>부국증권</t>
  </si>
  <si>
    <t>한국기업평가</t>
  </si>
  <si>
    <t>E1</t>
  </si>
  <si>
    <t>텔레칩스</t>
  </si>
  <si>
    <t>티씨케이</t>
  </si>
  <si>
    <t>하나마이크론</t>
  </si>
  <si>
    <t>SK머티리얼즈</t>
  </si>
  <si>
    <t>제우스</t>
  </si>
  <si>
    <t>하나증권</t>
  </si>
  <si>
    <t>SK가스</t>
  </si>
  <si>
    <t>폭스브레인</t>
  </si>
  <si>
    <t>예스코</t>
  </si>
  <si>
    <t>대성홀딩스</t>
  </si>
  <si>
    <t>윈스</t>
  </si>
  <si>
    <t>지역난방공사</t>
  </si>
  <si>
    <t>디에이치피코리아</t>
  </si>
  <si>
    <t>아비코전자</t>
  </si>
  <si>
    <t>LG마이크론</t>
  </si>
  <si>
    <t>롯데손해보험</t>
  </si>
  <si>
    <t>제주반도체</t>
  </si>
  <si>
    <t>토필드</t>
  </si>
  <si>
    <t>인천도시가스</t>
  </si>
  <si>
    <t>금호전기</t>
  </si>
  <si>
    <t>대성에너지</t>
  </si>
  <si>
    <t>삼본정밀전자</t>
  </si>
  <si>
    <t>예전꺼</t>
    <phoneticPr fontId="1" type="noConversion"/>
  </si>
  <si>
    <t>화천기공</t>
  </si>
  <si>
    <t>푸른저축은행</t>
  </si>
  <si>
    <t>유비쿼스홀딩스</t>
  </si>
  <si>
    <t>오디텍</t>
  </si>
  <si>
    <t>APS홀딩스</t>
  </si>
  <si>
    <t>25-PORT</t>
    <phoneticPr fontId="1" type="noConversion"/>
  </si>
  <si>
    <t>kospi+kosdaq_fwd(24)</t>
    <phoneticPr fontId="1" type="noConversion"/>
  </si>
  <si>
    <t>24-PORT</t>
    <phoneticPr fontId="1" type="noConversion"/>
  </si>
  <si>
    <t>시총제한없앰</t>
    <phoneticPr fontId="1" type="noConversion"/>
  </si>
  <si>
    <t>1000억이상</t>
    <phoneticPr fontId="1" type="noConversion"/>
  </si>
  <si>
    <t>수수료1%</t>
    <phoneticPr fontId="1" type="noConversion"/>
  </si>
  <si>
    <t xml:space="preserve">     Refresh     </t>
  </si>
  <si>
    <t>All Listed</t>
  </si>
  <si>
    <t>Korean</t>
  </si>
  <si>
    <t>W100</t>
  </si>
  <si>
    <t>R100200</t>
  </si>
  <si>
    <t>I100100</t>
  </si>
  <si>
    <t>P</t>
  </si>
  <si>
    <t>Account Type</t>
  </si>
  <si>
    <t>Txt</t>
  </si>
  <si>
    <t>Unit</t>
    <phoneticPr fontId="1" type="noConversion"/>
  </si>
  <si>
    <t>종가지수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</si>
  <si>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</si>
  <si>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</si>
  <si>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</si>
  <si>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KSE</t>
    <phoneticPr fontId="1" type="noConversion"/>
  </si>
  <si>
    <t>KOSPI</t>
    <phoneticPr fontId="1" type="noConversion"/>
  </si>
  <si>
    <t>KOSPI</t>
    <phoneticPr fontId="1" type="noConversion"/>
  </si>
  <si>
    <t>초과수익률</t>
    <phoneticPr fontId="1" type="noConversion"/>
  </si>
  <si>
    <t>누적</t>
    <phoneticPr fontId="1" type="noConversion"/>
  </si>
  <si>
    <t>초과수익률 count</t>
    <phoneticPr fontId="1" type="noConversion"/>
  </si>
  <si>
    <t>Last Update : 2017-07-28 15:46:47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</si>
  <si>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</si>
  <si>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</si>
  <si>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</si>
  <si>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Code</t>
    <phoneticPr fontId="1" type="noConversion"/>
  </si>
  <si>
    <t>종가지수</t>
    <phoneticPr fontId="1" type="noConversion"/>
  </si>
  <si>
    <t>kospi</t>
    <phoneticPr fontId="1" type="noConversion"/>
  </si>
  <si>
    <t>월별누적수익률</t>
    <phoneticPr fontId="1" type="noConversion"/>
  </si>
  <si>
    <t>20-kospi</t>
    <phoneticPr fontId="1" type="noConversion"/>
  </si>
  <si>
    <t>25-kospi</t>
    <phoneticPr fontId="1" type="noConversion"/>
  </si>
  <si>
    <t>30-kospi</t>
    <phoneticPr fontId="1" type="noConversion"/>
  </si>
  <si>
    <t>월별초과수익률</t>
    <phoneticPr fontId="1" type="noConversion"/>
  </si>
  <si>
    <t>월별수익률</t>
    <phoneticPr fontId="1" type="noConversion"/>
  </si>
  <si>
    <t>월별초과누적수익률</t>
    <phoneticPr fontId="1" type="noConversion"/>
  </si>
  <si>
    <t>20150631월별초과누적수익률</t>
    <phoneticPr fontId="1" type="noConversion"/>
  </si>
  <si>
    <t>30-PORT</t>
    <phoneticPr fontId="1" type="noConversion"/>
  </si>
  <si>
    <t>W200</t>
  </si>
  <si>
    <t>Last Update : 2017-08-14 14:42:25</t>
  </si>
  <si>
    <t>Peer Analysis (To Select)</t>
  </si>
  <si>
    <t>Account</t>
  </si>
  <si>
    <t>Period</t>
  </si>
  <si>
    <t>Unit</t>
  </si>
  <si>
    <t>Code</t>
  </si>
  <si>
    <t>Name</t>
  </si>
  <si>
    <t>Base Date</t>
  </si>
  <si>
    <t>결산월</t>
  </si>
  <si>
    <t>종가지수</t>
  </si>
  <si>
    <t>KSE</t>
  </si>
  <si>
    <t>다시 시총제한</t>
    <phoneticPr fontId="1" type="noConversion"/>
  </si>
  <si>
    <t>모멘텀 섹터 중분류 + 표준화_대형주10,중소형주15(삼성전자시가총액)</t>
    <phoneticPr fontId="1" type="noConversion"/>
  </si>
  <si>
    <t>15-PORT</t>
    <phoneticPr fontId="1" type="noConversion"/>
  </si>
  <si>
    <t>모멘텀 섹터 중분류 + 표준화_대형주20,중소형주5(삼성전자시가총액)</t>
    <phoneticPr fontId="1" type="noConversion"/>
  </si>
  <si>
    <t>모멘텀 섹터 중분류 + 표준화(삼성전자 시가총액)</t>
    <phoneticPr fontId="1" type="noConversion"/>
  </si>
  <si>
    <t>0.35+0.65</t>
    <phoneticPr fontId="1" type="noConversion"/>
  </si>
  <si>
    <t>포트폴리오 12m 누적수익률</t>
    <phoneticPr fontId="1" type="noConversion"/>
  </si>
  <si>
    <t>IR</t>
    <phoneticPr fontId="1" type="noConversion"/>
  </si>
  <si>
    <t>조인에너지</t>
  </si>
  <si>
    <t>흥구석유</t>
  </si>
  <si>
    <t>미창석유</t>
  </si>
  <si>
    <t>극동유화</t>
  </si>
  <si>
    <t>대한화섬</t>
  </si>
  <si>
    <t>수출포장</t>
  </si>
  <si>
    <t>진양산업</t>
  </si>
  <si>
    <t>화승인더</t>
  </si>
  <si>
    <t>한일철강</t>
  </si>
  <si>
    <t>신풍제지</t>
  </si>
  <si>
    <t>진양폴리</t>
  </si>
  <si>
    <t>영풍제지</t>
  </si>
  <si>
    <t>KG케미칼</t>
  </si>
  <si>
    <t>경남스틸</t>
  </si>
  <si>
    <t>대동공업</t>
  </si>
  <si>
    <t>무림P&amp;P</t>
  </si>
  <si>
    <t>동성화학</t>
  </si>
  <si>
    <t>무림SP</t>
  </si>
  <si>
    <t>WISCOM</t>
  </si>
  <si>
    <t>진양화학</t>
  </si>
  <si>
    <t>중앙에너비스</t>
  </si>
  <si>
    <t>성안</t>
  </si>
  <si>
    <t>범양건영</t>
  </si>
  <si>
    <t>신일건업</t>
  </si>
  <si>
    <t>태원물산</t>
  </si>
  <si>
    <t>동국알앤에스</t>
  </si>
  <si>
    <t>디와이</t>
  </si>
  <si>
    <t>동국산업</t>
  </si>
  <si>
    <t>백광소재</t>
  </si>
  <si>
    <t>삼영화학</t>
  </si>
  <si>
    <t>한국타이어월드와이드</t>
  </si>
  <si>
    <t>대림통상</t>
  </si>
  <si>
    <t>대창단조</t>
  </si>
  <si>
    <t>동양</t>
  </si>
  <si>
    <t>조선내화</t>
  </si>
  <si>
    <t>유니온</t>
  </si>
  <si>
    <t>아세아제지</t>
  </si>
  <si>
    <t>대림B&amp;Co</t>
  </si>
  <si>
    <t>진양홀딩스</t>
  </si>
  <si>
    <t>동신건설</t>
  </si>
  <si>
    <t>화천기계</t>
  </si>
  <si>
    <t>서전기전</t>
  </si>
  <si>
    <t>와이엔텍</t>
  </si>
  <si>
    <t>삼광글라스</t>
  </si>
  <si>
    <t>SG신성건설</t>
  </si>
  <si>
    <t>바이오빌</t>
  </si>
  <si>
    <t>원익큐브</t>
  </si>
  <si>
    <t>한창산업</t>
  </si>
  <si>
    <t>노루페인트</t>
  </si>
  <si>
    <t>태양금속</t>
  </si>
  <si>
    <t>신한</t>
  </si>
  <si>
    <t>나라엠앤디</t>
  </si>
  <si>
    <t>삼호개발</t>
  </si>
  <si>
    <t>동양네트웍스</t>
  </si>
  <si>
    <t>천일고속</t>
  </si>
  <si>
    <t>태림포장</t>
  </si>
  <si>
    <t>원림</t>
  </si>
  <si>
    <t>신대양제지</t>
  </si>
  <si>
    <t>태림페이퍼</t>
  </si>
  <si>
    <t>한국가구</t>
  </si>
  <si>
    <t>부산주공</t>
  </si>
  <si>
    <t>일성건설</t>
  </si>
  <si>
    <t>유성티엔에스</t>
  </si>
  <si>
    <t>한솔로지스틱스</t>
  </si>
  <si>
    <t>아이마켓코리아</t>
  </si>
  <si>
    <t>디비케이</t>
  </si>
  <si>
    <t>삼성공조</t>
  </si>
  <si>
    <t>동방</t>
  </si>
  <si>
    <t>케이피에프</t>
  </si>
  <si>
    <t>진흥기업</t>
  </si>
  <si>
    <t>한라IMS</t>
  </si>
  <si>
    <t>에쓰씨엔지니어링</t>
  </si>
  <si>
    <t>일정실업</t>
  </si>
  <si>
    <t>한창제지</t>
  </si>
  <si>
    <t>코리아에스이</t>
  </si>
  <si>
    <t>동화기업</t>
  </si>
  <si>
    <t>삼륭물산</t>
  </si>
  <si>
    <t>동양물산</t>
  </si>
  <si>
    <t>대양제지</t>
  </si>
  <si>
    <t>인화정공</t>
  </si>
  <si>
    <t>동국실업</t>
  </si>
  <si>
    <t>삼일</t>
  </si>
  <si>
    <t>FnC코오롱</t>
  </si>
  <si>
    <t>삼보판지</t>
  </si>
  <si>
    <t>혜인</t>
  </si>
  <si>
    <t>세보엠이씨</t>
  </si>
  <si>
    <t>평화홀딩스</t>
  </si>
  <si>
    <t>S&amp;TC</t>
  </si>
  <si>
    <t>세하</t>
  </si>
  <si>
    <t>조광페인트</t>
  </si>
  <si>
    <t>금화피에스시</t>
  </si>
  <si>
    <t>아세아시멘트</t>
  </si>
  <si>
    <t>고려시멘트</t>
  </si>
  <si>
    <t>까뮤이앤씨</t>
  </si>
  <si>
    <t>에버다임</t>
  </si>
  <si>
    <t>우신시스템</t>
  </si>
  <si>
    <t>오스템</t>
  </si>
  <si>
    <t>티에이치엔</t>
  </si>
  <si>
    <t>아세아텍</t>
  </si>
  <si>
    <t>동원금속</t>
  </si>
  <si>
    <t>구영테크</t>
  </si>
  <si>
    <t>대호</t>
  </si>
  <si>
    <t>SJM홀딩스</t>
  </si>
  <si>
    <t>남영비비안</t>
  </si>
  <si>
    <t>유신</t>
  </si>
  <si>
    <t>경방</t>
  </si>
  <si>
    <t>봉신</t>
  </si>
  <si>
    <t>인팩</t>
  </si>
  <si>
    <t>덕양산업</t>
  </si>
  <si>
    <t>풍강</t>
  </si>
  <si>
    <t>보루네오</t>
  </si>
  <si>
    <t>대동기어</t>
  </si>
  <si>
    <t>대한방직</t>
  </si>
  <si>
    <t>넥상스코리아</t>
  </si>
  <si>
    <t>삼양엔텍</t>
  </si>
  <si>
    <t>체시스</t>
  </si>
  <si>
    <t>한일단조</t>
  </si>
  <si>
    <t>진도</t>
  </si>
  <si>
    <t>부산산업</t>
  </si>
  <si>
    <t>세원물산</t>
  </si>
  <si>
    <t>티웨이홀딩스</t>
  </si>
  <si>
    <t>성원건설</t>
  </si>
  <si>
    <t>한신기계</t>
  </si>
  <si>
    <t>동아에스텍</t>
  </si>
  <si>
    <t>영신금속</t>
  </si>
  <si>
    <t>KB오토시스</t>
  </si>
  <si>
    <t>아즈텍WB</t>
  </si>
  <si>
    <t>세중</t>
  </si>
  <si>
    <t>삼일기업공사</t>
  </si>
  <si>
    <t>한국주강</t>
  </si>
  <si>
    <t>KC그린홀딩스</t>
  </si>
  <si>
    <t>이젠텍</t>
  </si>
  <si>
    <t>한라홀딩스</t>
  </si>
  <si>
    <t>형지엘리트</t>
  </si>
  <si>
    <t>대현</t>
  </si>
  <si>
    <t>SBS</t>
  </si>
  <si>
    <t>특수건설</t>
  </si>
  <si>
    <t>우진플라임</t>
  </si>
  <si>
    <t>벽산</t>
  </si>
  <si>
    <t>영화금속</t>
  </si>
  <si>
    <t>에코플라스틱</t>
  </si>
  <si>
    <t>청보산업</t>
  </si>
  <si>
    <t>모나미</t>
  </si>
  <si>
    <t>파세코</t>
  </si>
  <si>
    <t>대선조선</t>
  </si>
  <si>
    <t>SIMPAC</t>
  </si>
  <si>
    <t>화신테크</t>
  </si>
  <si>
    <t>한국큐빅</t>
  </si>
  <si>
    <t>라이브플렉스</t>
  </si>
  <si>
    <t>대아건설</t>
  </si>
  <si>
    <t>이화공영</t>
  </si>
  <si>
    <t>코메론</t>
  </si>
  <si>
    <t>좋은사람들</t>
  </si>
  <si>
    <t>오리콤</t>
  </si>
  <si>
    <t>울트라건설</t>
  </si>
  <si>
    <t>티비씨</t>
  </si>
  <si>
    <t>현대코퍼레이션홀딩스</t>
  </si>
  <si>
    <t>디와이홀딩스</t>
  </si>
  <si>
    <t>극동전선</t>
  </si>
  <si>
    <t>이테크건설</t>
  </si>
  <si>
    <t>홈센타홀딩스</t>
  </si>
  <si>
    <t>일지테크</t>
  </si>
  <si>
    <t>이월드</t>
  </si>
  <si>
    <t>대성파인텍</t>
  </si>
  <si>
    <t>코오롱머티리얼</t>
  </si>
  <si>
    <t>바른손</t>
  </si>
  <si>
    <t>SBS미디어홀딩스</t>
  </si>
  <si>
    <t>대명코퍼레이션</t>
  </si>
  <si>
    <t>신원종합개발</t>
  </si>
  <si>
    <t>에넥스</t>
  </si>
  <si>
    <t>국보디자인</t>
  </si>
  <si>
    <t>삼기오토모티브</t>
  </si>
  <si>
    <t>한국경제TV</t>
  </si>
  <si>
    <t>이건산업</t>
  </si>
  <si>
    <t>네오퍼플</t>
  </si>
  <si>
    <t>희훈디앤지</t>
  </si>
  <si>
    <t>그랜드백화점</t>
  </si>
  <si>
    <t>국보</t>
  </si>
  <si>
    <t>영풍정밀</t>
  </si>
  <si>
    <t>대호피앤씨</t>
  </si>
  <si>
    <t>스페코</t>
  </si>
  <si>
    <t>유라테크</t>
  </si>
  <si>
    <t>MH에탄올</t>
  </si>
  <si>
    <t>세명전기</t>
  </si>
  <si>
    <t>삼보모터스</t>
  </si>
  <si>
    <t>스카이라이프</t>
  </si>
  <si>
    <t>농심홀딩스</t>
  </si>
  <si>
    <t>평화산업</t>
  </si>
  <si>
    <t>KCW</t>
  </si>
  <si>
    <t>프리젠</t>
  </si>
  <si>
    <t>양지사</t>
  </si>
  <si>
    <t>풍국주정</t>
  </si>
  <si>
    <t>센추리</t>
  </si>
  <si>
    <t>흥아해운</t>
  </si>
  <si>
    <t>캠브리지코오롱</t>
  </si>
  <si>
    <t>성창오토텍</t>
  </si>
  <si>
    <t>고려산업</t>
  </si>
  <si>
    <t>광진윈텍</t>
  </si>
  <si>
    <t>태양</t>
  </si>
  <si>
    <t>제일테크노스</t>
  </si>
  <si>
    <t>코리아에프티</t>
  </si>
  <si>
    <t>세방전지</t>
  </si>
  <si>
    <t>TPC</t>
  </si>
  <si>
    <t>경동나비엔</t>
  </si>
  <si>
    <t>엠에스오토텍</t>
  </si>
  <si>
    <t>서진오토모티브</t>
  </si>
  <si>
    <t>신세계톰보이</t>
  </si>
  <si>
    <t>제룡전기</t>
  </si>
  <si>
    <t>광림</t>
  </si>
  <si>
    <t>유니더스</t>
  </si>
  <si>
    <t>파라텍</t>
  </si>
  <si>
    <t>전방</t>
  </si>
  <si>
    <t>유유제약</t>
  </si>
  <si>
    <t>원익</t>
  </si>
  <si>
    <t>화신</t>
  </si>
  <si>
    <t>지엔코</t>
  </si>
  <si>
    <t>하츠</t>
  </si>
  <si>
    <t>대주산업</t>
  </si>
  <si>
    <t>현대약품</t>
  </si>
  <si>
    <t>선도전기</t>
  </si>
  <si>
    <t>샤인시스템</t>
  </si>
  <si>
    <t>웨스테이트</t>
  </si>
  <si>
    <t>일경산업개발</t>
  </si>
  <si>
    <t>한일사료</t>
  </si>
  <si>
    <t>진양제약</t>
  </si>
  <si>
    <t>삼일제약</t>
  </si>
  <si>
    <t>비트컴퓨터</t>
  </si>
  <si>
    <t>대경기계</t>
  </si>
  <si>
    <t>세기상사</t>
  </si>
  <si>
    <t>대원제약</t>
  </si>
  <si>
    <t>현대엘리베이</t>
  </si>
  <si>
    <t>태창기업</t>
  </si>
  <si>
    <t>서산</t>
  </si>
  <si>
    <t>알보젠코리아</t>
  </si>
  <si>
    <t>리노스</t>
  </si>
  <si>
    <t>일진홀딩스</t>
  </si>
  <si>
    <t>YG PLUS</t>
  </si>
  <si>
    <t>대우조선해양</t>
  </si>
  <si>
    <t>서연전자</t>
  </si>
  <si>
    <t>삼성출판사</t>
  </si>
  <si>
    <t>고려제약</t>
  </si>
  <si>
    <t>일진</t>
  </si>
  <si>
    <t>비앤비성원</t>
  </si>
  <si>
    <t>크린앤사이언스</t>
  </si>
  <si>
    <t>처음앤씨</t>
  </si>
  <si>
    <t>대성미생물</t>
  </si>
  <si>
    <t>서흥</t>
  </si>
  <si>
    <t>이스타코</t>
  </si>
  <si>
    <t>동산진흥</t>
  </si>
  <si>
    <t>씨유메디칼</t>
  </si>
  <si>
    <t>성우몰드</t>
  </si>
  <si>
    <t>SG&amp;G</t>
  </si>
  <si>
    <t>KT서브마린</t>
  </si>
  <si>
    <t>STX엔진</t>
  </si>
  <si>
    <t>서한</t>
  </si>
  <si>
    <t>에프엔씨애드컬쳐</t>
  </si>
  <si>
    <t>웰크론한텍</t>
  </si>
  <si>
    <t>명문제약</t>
  </si>
  <si>
    <t>PN풍년</t>
  </si>
  <si>
    <t>와토스코리아</t>
  </si>
  <si>
    <t>하이록코리아</t>
  </si>
  <si>
    <t>유진종합개발</t>
  </si>
  <si>
    <t>기신정기</t>
  </si>
  <si>
    <t>KPX생명과학</t>
  </si>
  <si>
    <t>DGB금융지주</t>
  </si>
  <si>
    <t>희림</t>
  </si>
  <si>
    <t>아이즈비전</t>
  </si>
  <si>
    <t>남성</t>
  </si>
  <si>
    <t>수산중공업</t>
  </si>
  <si>
    <t>조흥</t>
  </si>
  <si>
    <t>농우바이오</t>
  </si>
  <si>
    <t>세동</t>
  </si>
  <si>
    <t>데코앤이</t>
  </si>
  <si>
    <t>이루넷</t>
  </si>
  <si>
    <t>제일기획</t>
  </si>
  <si>
    <t>디지털대성</t>
  </si>
  <si>
    <t>오리엔탈정공</t>
  </si>
  <si>
    <t>진바이오텍</t>
  </si>
  <si>
    <t>국동</t>
  </si>
  <si>
    <t>우성사료</t>
  </si>
  <si>
    <t>와이비로드</t>
  </si>
  <si>
    <t>푸드웰</t>
  </si>
  <si>
    <t>오로라</t>
  </si>
  <si>
    <t>윌비스</t>
  </si>
  <si>
    <t>보진재</t>
  </si>
  <si>
    <t>에쎈테크</t>
  </si>
  <si>
    <t>한국카본</t>
  </si>
  <si>
    <t>한세예스24홀딩스</t>
  </si>
  <si>
    <t>콤텍시스템</t>
  </si>
  <si>
    <t>한국전자금융</t>
  </si>
  <si>
    <t>서린바이오</t>
  </si>
  <si>
    <t>우리은행</t>
  </si>
  <si>
    <t>티브로드도봉강북방송</t>
  </si>
  <si>
    <t>시큐리티KOR</t>
  </si>
  <si>
    <t>국제약품</t>
  </si>
  <si>
    <t>경보제약</t>
  </si>
  <si>
    <t>씨앤케이인터</t>
  </si>
  <si>
    <t>엠에스씨</t>
  </si>
  <si>
    <t>CNH</t>
  </si>
  <si>
    <t>수성</t>
  </si>
  <si>
    <t>브리지텍</t>
  </si>
  <si>
    <t>한네트</t>
  </si>
  <si>
    <t>광주은행</t>
  </si>
  <si>
    <t>한빛방송</t>
  </si>
  <si>
    <t>이화전기</t>
  </si>
  <si>
    <t>케이씨피드</t>
  </si>
  <si>
    <t>서울저축은행</t>
  </si>
  <si>
    <t>씨아이테크</t>
  </si>
  <si>
    <t>한컴시큐어</t>
  </si>
  <si>
    <t>서호전기</t>
  </si>
  <si>
    <t>삼화기연</t>
  </si>
  <si>
    <t>솔빛미디어</t>
  </si>
  <si>
    <t>엠벤처투자</t>
  </si>
  <si>
    <t>코오롱아이넷</t>
  </si>
  <si>
    <t>이씨에스</t>
  </si>
  <si>
    <t>오픈베이스</t>
  </si>
  <si>
    <t>남성알미늄</t>
  </si>
  <si>
    <t>에이티넘인베스트</t>
  </si>
  <si>
    <t>케이에스피</t>
  </si>
  <si>
    <t>플랜티넷</t>
  </si>
  <si>
    <t>이니텍</t>
  </si>
  <si>
    <t>현대DSF</t>
  </si>
  <si>
    <t>디지틀조선</t>
  </si>
  <si>
    <t>이상네트웍스</t>
  </si>
  <si>
    <t>우리기술투자</t>
  </si>
  <si>
    <t>링네트</t>
  </si>
  <si>
    <t>선진지주</t>
  </si>
  <si>
    <t>케이씨에스</t>
  </si>
  <si>
    <t>쏠라엔텍</t>
  </si>
  <si>
    <t>진흥저축은행</t>
  </si>
  <si>
    <t>동부CNI</t>
  </si>
  <si>
    <t>메이슨캐피탈</t>
  </si>
  <si>
    <t>인터엠</t>
  </si>
  <si>
    <t>대동전자</t>
  </si>
  <si>
    <t>현대증권</t>
  </si>
  <si>
    <t>고려신용정보</t>
  </si>
  <si>
    <t>국영지앤엠</t>
  </si>
  <si>
    <t>진성티이씨</t>
  </si>
  <si>
    <t>팜스코</t>
  </si>
  <si>
    <t>샘표</t>
  </si>
  <si>
    <t>대웅바이오</t>
  </si>
  <si>
    <t>솔로몬저축은행</t>
  </si>
  <si>
    <t>정원엔시스</t>
  </si>
  <si>
    <t>전파기지국</t>
  </si>
  <si>
    <t>아이앤씨</t>
  </si>
  <si>
    <t>네오티스</t>
  </si>
  <si>
    <t>한솔인티큐브</t>
  </si>
  <si>
    <t>보성파워텍</t>
  </si>
  <si>
    <t>지에스엔텍</t>
  </si>
  <si>
    <t>이-글 벳</t>
  </si>
  <si>
    <t>해성산업</t>
  </si>
  <si>
    <t>우원개발</t>
  </si>
  <si>
    <t>동성화인텍</t>
  </si>
  <si>
    <t>현우산업</t>
  </si>
  <si>
    <t>포스코 ICT</t>
  </si>
  <si>
    <t>케이알</t>
  </si>
  <si>
    <t>이건홀딩스</t>
  </si>
  <si>
    <t>제일저축은행</t>
  </si>
  <si>
    <t>대성창투</t>
  </si>
  <si>
    <t>케이피티</t>
  </si>
  <si>
    <t>우리넷</t>
  </si>
  <si>
    <t>써니전자</t>
  </si>
  <si>
    <t>조광ILI</t>
  </si>
  <si>
    <t>지어소프트</t>
  </si>
  <si>
    <t>SG충방</t>
  </si>
  <si>
    <t>제너시스템즈</t>
  </si>
  <si>
    <t>한솔넥스지</t>
  </si>
  <si>
    <t>코리아써키트</t>
  </si>
  <si>
    <t>한화투자증권</t>
  </si>
  <si>
    <t>오상자이엘</t>
  </si>
  <si>
    <t>형지I&amp;C</t>
  </si>
  <si>
    <t>삼성전기</t>
  </si>
  <si>
    <t>일공공일안경</t>
  </si>
  <si>
    <t>콜마파마</t>
  </si>
  <si>
    <t>퓨쳐인포넷</t>
  </si>
  <si>
    <t>삼목에스폼</t>
  </si>
  <si>
    <t>인포바인</t>
  </si>
  <si>
    <t>모바일리더</t>
  </si>
  <si>
    <t>NHN엔터테인먼트</t>
  </si>
  <si>
    <t>한국컴퓨터지주</t>
  </si>
  <si>
    <t>신민저축은행</t>
  </si>
  <si>
    <t>동성제약</t>
  </si>
  <si>
    <t>피델릭스</t>
  </si>
  <si>
    <t>포스코티엠씨</t>
  </si>
  <si>
    <t>디오</t>
  </si>
  <si>
    <t>NH농협증권</t>
  </si>
  <si>
    <t>광전자</t>
  </si>
  <si>
    <t>삼영엠텍</t>
  </si>
  <si>
    <t>신성에프에이</t>
  </si>
  <si>
    <t>삼화전자</t>
  </si>
  <si>
    <t>고덴시</t>
  </si>
  <si>
    <t>IDH</t>
  </si>
  <si>
    <t>중앙디자인</t>
  </si>
  <si>
    <t>제이스테판</t>
  </si>
  <si>
    <t>피에스엠씨</t>
  </si>
  <si>
    <t>유니셈</t>
  </si>
  <si>
    <t>케이씨티</t>
  </si>
  <si>
    <t>알티캐스트</t>
  </si>
  <si>
    <t>글로스텍</t>
  </si>
  <si>
    <t>디지아이</t>
  </si>
  <si>
    <t>청호컴넷</t>
  </si>
  <si>
    <t>쌍용정보통신</t>
  </si>
  <si>
    <t>코리언일랙트로닉스파워소스</t>
  </si>
  <si>
    <t>제일화재</t>
  </si>
  <si>
    <t>이룸지엔지</t>
  </si>
  <si>
    <t>카스</t>
  </si>
  <si>
    <t>한미사이언스</t>
  </si>
  <si>
    <t>제일창투</t>
  </si>
  <si>
    <t>성우테크론</t>
  </si>
  <si>
    <t>신성델타테크</t>
  </si>
  <si>
    <t>주연테크</t>
  </si>
  <si>
    <t>삼보컴퓨터</t>
  </si>
  <si>
    <t>현대정보기술</t>
  </si>
  <si>
    <t>엠텍반도체</t>
  </si>
  <si>
    <t>엔빅스</t>
  </si>
  <si>
    <t>삼지전자</t>
  </si>
  <si>
    <t>대양글로벌</t>
  </si>
  <si>
    <t>대흥멀티미디어통신</t>
  </si>
  <si>
    <t>맥슨텔레콤</t>
  </si>
  <si>
    <t>부산상호저축은행</t>
  </si>
  <si>
    <t>알에스넷</t>
  </si>
  <si>
    <t>한솔테크닉스</t>
  </si>
  <si>
    <t>SBI인베스트먼트</t>
  </si>
  <si>
    <t>큐브스</t>
  </si>
  <si>
    <t>엑사이엔씨</t>
  </si>
  <si>
    <t>코아로직</t>
  </si>
  <si>
    <t>포시에스</t>
  </si>
  <si>
    <t>자화전자</t>
  </si>
  <si>
    <t>티이씨앤코</t>
  </si>
  <si>
    <t>하이트론</t>
  </si>
  <si>
    <t>한국파트너스</t>
  </si>
  <si>
    <t>투미비티</t>
  </si>
  <si>
    <t>HRS</t>
  </si>
  <si>
    <t>한국정보공학</t>
  </si>
  <si>
    <t>넥스턴</t>
  </si>
  <si>
    <t>씨그널엔터테인먼트그룹</t>
  </si>
  <si>
    <t>한창</t>
  </si>
  <si>
    <t>시공테크</t>
  </si>
  <si>
    <t>녹십자</t>
  </si>
  <si>
    <t>NHN한국사이버결제</t>
  </si>
  <si>
    <t>아프리카TV</t>
  </si>
  <si>
    <t>도움</t>
  </si>
  <si>
    <t>대창솔루션</t>
  </si>
  <si>
    <t>인텍플러스</t>
  </si>
  <si>
    <t>에이텍</t>
  </si>
  <si>
    <t>심텍홀딩스</t>
  </si>
  <si>
    <t>이수세라믹</t>
  </si>
  <si>
    <t>이루온</t>
  </si>
  <si>
    <t>다산네트웍스</t>
  </si>
  <si>
    <t>SKC 솔믹스</t>
  </si>
  <si>
    <t>에이티테크놀러지</t>
  </si>
  <si>
    <t>터보테크</t>
  </si>
  <si>
    <t>신성통상</t>
  </si>
  <si>
    <t>미래아이앤지</t>
  </si>
  <si>
    <t>금강화섬</t>
  </si>
  <si>
    <t>휴먼텍코리아</t>
  </si>
  <si>
    <t>아이디에스</t>
  </si>
  <si>
    <t>삼우이엠씨</t>
  </si>
  <si>
    <t>세미텍</t>
  </si>
  <si>
    <t>케이엠</t>
  </si>
  <si>
    <t>동일기연</t>
  </si>
  <si>
    <t>대우부품</t>
  </si>
  <si>
    <t>제이씨현시스템</t>
  </si>
  <si>
    <t>제네시스</t>
  </si>
  <si>
    <t>EMW</t>
  </si>
  <si>
    <t>엘오티베큠</t>
  </si>
  <si>
    <t>디스플레이텍</t>
  </si>
  <si>
    <t>넥슨지티</t>
  </si>
  <si>
    <t>UC아이콜스</t>
  </si>
  <si>
    <t>코맥스</t>
  </si>
  <si>
    <t>삼우엠스</t>
  </si>
  <si>
    <t>GST</t>
  </si>
  <si>
    <t>경인전자</t>
  </si>
  <si>
    <t>현대멀티캡</t>
  </si>
  <si>
    <t>파워넷</t>
  </si>
  <si>
    <t>한양하이타오</t>
  </si>
  <si>
    <t>백금T&amp;A</t>
  </si>
  <si>
    <t>일진다이아</t>
  </si>
  <si>
    <t>유니테스트</t>
  </si>
  <si>
    <t>넥스트칩</t>
  </si>
  <si>
    <t>필룩스</t>
  </si>
  <si>
    <t>에프에스티</t>
  </si>
  <si>
    <t>에스에스컴텍</t>
  </si>
  <si>
    <t>유티엑스</t>
  </si>
  <si>
    <t>테크윙</t>
  </si>
  <si>
    <t>피에스텍</t>
  </si>
  <si>
    <t>파인디지털</t>
  </si>
  <si>
    <t>제이스텍</t>
  </si>
  <si>
    <t>마이크로컨텍솔</t>
  </si>
  <si>
    <t>쎄라텍</t>
  </si>
  <si>
    <t>파나진</t>
  </si>
  <si>
    <t>신양오라컴</t>
  </si>
  <si>
    <t>월덱스</t>
  </si>
  <si>
    <t>TJ미디어</t>
  </si>
  <si>
    <t>나리지*온</t>
  </si>
  <si>
    <t>에스티아이</t>
  </si>
  <si>
    <t>이엠코리아</t>
  </si>
  <si>
    <t>테스</t>
  </si>
  <si>
    <t>에스앤에스텍</t>
  </si>
  <si>
    <t>프리엠스</t>
  </si>
  <si>
    <t>삼진</t>
  </si>
  <si>
    <t>아이텍반도체</t>
  </si>
  <si>
    <t>바이오스마트</t>
  </si>
  <si>
    <t>큐로홀딩스</t>
  </si>
  <si>
    <t>네오피델리티</t>
  </si>
  <si>
    <t>한양디지텍</t>
  </si>
  <si>
    <t>삼표시멘트</t>
  </si>
  <si>
    <t>에임하이</t>
  </si>
  <si>
    <t>비엔씨컴퍼니</t>
  </si>
  <si>
    <t>원익QnC</t>
  </si>
  <si>
    <t>인지디스플레</t>
  </si>
  <si>
    <t>아진엑스텍</t>
  </si>
  <si>
    <t>오리엔트전자</t>
  </si>
  <si>
    <t>미코</t>
  </si>
  <si>
    <t>네이쳐글로벌</t>
  </si>
  <si>
    <t>한국컴퓨터</t>
  </si>
  <si>
    <t>에스피지</t>
  </si>
  <si>
    <t>삼화전기</t>
  </si>
  <si>
    <t>삼화콘덴서</t>
  </si>
  <si>
    <t>케이이엔지</t>
  </si>
  <si>
    <t>나이스메탈</t>
  </si>
  <si>
    <t>알파홀딩스</t>
  </si>
  <si>
    <t>우리조명</t>
  </si>
  <si>
    <t>삼진엘앤디</t>
  </si>
  <si>
    <t>제이티</t>
  </si>
  <si>
    <t>서통</t>
  </si>
  <si>
    <t>현대통신</t>
  </si>
  <si>
    <t>룩손에너지</t>
  </si>
  <si>
    <t>아리온</t>
  </si>
  <si>
    <t>세진티에스</t>
  </si>
  <si>
    <t>경동인베스트</t>
  </si>
  <si>
    <t>엔에스엔</t>
  </si>
  <si>
    <t>인네트</t>
  </si>
  <si>
    <t>에스씨디</t>
  </si>
  <si>
    <t>디피씨</t>
  </si>
  <si>
    <t>덕산하이메탈</t>
  </si>
  <si>
    <t>빛샘전자</t>
  </si>
  <si>
    <t>MTRON</t>
  </si>
  <si>
    <t>홈캐스트</t>
  </si>
  <si>
    <t>파인디앤씨</t>
  </si>
  <si>
    <t>로체시스템즈</t>
  </si>
  <si>
    <t>우리이티아이</t>
  </si>
  <si>
    <t>LGEI</t>
  </si>
  <si>
    <t>나이스정보통신</t>
  </si>
  <si>
    <t>S&amp;K폴리텍</t>
  </si>
  <si>
    <t>디에스케이</t>
  </si>
  <si>
    <t>유아이디</t>
  </si>
  <si>
    <t>제이엠티</t>
  </si>
  <si>
    <t>지에스이</t>
  </si>
  <si>
    <t>다시 시총제한 부활</t>
    <phoneticPr fontId="1" type="noConversion"/>
  </si>
  <si>
    <t>모멘텀 섹터 중분류 + 표준화(삼성전자 시가총액) &lt;- 현재 IR이 가장 높은 전략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</si>
</sst>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0" fontId="3" fillId="4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24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'12m_rolling'!$B$6:$CW$6</c:f>
              <c:numCache>
                <c:formatCode>0.0%</c:formatCode>
                <c:ptCount val="100"/>
                <c:pt idx="0">
                  <c:v>8.5972482393062988E-3</c:v>
                </c:pt>
                <c:pt idx="1">
                  <c:v>0.10182844184519668</c:v>
                </c:pt>
                <c:pt idx="2">
                  <c:v>0.12505865127025095</c:v>
                </c:pt>
                <c:pt idx="3">
                  <c:v>7.8506558737786447E-2</c:v>
                </c:pt>
                <c:pt idx="4">
                  <c:v>8.5662045047096846E-3</c:v>
                </c:pt>
                <c:pt idx="5">
                  <c:v>7.2666752823968839E-4</c:v>
                </c:pt>
                <c:pt idx="6">
                  <c:v>9.5577961147563784E-4</c:v>
                </c:pt>
                <c:pt idx="7">
                  <c:v>-7.5539541144856948E-2</c:v>
                </c:pt>
                <c:pt idx="8">
                  <c:v>3.2966156650482414E-2</c:v>
                </c:pt>
                <c:pt idx="9">
                  <c:v>4.0933866739942593E-2</c:v>
                </c:pt>
                <c:pt idx="10">
                  <c:v>5.3118026742524416E-2</c:v>
                </c:pt>
                <c:pt idx="11">
                  <c:v>3.0141666520714372E-2</c:v>
                </c:pt>
                <c:pt idx="12">
                  <c:v>7.571198797357237E-3</c:v>
                </c:pt>
                <c:pt idx="13">
                  <c:v>-7.4579666065682337E-2</c:v>
                </c:pt>
                <c:pt idx="14">
                  <c:v>-7.9493741603230639E-2</c:v>
                </c:pt>
                <c:pt idx="15">
                  <c:v>-4.9172585982146577E-2</c:v>
                </c:pt>
                <c:pt idx="16">
                  <c:v>8.7558628662867122E-3</c:v>
                </c:pt>
                <c:pt idx="17">
                  <c:v>7.2101187090164442E-2</c:v>
                </c:pt>
                <c:pt idx="18">
                  <c:v>5.3943908107372485E-2</c:v>
                </c:pt>
                <c:pt idx="19">
                  <c:v>0.14188412158951191</c:v>
                </c:pt>
                <c:pt idx="20">
                  <c:v>0.23047562346318862</c:v>
                </c:pt>
                <c:pt idx="21">
                  <c:v>0.25434577644219525</c:v>
                </c:pt>
                <c:pt idx="22">
                  <c:v>0.16897512790841551</c:v>
                </c:pt>
                <c:pt idx="23">
                  <c:v>0.16988211458509128</c:v>
                </c:pt>
                <c:pt idx="24">
                  <c:v>0.1061897867613979</c:v>
                </c:pt>
                <c:pt idx="25">
                  <c:v>0.1360917016529819</c:v>
                </c:pt>
                <c:pt idx="26">
                  <c:v>0.16720978387067076</c:v>
                </c:pt>
                <c:pt idx="27">
                  <c:v>0.14669998949673535</c:v>
                </c:pt>
                <c:pt idx="28">
                  <c:v>0.15210160264261763</c:v>
                </c:pt>
                <c:pt idx="29">
                  <c:v>0.30790126078443913</c:v>
                </c:pt>
                <c:pt idx="30">
                  <c:v>0.25790136841803979</c:v>
                </c:pt>
                <c:pt idx="31">
                  <c:v>0.18839043035867242</c:v>
                </c:pt>
                <c:pt idx="32">
                  <c:v>9.5626605956245392E-2</c:v>
                </c:pt>
                <c:pt idx="33">
                  <c:v>9.8402233964045349E-2</c:v>
                </c:pt>
                <c:pt idx="34">
                  <c:v>0.15173451449624265</c:v>
                </c:pt>
                <c:pt idx="35">
                  <c:v>0.17843780328993974</c:v>
                </c:pt>
                <c:pt idx="36">
                  <c:v>0.25056656766257923</c:v>
                </c:pt>
                <c:pt idx="37">
                  <c:v>0.18686009783143931</c:v>
                </c:pt>
                <c:pt idx="38">
                  <c:v>0.13175519561117699</c:v>
                </c:pt>
                <c:pt idx="39">
                  <c:v>0.15792731209402777</c:v>
                </c:pt>
                <c:pt idx="40">
                  <c:v>0.17745880224427879</c:v>
                </c:pt>
                <c:pt idx="41">
                  <c:v>5.9681097261938043E-2</c:v>
                </c:pt>
                <c:pt idx="42">
                  <c:v>0.12790300900815565</c:v>
                </c:pt>
                <c:pt idx="43">
                  <c:v>0.24272670020100406</c:v>
                </c:pt>
                <c:pt idx="44">
                  <c:v>0.26520341368693501</c:v>
                </c:pt>
                <c:pt idx="45">
                  <c:v>0.24259691725603005</c:v>
                </c:pt>
                <c:pt idx="46">
                  <c:v>0.19213987474399086</c:v>
                </c:pt>
                <c:pt idx="47">
                  <c:v>0.25062750383193189</c:v>
                </c:pt>
                <c:pt idx="48">
                  <c:v>0.25575366331507521</c:v>
                </c:pt>
                <c:pt idx="49">
                  <c:v>0.38830626407196045</c:v>
                </c:pt>
                <c:pt idx="50">
                  <c:v>0.5938021274831764</c:v>
                </c:pt>
                <c:pt idx="51">
                  <c:v>0.59643621872732022</c:v>
                </c:pt>
                <c:pt idx="52">
                  <c:v>0.46253979600270778</c:v>
                </c:pt>
                <c:pt idx="53">
                  <c:v>0.48977232486609812</c:v>
                </c:pt>
                <c:pt idx="54">
                  <c:v>0.39114260550410118</c:v>
                </c:pt>
                <c:pt idx="55">
                  <c:v>0.28706450494153657</c:v>
                </c:pt>
                <c:pt idx="56">
                  <c:v>0.27043356193937962</c:v>
                </c:pt>
                <c:pt idx="57">
                  <c:v>0.23854982687288184</c:v>
                </c:pt>
                <c:pt idx="58">
                  <c:v>0.29012851337156276</c:v>
                </c:pt>
                <c:pt idx="59">
                  <c:v>0.29565821188463137</c:v>
                </c:pt>
                <c:pt idx="60">
                  <c:v>0.29409042621824888</c:v>
                </c:pt>
                <c:pt idx="61">
                  <c:v>0.21037725425497744</c:v>
                </c:pt>
                <c:pt idx="62">
                  <c:v>9.2472758706953151E-2</c:v>
                </c:pt>
                <c:pt idx="63">
                  <c:v>0.12076598133118999</c:v>
                </c:pt>
                <c:pt idx="64">
                  <c:v>0.14687822190110111</c:v>
                </c:pt>
                <c:pt idx="65">
                  <c:v>0.21539212497488736</c:v>
                </c:pt>
                <c:pt idx="66">
                  <c:v>0.38951407768689372</c:v>
                </c:pt>
                <c:pt idx="67">
                  <c:v>0.48229047600130115</c:v>
                </c:pt>
                <c:pt idx="68">
                  <c:v>0.47911499810244096</c:v>
                </c:pt>
                <c:pt idx="69">
                  <c:v>0.44654477540291138</c:v>
                </c:pt>
                <c:pt idx="70">
                  <c:v>0.49667258176687612</c:v>
                </c:pt>
                <c:pt idx="71">
                  <c:v>0.52467196727981769</c:v>
                </c:pt>
                <c:pt idx="72">
                  <c:v>0.5298592522204475</c:v>
                </c:pt>
                <c:pt idx="73">
                  <c:v>0.61679148084921764</c:v>
                </c:pt>
                <c:pt idx="74">
                  <c:v>0.75999501682161719</c:v>
                </c:pt>
                <c:pt idx="75">
                  <c:v>0.74257703867693836</c:v>
                </c:pt>
                <c:pt idx="76">
                  <c:v>0.80922820297643661</c:v>
                </c:pt>
                <c:pt idx="77">
                  <c:v>0.75684555627664785</c:v>
                </c:pt>
                <c:pt idx="78">
                  <c:v>0.507311277040571</c:v>
                </c:pt>
                <c:pt idx="79">
                  <c:v>0.42661233949086796</c:v>
                </c:pt>
                <c:pt idx="80">
                  <c:v>0.38968497161130555</c:v>
                </c:pt>
                <c:pt idx="81">
                  <c:v>0.42661933671281571</c:v>
                </c:pt>
                <c:pt idx="82">
                  <c:v>0.40239217994190546</c:v>
                </c:pt>
                <c:pt idx="83">
                  <c:v>0.31081934820171975</c:v>
                </c:pt>
                <c:pt idx="84">
                  <c:v>0.28146331705632555</c:v>
                </c:pt>
                <c:pt idx="85">
                  <c:v>0.23710293490579581</c:v>
                </c:pt>
                <c:pt idx="86">
                  <c:v>0.1650767283752359</c:v>
                </c:pt>
                <c:pt idx="87">
                  <c:v>0.16426020763914218</c:v>
                </c:pt>
                <c:pt idx="88">
                  <c:v>0.10050476024912891</c:v>
                </c:pt>
                <c:pt idx="89">
                  <c:v>7.9556907144852973E-2</c:v>
                </c:pt>
                <c:pt idx="90">
                  <c:v>0.11837130182773614</c:v>
                </c:pt>
                <c:pt idx="91">
                  <c:v>0.11797668555846941</c:v>
                </c:pt>
                <c:pt idx="92">
                  <c:v>9.6245633415915632E-2</c:v>
                </c:pt>
                <c:pt idx="93">
                  <c:v>9.3761011460409938E-2</c:v>
                </c:pt>
                <c:pt idx="94">
                  <c:v>9.6415373272626725E-2</c:v>
                </c:pt>
                <c:pt idx="95">
                  <c:v>4.6477478475820622E-2</c:v>
                </c:pt>
                <c:pt idx="96">
                  <c:v>3.8628363277653177E-2</c:v>
                </c:pt>
                <c:pt idx="97">
                  <c:v>7.2080908435443458E-3</c:v>
                </c:pt>
                <c:pt idx="98">
                  <c:v>-5.2383501384922759E-4</c:v>
                </c:pt>
                <c:pt idx="99">
                  <c:v>-3.7769744531726213E-2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5-437C-8FC9-94B115DC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607872"/>
        <c:axId val="1143605792"/>
      </c:areaChart>
      <c:catAx>
        <c:axId val="11436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5792"/>
        <c:crosses val="autoZero"/>
        <c:auto val="1"/>
        <c:lblAlgn val="ctr"/>
        <c:lblOffset val="100"/>
        <c:noMultiLvlLbl val="0"/>
      </c:catAx>
      <c:valAx>
        <c:axId val="11436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6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 </a:t>
            </a:r>
          </a:p>
          <a:p>
            <a:pPr>
              <a:defRPr/>
            </a:pPr>
            <a:r>
              <a:rPr lang="en-US" altLang="ko-KR"/>
              <a:t> </a:t>
            </a:r>
            <a:r>
              <a:rPr lang="ko-KR" altLang="en-US"/>
              <a:t>삼전시가총액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'12m_rolling'!$B$53:$CW$53</c:f>
              <c:numCache>
                <c:formatCode>0.0%</c:formatCode>
                <c:ptCount val="100"/>
                <c:pt idx="0">
                  <c:v>1.7148971796175472E-2</c:v>
                </c:pt>
                <c:pt idx="1">
                  <c:v>9.4696848878795037E-2</c:v>
                </c:pt>
                <c:pt idx="2">
                  <c:v>9.6409058259405045E-2</c:v>
                </c:pt>
                <c:pt idx="3">
                  <c:v>4.6273195002976886E-2</c:v>
                </c:pt>
                <c:pt idx="4">
                  <c:v>-9.8369485793392553E-4</c:v>
                </c:pt>
                <c:pt idx="5">
                  <c:v>1.375295198895421E-2</c:v>
                </c:pt>
                <c:pt idx="6">
                  <c:v>2.2498205330582666E-2</c:v>
                </c:pt>
                <c:pt idx="7">
                  <c:v>-4.978049336303525E-2</c:v>
                </c:pt>
                <c:pt idx="8">
                  <c:v>-1.4492800691082275E-2</c:v>
                </c:pt>
                <c:pt idx="9">
                  <c:v>8.2419446775605643E-3</c:v>
                </c:pt>
                <c:pt idx="10">
                  <c:v>4.8419859065231829E-2</c:v>
                </c:pt>
                <c:pt idx="11">
                  <c:v>2.966290146565087E-2</c:v>
                </c:pt>
                <c:pt idx="12">
                  <c:v>-1.4039690523155457E-2</c:v>
                </c:pt>
                <c:pt idx="13">
                  <c:v>-8.4558806533278519E-2</c:v>
                </c:pt>
                <c:pt idx="14">
                  <c:v>-7.0189814634066261E-2</c:v>
                </c:pt>
                <c:pt idx="15">
                  <c:v>-3.7708620921518721E-2</c:v>
                </c:pt>
                <c:pt idx="16">
                  <c:v>-3.8568409038908236E-3</c:v>
                </c:pt>
                <c:pt idx="17">
                  <c:v>4.0584323399162736E-2</c:v>
                </c:pt>
                <c:pt idx="18">
                  <c:v>1.0273318677867183E-2</c:v>
                </c:pt>
                <c:pt idx="19">
                  <c:v>7.2819284224083569E-2</c:v>
                </c:pt>
                <c:pt idx="20">
                  <c:v>0.14998181385928233</c:v>
                </c:pt>
                <c:pt idx="21">
                  <c:v>0.18248615431497739</c:v>
                </c:pt>
                <c:pt idx="22">
                  <c:v>0.11965677481355885</c:v>
                </c:pt>
                <c:pt idx="23">
                  <c:v>0.11366922125441836</c:v>
                </c:pt>
                <c:pt idx="24">
                  <c:v>7.29751909584333E-2</c:v>
                </c:pt>
                <c:pt idx="25">
                  <c:v>7.7069831196779681E-2</c:v>
                </c:pt>
                <c:pt idx="26">
                  <c:v>8.3229957669826993E-2</c:v>
                </c:pt>
                <c:pt idx="27">
                  <c:v>7.6652375994461508E-2</c:v>
                </c:pt>
                <c:pt idx="28">
                  <c:v>8.0719065705940229E-2</c:v>
                </c:pt>
                <c:pt idx="29">
                  <c:v>0.20916533971753504</c:v>
                </c:pt>
                <c:pt idx="30">
                  <c:v>0.18343899460459667</c:v>
                </c:pt>
                <c:pt idx="31">
                  <c:v>0.16176326492898252</c:v>
                </c:pt>
                <c:pt idx="32">
                  <c:v>0.100113113711781</c:v>
                </c:pt>
                <c:pt idx="33">
                  <c:v>9.9929397031183642E-2</c:v>
                </c:pt>
                <c:pt idx="34">
                  <c:v>0.14530667147395804</c:v>
                </c:pt>
                <c:pt idx="35">
                  <c:v>0.16551761602798842</c:v>
                </c:pt>
                <c:pt idx="36">
                  <c:v>0.23668410012496377</c:v>
                </c:pt>
                <c:pt idx="37">
                  <c:v>0.20572842916498313</c:v>
                </c:pt>
                <c:pt idx="38">
                  <c:v>0.19196765222721124</c:v>
                </c:pt>
                <c:pt idx="39">
                  <c:v>0.19298977546594676</c:v>
                </c:pt>
                <c:pt idx="40">
                  <c:v>0.21473082450139958</c:v>
                </c:pt>
                <c:pt idx="41">
                  <c:v>0.11790911714249031</c:v>
                </c:pt>
                <c:pt idx="42">
                  <c:v>0.17139881021015535</c:v>
                </c:pt>
                <c:pt idx="43">
                  <c:v>0.25463861833784818</c:v>
                </c:pt>
                <c:pt idx="44">
                  <c:v>0.26060115200966161</c:v>
                </c:pt>
                <c:pt idx="45">
                  <c:v>0.24270748530567654</c:v>
                </c:pt>
                <c:pt idx="46">
                  <c:v>0.20284031633758914</c:v>
                </c:pt>
                <c:pt idx="47">
                  <c:v>0.23670601857365381</c:v>
                </c:pt>
                <c:pt idx="48">
                  <c:v>0.23824800894667364</c:v>
                </c:pt>
                <c:pt idx="49">
                  <c:v>0.32626951486853784</c:v>
                </c:pt>
                <c:pt idx="50">
                  <c:v>0.45828619481868915</c:v>
                </c:pt>
                <c:pt idx="51">
                  <c:v>0.47968352277076542</c:v>
                </c:pt>
                <c:pt idx="52">
                  <c:v>0.36035586561110944</c:v>
                </c:pt>
                <c:pt idx="53">
                  <c:v>0.34128962854973333</c:v>
                </c:pt>
                <c:pt idx="54">
                  <c:v>0.30079615255946424</c:v>
                </c:pt>
                <c:pt idx="55">
                  <c:v>0.20311975497760404</c:v>
                </c:pt>
                <c:pt idx="56">
                  <c:v>0.19498440275946916</c:v>
                </c:pt>
                <c:pt idx="57">
                  <c:v>0.16029769231001501</c:v>
                </c:pt>
                <c:pt idx="58">
                  <c:v>0.17171928758073562</c:v>
                </c:pt>
                <c:pt idx="59">
                  <c:v>0.17805970563056994</c:v>
                </c:pt>
                <c:pt idx="60">
                  <c:v>0.17705389811458327</c:v>
                </c:pt>
                <c:pt idx="61">
                  <c:v>0.11472173307203193</c:v>
                </c:pt>
                <c:pt idx="62">
                  <c:v>2.3577445978321121E-2</c:v>
                </c:pt>
                <c:pt idx="63">
                  <c:v>5.7427923298639549E-2</c:v>
                </c:pt>
                <c:pt idx="64">
                  <c:v>6.9829623955639519E-2</c:v>
                </c:pt>
                <c:pt idx="65">
                  <c:v>0.13875671920541732</c:v>
                </c:pt>
                <c:pt idx="66">
                  <c:v>0.24047144469394466</c:v>
                </c:pt>
                <c:pt idx="67">
                  <c:v>0.31760728912777569</c:v>
                </c:pt>
                <c:pt idx="68">
                  <c:v>0.3211504725164176</c:v>
                </c:pt>
                <c:pt idx="69">
                  <c:v>0.2991365824283353</c:v>
                </c:pt>
                <c:pt idx="70">
                  <c:v>0.36947190929486673</c:v>
                </c:pt>
                <c:pt idx="71">
                  <c:v>0.40726487352025376</c:v>
                </c:pt>
                <c:pt idx="72">
                  <c:v>0.39731555248909589</c:v>
                </c:pt>
                <c:pt idx="73">
                  <c:v>0.47291666110757569</c:v>
                </c:pt>
                <c:pt idx="74">
                  <c:v>0.55899488072705994</c:v>
                </c:pt>
                <c:pt idx="75">
                  <c:v>0.51273285487501385</c:v>
                </c:pt>
                <c:pt idx="76">
                  <c:v>0.58741591492569301</c:v>
                </c:pt>
                <c:pt idx="77">
                  <c:v>0.54124223289472639</c:v>
                </c:pt>
                <c:pt idx="78">
                  <c:v>0.3660474944526142</c:v>
                </c:pt>
                <c:pt idx="79">
                  <c:v>0.3136398064724305</c:v>
                </c:pt>
                <c:pt idx="80">
                  <c:v>0.30378555855874145</c:v>
                </c:pt>
                <c:pt idx="81">
                  <c:v>0.31516627604418734</c:v>
                </c:pt>
                <c:pt idx="82">
                  <c:v>0.28124669768290378</c:v>
                </c:pt>
                <c:pt idx="83">
                  <c:v>0.19759532024758275</c:v>
                </c:pt>
                <c:pt idx="84">
                  <c:v>0.18478459659102653</c:v>
                </c:pt>
                <c:pt idx="85">
                  <c:v>0.15741437877921638</c:v>
                </c:pt>
                <c:pt idx="86">
                  <c:v>0.1077988310022906</c:v>
                </c:pt>
                <c:pt idx="87">
                  <c:v>0.12616790940428313</c:v>
                </c:pt>
                <c:pt idx="88">
                  <c:v>9.5304466363686391E-2</c:v>
                </c:pt>
                <c:pt idx="89">
                  <c:v>9.6407445763788679E-2</c:v>
                </c:pt>
                <c:pt idx="90">
                  <c:v>0.14777324197067832</c:v>
                </c:pt>
                <c:pt idx="91">
                  <c:v>0.1377237204100803</c:v>
                </c:pt>
                <c:pt idx="92">
                  <c:v>9.7805195812670442E-2</c:v>
                </c:pt>
                <c:pt idx="93">
                  <c:v>0.12346929588456712</c:v>
                </c:pt>
                <c:pt idx="94">
                  <c:v>0.12832788365732362</c:v>
                </c:pt>
                <c:pt idx="95">
                  <c:v>0.11989786655654444</c:v>
                </c:pt>
                <c:pt idx="96">
                  <c:v>9.9538105120179354E-2</c:v>
                </c:pt>
                <c:pt idx="97">
                  <c:v>6.8872666618708056E-2</c:v>
                </c:pt>
                <c:pt idx="98">
                  <c:v>8.6774909945569245E-2</c:v>
                </c:pt>
                <c:pt idx="99">
                  <c:v>3.4024409968324898E-2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AFE-981E-9F95AC37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2"/>
          <c:tx>
            <c:strRef>
              <c:f>분기별누적수익률!$A$24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분기별누적수익률!$B$24:$AM$24</c:f>
              <c:numCache>
                <c:formatCode>General</c:formatCode>
                <c:ptCount val="3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A53-4FD1-B30B-9AB13F30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338240"/>
        <c:axId val="1534329088"/>
      </c:barChart>
      <c:lineChart>
        <c:grouping val="standard"/>
        <c:varyColors val="0"/>
        <c:ser>
          <c:idx val="1"/>
          <c:order val="0"/>
          <c:tx>
            <c:strRef>
              <c:f>분기별누적수익률!$A$8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분기별누적수익률!$B$7:$AN$7</c:f>
              <c:numCache>
                <c:formatCode>General</c:formatCode>
                <c:ptCount val="39"/>
                <c:pt idx="0">
                  <c:v>20071130</c:v>
                </c:pt>
                <c:pt idx="1">
                  <c:v>20080229</c:v>
                </c:pt>
                <c:pt idx="2">
                  <c:v>20080530</c:v>
                </c:pt>
                <c:pt idx="3">
                  <c:v>20080829</c:v>
                </c:pt>
                <c:pt idx="4">
                  <c:v>20081128</c:v>
                </c:pt>
                <c:pt idx="5">
                  <c:v>20090227</c:v>
                </c:pt>
                <c:pt idx="6">
                  <c:v>20090529</c:v>
                </c:pt>
                <c:pt idx="7">
                  <c:v>20090831</c:v>
                </c:pt>
                <c:pt idx="8">
                  <c:v>20091130</c:v>
                </c:pt>
                <c:pt idx="9">
                  <c:v>20100226</c:v>
                </c:pt>
                <c:pt idx="10">
                  <c:v>20100531</c:v>
                </c:pt>
                <c:pt idx="11">
                  <c:v>20100831</c:v>
                </c:pt>
                <c:pt idx="12">
                  <c:v>20101130</c:v>
                </c:pt>
                <c:pt idx="13">
                  <c:v>20110228</c:v>
                </c:pt>
                <c:pt idx="14">
                  <c:v>20110531</c:v>
                </c:pt>
                <c:pt idx="15">
                  <c:v>20110831</c:v>
                </c:pt>
                <c:pt idx="16">
                  <c:v>20111130</c:v>
                </c:pt>
                <c:pt idx="17">
                  <c:v>20120229</c:v>
                </c:pt>
                <c:pt idx="18">
                  <c:v>20120531</c:v>
                </c:pt>
                <c:pt idx="19">
                  <c:v>20120831</c:v>
                </c:pt>
                <c:pt idx="20">
                  <c:v>20121130</c:v>
                </c:pt>
                <c:pt idx="21">
                  <c:v>20130228</c:v>
                </c:pt>
                <c:pt idx="22">
                  <c:v>20130531</c:v>
                </c:pt>
                <c:pt idx="23">
                  <c:v>20130830</c:v>
                </c:pt>
                <c:pt idx="24">
                  <c:v>20131129</c:v>
                </c:pt>
                <c:pt idx="25">
                  <c:v>20140228</c:v>
                </c:pt>
                <c:pt idx="26">
                  <c:v>20140530</c:v>
                </c:pt>
                <c:pt idx="27">
                  <c:v>20140829</c:v>
                </c:pt>
                <c:pt idx="28">
                  <c:v>20141128</c:v>
                </c:pt>
                <c:pt idx="29">
                  <c:v>20150227</c:v>
                </c:pt>
                <c:pt idx="30">
                  <c:v>20150529</c:v>
                </c:pt>
                <c:pt idx="31">
                  <c:v>20150831</c:v>
                </c:pt>
                <c:pt idx="32">
                  <c:v>20151130</c:v>
                </c:pt>
                <c:pt idx="33">
                  <c:v>20160229</c:v>
                </c:pt>
                <c:pt idx="34">
                  <c:v>20160531</c:v>
                </c:pt>
                <c:pt idx="35">
                  <c:v>20160831</c:v>
                </c:pt>
                <c:pt idx="36">
                  <c:v>20161130</c:v>
                </c:pt>
                <c:pt idx="37">
                  <c:v>20170228</c:v>
                </c:pt>
                <c:pt idx="38">
                  <c:v>20170531</c:v>
                </c:pt>
              </c:numCache>
            </c:numRef>
          </c:cat>
          <c:val>
            <c:numRef>
              <c:f>분기별누적수익률!$B$8:$AN$8</c:f>
              <c:numCache>
                <c:formatCode>General</c:formatCode>
                <c:ptCount val="39"/>
                <c:pt idx="0">
                  <c:v>100</c:v>
                </c:pt>
                <c:pt idx="1">
                  <c:v>95.560812262891901</c:v>
                </c:pt>
                <c:pt idx="2">
                  <c:v>102.09879156644443</c:v>
                </c:pt>
                <c:pt idx="3">
                  <c:v>81.64480691738234</c:v>
                </c:pt>
                <c:pt idx="4">
                  <c:v>56.620480096912026</c:v>
                </c:pt>
                <c:pt idx="5">
                  <c:v>57.998096867141108</c:v>
                </c:pt>
                <c:pt idx="6">
                  <c:v>79.118484056860808</c:v>
                </c:pt>
                <c:pt idx="7">
                  <c:v>83.848941259367734</c:v>
                </c:pt>
                <c:pt idx="8">
                  <c:v>81.799542265475623</c:v>
                </c:pt>
                <c:pt idx="9">
                  <c:v>82.929083063833644</c:v>
                </c:pt>
                <c:pt idx="10">
                  <c:v>87.017105252724662</c:v>
                </c:pt>
                <c:pt idx="11">
                  <c:v>94.991979431259651</c:v>
                </c:pt>
                <c:pt idx="12">
                  <c:v>120.99790820417417</c:v>
                </c:pt>
                <c:pt idx="13">
                  <c:v>111.37587537811903</c:v>
                </c:pt>
                <c:pt idx="14">
                  <c:v>132.6715954318253</c:v>
                </c:pt>
                <c:pt idx="15">
                  <c:v>133.32093216928979</c:v>
                </c:pt>
                <c:pt idx="16">
                  <c:v>132.35246032198694</c:v>
                </c:pt>
                <c:pt idx="17">
                  <c:v>148.94336620199849</c:v>
                </c:pt>
                <c:pt idx="18">
                  <c:v>130.48098451708901</c:v>
                </c:pt>
                <c:pt idx="19">
                  <c:v>145.40155475462504</c:v>
                </c:pt>
                <c:pt idx="20">
                  <c:v>156.82532321818761</c:v>
                </c:pt>
                <c:pt idx="21">
                  <c:v>171.52050719754925</c:v>
                </c:pt>
                <c:pt idx="22">
                  <c:v>209.21223433009567</c:v>
                </c:pt>
                <c:pt idx="23">
                  <c:v>195.58621152417808</c:v>
                </c:pt>
                <c:pt idx="24">
                  <c:v>205.53041698177199</c:v>
                </c:pt>
                <c:pt idx="25">
                  <c:v>214.39234397209</c:v>
                </c:pt>
                <c:pt idx="26">
                  <c:v>225.58655856463076</c:v>
                </c:pt>
                <c:pt idx="27">
                  <c:v>259.41818154616368</c:v>
                </c:pt>
                <c:pt idx="28">
                  <c:v>262.16063445967194</c:v>
                </c:pt>
                <c:pt idx="29">
                  <c:v>303.53534055641336</c:v>
                </c:pt>
                <c:pt idx="30">
                  <c:v>358.8203913431613</c:v>
                </c:pt>
                <c:pt idx="31">
                  <c:v>350.33836600723225</c:v>
                </c:pt>
                <c:pt idx="32">
                  <c:v>350.06359306817535</c:v>
                </c:pt>
                <c:pt idx="33">
                  <c:v>348.74969787150263</c:v>
                </c:pt>
                <c:pt idx="34">
                  <c:v>380.66125741173983</c:v>
                </c:pt>
                <c:pt idx="35">
                  <c:v>396.05862703587127</c:v>
                </c:pt>
                <c:pt idx="36">
                  <c:v>371.98537985072704</c:v>
                </c:pt>
                <c:pt idx="37">
                  <c:v>393.82722017626162</c:v>
                </c:pt>
                <c:pt idx="38">
                  <c:v>443.07644381613767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3-4FD1-B30B-9AB13F303AE6}"/>
            </c:ext>
          </c:extLst>
        </c:ser>
        <c:ser>
          <c:idx val="4"/>
          <c:order val="1"/>
          <c:tx>
            <c:strRef>
              <c:f>분기별누적수익률!$A$11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분기별누적수익률!$B$7:$AN$7</c:f>
              <c:numCache>
                <c:formatCode>General</c:formatCode>
                <c:ptCount val="39"/>
                <c:pt idx="0">
                  <c:v>20071130</c:v>
                </c:pt>
                <c:pt idx="1">
                  <c:v>20080229</c:v>
                </c:pt>
                <c:pt idx="2">
                  <c:v>20080530</c:v>
                </c:pt>
                <c:pt idx="3">
                  <c:v>20080829</c:v>
                </c:pt>
                <c:pt idx="4">
                  <c:v>20081128</c:v>
                </c:pt>
                <c:pt idx="5">
                  <c:v>20090227</c:v>
                </c:pt>
                <c:pt idx="6">
                  <c:v>20090529</c:v>
                </c:pt>
                <c:pt idx="7">
                  <c:v>20090831</c:v>
                </c:pt>
                <c:pt idx="8">
                  <c:v>20091130</c:v>
                </c:pt>
                <c:pt idx="9">
                  <c:v>20100226</c:v>
                </c:pt>
                <c:pt idx="10">
                  <c:v>20100531</c:v>
                </c:pt>
                <c:pt idx="11">
                  <c:v>20100831</c:v>
                </c:pt>
                <c:pt idx="12">
                  <c:v>20101130</c:v>
                </c:pt>
                <c:pt idx="13">
                  <c:v>20110228</c:v>
                </c:pt>
                <c:pt idx="14">
                  <c:v>20110531</c:v>
                </c:pt>
                <c:pt idx="15">
                  <c:v>20110831</c:v>
                </c:pt>
                <c:pt idx="16">
                  <c:v>20111130</c:v>
                </c:pt>
                <c:pt idx="17">
                  <c:v>20120229</c:v>
                </c:pt>
                <c:pt idx="18">
                  <c:v>20120531</c:v>
                </c:pt>
                <c:pt idx="19">
                  <c:v>20120831</c:v>
                </c:pt>
                <c:pt idx="20">
                  <c:v>20121130</c:v>
                </c:pt>
                <c:pt idx="21">
                  <c:v>20130228</c:v>
                </c:pt>
                <c:pt idx="22">
                  <c:v>20130531</c:v>
                </c:pt>
                <c:pt idx="23">
                  <c:v>20130830</c:v>
                </c:pt>
                <c:pt idx="24">
                  <c:v>20131129</c:v>
                </c:pt>
                <c:pt idx="25">
                  <c:v>20140228</c:v>
                </c:pt>
                <c:pt idx="26">
                  <c:v>20140530</c:v>
                </c:pt>
                <c:pt idx="27">
                  <c:v>20140829</c:v>
                </c:pt>
                <c:pt idx="28">
                  <c:v>20141128</c:v>
                </c:pt>
                <c:pt idx="29">
                  <c:v>20150227</c:v>
                </c:pt>
                <c:pt idx="30">
                  <c:v>20150529</c:v>
                </c:pt>
                <c:pt idx="31">
                  <c:v>20150831</c:v>
                </c:pt>
                <c:pt idx="32">
                  <c:v>20151130</c:v>
                </c:pt>
                <c:pt idx="33">
                  <c:v>20160229</c:v>
                </c:pt>
                <c:pt idx="34">
                  <c:v>20160531</c:v>
                </c:pt>
                <c:pt idx="35">
                  <c:v>20160831</c:v>
                </c:pt>
                <c:pt idx="36">
                  <c:v>20161130</c:v>
                </c:pt>
                <c:pt idx="37">
                  <c:v>20170228</c:v>
                </c:pt>
                <c:pt idx="38">
                  <c:v>20170531</c:v>
                </c:pt>
              </c:numCache>
            </c:numRef>
          </c:cat>
          <c:val>
            <c:numRef>
              <c:f>분기별누적수익률!$B$11:$AN$11</c:f>
              <c:numCache>
                <c:formatCode>General</c:formatCode>
                <c:ptCount val="39"/>
                <c:pt idx="0">
                  <c:v>100</c:v>
                </c:pt>
                <c:pt idx="1">
                  <c:v>90.086166032886354</c:v>
                </c:pt>
                <c:pt idx="2">
                  <c:v>97.927485700441366</c:v>
                </c:pt>
                <c:pt idx="3">
                  <c:v>78.117725132461842</c:v>
                </c:pt>
                <c:pt idx="4">
                  <c:v>57.327272918795359</c:v>
                </c:pt>
                <c:pt idx="5">
                  <c:v>56.632572445830213</c:v>
                </c:pt>
                <c:pt idx="6">
                  <c:v>74.134916204059692</c:v>
                </c:pt>
                <c:pt idx="7">
                  <c:v>85.474492536841751</c:v>
                </c:pt>
                <c:pt idx="8">
                  <c:v>83.907597990161463</c:v>
                </c:pt>
                <c:pt idx="9">
                  <c:v>85.400756322880326</c:v>
                </c:pt>
                <c:pt idx="10">
                  <c:v>88.052099902036147</c:v>
                </c:pt>
                <c:pt idx="11">
                  <c:v>93.006646793001366</c:v>
                </c:pt>
                <c:pt idx="12">
                  <c:v>101.65853812688947</c:v>
                </c:pt>
                <c:pt idx="13">
                  <c:v>104.08656631519069</c:v>
                </c:pt>
                <c:pt idx="14">
                  <c:v>114.07466318350835</c:v>
                </c:pt>
                <c:pt idx="15">
                  <c:v>99.467519197749979</c:v>
                </c:pt>
                <c:pt idx="16">
                  <c:v>98.673801523179506</c:v>
                </c:pt>
                <c:pt idx="17">
                  <c:v>108.85624598400976</c:v>
                </c:pt>
                <c:pt idx="18">
                  <c:v>99.811445967155763</c:v>
                </c:pt>
                <c:pt idx="19">
                  <c:v>102.56602024585759</c:v>
                </c:pt>
                <c:pt idx="20">
                  <c:v>104.11500742629009</c:v>
                </c:pt>
                <c:pt idx="21">
                  <c:v>109.44824244467149</c:v>
                </c:pt>
                <c:pt idx="22">
                  <c:v>107.91452919427383</c:v>
                </c:pt>
                <c:pt idx="23">
                  <c:v>103.78056102725078</c:v>
                </c:pt>
                <c:pt idx="24">
                  <c:v>110.77865441943263</c:v>
                </c:pt>
                <c:pt idx="25">
                  <c:v>106.84061390664993</c:v>
                </c:pt>
                <c:pt idx="26">
                  <c:v>107.89820188975381</c:v>
                </c:pt>
                <c:pt idx="27">
                  <c:v>110.83817007784435</c:v>
                </c:pt>
                <c:pt idx="28">
                  <c:v>105.74563112932276</c:v>
                </c:pt>
                <c:pt idx="29">
                  <c:v>105.56234396890436</c:v>
                </c:pt>
                <c:pt idx="30">
                  <c:v>110.8276363329927</c:v>
                </c:pt>
                <c:pt idx="31">
                  <c:v>100.222788703612</c:v>
                </c:pt>
                <c:pt idx="32">
                  <c:v>104.27986053321814</c:v>
                </c:pt>
                <c:pt idx="33">
                  <c:v>100.16959329211126</c:v>
                </c:pt>
                <c:pt idx="34">
                  <c:v>104.33042250850599</c:v>
                </c:pt>
                <c:pt idx="35">
                  <c:v>108.74248153961213</c:v>
                </c:pt>
                <c:pt idx="36">
                  <c:v>106.70999547048969</c:v>
                </c:pt>
                <c:pt idx="37">
                  <c:v>113.29411269000241</c:v>
                </c:pt>
                <c:pt idx="38">
                  <c:v>127.36824918626819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3-4FD1-B30B-9AB13F30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192704"/>
        <c:axId val="1271181056"/>
      </c:lineChart>
      <c:catAx>
        <c:axId val="12711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181056"/>
        <c:crosses val="autoZero"/>
        <c:auto val="1"/>
        <c:lblAlgn val="ctr"/>
        <c:lblOffset val="100"/>
        <c:noMultiLvlLbl val="0"/>
      </c:catAx>
      <c:valAx>
        <c:axId val="1271181056"/>
        <c:scaling>
          <c:orientation val="minMax"/>
          <c:max val="5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192704"/>
        <c:crosses val="autoZero"/>
        <c:crossBetween val="between"/>
      </c:valAx>
      <c:valAx>
        <c:axId val="153432908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4338240"/>
        <c:crosses val="max"/>
        <c:crossBetween val="between"/>
      </c:valAx>
      <c:catAx>
        <c:axId val="153433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32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모멘텀 섹터 중분류 표준화 </a:t>
            </a:r>
            <a:r>
              <a:rPr lang="en-US" altLang="ko-KR"/>
              <a:t>20 portfolio(</a:t>
            </a:r>
            <a:r>
              <a:rPr lang="ko-KR" altLang="en-US"/>
              <a:t>승률 </a:t>
            </a:r>
            <a:r>
              <a:rPr lang="en-US" altLang="ko-KR"/>
              <a:t>61%)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월별누적수익률!$B$24</c:f>
              <c:strCache>
                <c:ptCount val="1"/>
                <c:pt idx="0">
                  <c:v>20-kospi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월별누적수익률!$C$24:$DL$24</c:f>
              <c:numCache>
                <c:formatCode>General</c:formatCode>
                <c:ptCount val="114"/>
                <c:pt idx="0">
                  <c:v>100</c:v>
                </c:pt>
                <c:pt idx="1">
                  <c:v>100.31372326823713</c:v>
                </c:pt>
                <c:pt idx="2">
                  <c:v>101.06414929663045</c:v>
                </c:pt>
                <c:pt idx="3">
                  <c:v>94.905413009949967</c:v>
                </c:pt>
                <c:pt idx="4">
                  <c:v>93.274158476624748</c:v>
                </c:pt>
                <c:pt idx="5">
                  <c:v>99.277796934329473</c:v>
                </c:pt>
                <c:pt idx="6">
                  <c:v>104.55850311378489</c:v>
                </c:pt>
                <c:pt idx="7">
                  <c:v>97.167140694361379</c:v>
                </c:pt>
                <c:pt idx="8">
                  <c:v>99.285963655873303</c:v>
                </c:pt>
                <c:pt idx="9">
                  <c:v>100.21715442288119</c:v>
                </c:pt>
                <c:pt idx="10">
                  <c:v>93.03109269187685</c:v>
                </c:pt>
                <c:pt idx="11">
                  <c:v>95.816880255495633</c:v>
                </c:pt>
                <c:pt idx="12">
                  <c:v>97.157290009531707</c:v>
                </c:pt>
                <c:pt idx="13">
                  <c:v>96.732844024055538</c:v>
                </c:pt>
                <c:pt idx="14">
                  <c:v>99.174700033657629</c:v>
                </c:pt>
                <c:pt idx="15">
                  <c:v>105.30399409488649</c:v>
                </c:pt>
                <c:pt idx="16">
                  <c:v>104.83286008970109</c:v>
                </c:pt>
                <c:pt idx="17">
                  <c:v>103.88655381996678</c:v>
                </c:pt>
                <c:pt idx="18">
                  <c:v>100.68673111642256</c:v>
                </c:pt>
                <c:pt idx="19">
                  <c:v>91.716865365764406</c:v>
                </c:pt>
                <c:pt idx="20">
                  <c:v>94.504851000779155</c:v>
                </c:pt>
                <c:pt idx="21">
                  <c:v>87.418500766866103</c:v>
                </c:pt>
                <c:pt idx="22">
                  <c:v>89.778727208007879</c:v>
                </c:pt>
                <c:pt idx="23">
                  <c:v>93.34187681685448</c:v>
                </c:pt>
                <c:pt idx="24">
                  <c:v>95.357907431571078</c:v>
                </c:pt>
                <c:pt idx="25">
                  <c:v>93.544396736328011</c:v>
                </c:pt>
                <c:pt idx="26">
                  <c:v>93.186151818409328</c:v>
                </c:pt>
                <c:pt idx="27">
                  <c:v>92.409805072271013</c:v>
                </c:pt>
                <c:pt idx="28">
                  <c:v>94.143207987980276</c:v>
                </c:pt>
                <c:pt idx="29">
                  <c:v>94.798384532759073</c:v>
                </c:pt>
                <c:pt idx="30">
                  <c:v>98.440278380312662</c:v>
                </c:pt>
                <c:pt idx="31">
                  <c:v>96.154700013453109</c:v>
                </c:pt>
                <c:pt idx="32">
                  <c:v>97.96180002837022</c:v>
                </c:pt>
                <c:pt idx="33">
                  <c:v>99.549551379236604</c:v>
                </c:pt>
                <c:pt idx="34">
                  <c:v>107.64288151127276</c:v>
                </c:pt>
                <c:pt idx="35">
                  <c:v>114.3480706059953</c:v>
                </c:pt>
                <c:pt idx="36">
                  <c:v>108.34473941802635</c:v>
                </c:pt>
                <c:pt idx="37">
                  <c:v>106.65155626634424</c:v>
                </c:pt>
                <c:pt idx="38">
                  <c:v>102.67741956829138</c:v>
                </c:pt>
                <c:pt idx="39">
                  <c:v>106.41080891065887</c:v>
                </c:pt>
                <c:pt idx="40">
                  <c:v>110.71236133744378</c:v>
                </c:pt>
                <c:pt idx="41">
                  <c:v>111.9547530005085</c:v>
                </c:pt>
                <c:pt idx="42">
                  <c:v>115.63984000495873</c:v>
                </c:pt>
                <c:pt idx="43">
                  <c:v>129.55416369403576</c:v>
                </c:pt>
                <c:pt idx="44">
                  <c:v>129.23336574530413</c:v>
                </c:pt>
                <c:pt idx="45">
                  <c:v>125.50850736150781</c:v>
                </c:pt>
                <c:pt idx="46">
                  <c:v>122.88082926430403</c:v>
                </c:pt>
                <c:pt idx="47">
                  <c:v>129.14417399752372</c:v>
                </c:pt>
                <c:pt idx="48">
                  <c:v>131.06051421467922</c:v>
                </c:pt>
                <c:pt idx="49">
                  <c:v>129.33955029837065</c:v>
                </c:pt>
                <c:pt idx="50">
                  <c:v>131.67000082821303</c:v>
                </c:pt>
                <c:pt idx="51">
                  <c:v>129.36682656233685</c:v>
                </c:pt>
                <c:pt idx="52">
                  <c:v>124.39235949272351</c:v>
                </c:pt>
                <c:pt idx="53">
                  <c:v>125.79865167433049</c:v>
                </c:pt>
                <c:pt idx="54">
                  <c:v>133.14849000623852</c:v>
                </c:pt>
                <c:pt idx="55">
                  <c:v>130.68785887248225</c:v>
                </c:pt>
                <c:pt idx="56">
                  <c:v>136.36646801961834</c:v>
                </c:pt>
                <c:pt idx="57">
                  <c:v>143.55550644342352</c:v>
                </c:pt>
                <c:pt idx="58">
                  <c:v>143.85051949226852</c:v>
                </c:pt>
                <c:pt idx="59">
                  <c:v>145.18453262258078</c:v>
                </c:pt>
                <c:pt idx="60">
                  <c:v>141.68131084848341</c:v>
                </c:pt>
                <c:pt idx="61">
                  <c:v>149.34818764244687</c:v>
                </c:pt>
                <c:pt idx="62">
                  <c:v>150.77602870514772</c:v>
                </c:pt>
                <c:pt idx="63">
                  <c:v>166.87857075658309</c:v>
                </c:pt>
                <c:pt idx="64">
                  <c:v>186.55933503155862</c:v>
                </c:pt>
                <c:pt idx="65">
                  <c:v>185.72426175955769</c:v>
                </c:pt>
                <c:pt idx="66">
                  <c:v>185.51171061247751</c:v>
                </c:pt>
                <c:pt idx="67">
                  <c:v>182.10476639482997</c:v>
                </c:pt>
                <c:pt idx="68">
                  <c:v>180.5372355211386</c:v>
                </c:pt>
                <c:pt idx="69">
                  <c:v>176.8914629514104</c:v>
                </c:pt>
                <c:pt idx="70">
                  <c:v>176.7108069111886</c:v>
                </c:pt>
                <c:pt idx="71">
                  <c:v>177.57666186503334</c:v>
                </c:pt>
                <c:pt idx="72">
                  <c:v>181.72186020765625</c:v>
                </c:pt>
                <c:pt idx="73">
                  <c:v>188.58926228721285</c:v>
                </c:pt>
                <c:pt idx="74">
                  <c:v>191.70203899944482</c:v>
                </c:pt>
                <c:pt idx="75">
                  <c:v>193.31883212469171</c:v>
                </c:pt>
                <c:pt idx="76">
                  <c:v>195.61040532701455</c:v>
                </c:pt>
                <c:pt idx="77">
                  <c:v>199.73229904200608</c:v>
                </c:pt>
                <c:pt idx="78">
                  <c:v>198.43926495936125</c:v>
                </c:pt>
                <c:pt idx="79">
                  <c:v>200.64440836794589</c:v>
                </c:pt>
                <c:pt idx="80">
                  <c:v>223.36827484173415</c:v>
                </c:pt>
                <c:pt idx="81">
                  <c:v>238.99408381117053</c:v>
                </c:pt>
                <c:pt idx="82">
                  <c:v>241.91223223139056</c:v>
                </c:pt>
                <c:pt idx="83">
                  <c:v>235.97850027074506</c:v>
                </c:pt>
                <c:pt idx="84">
                  <c:v>252.18659427804096</c:v>
                </c:pt>
                <c:pt idx="85">
                  <c:v>268.2246241179821</c:v>
                </c:pt>
                <c:pt idx="86">
                  <c:v>273.38525355027315</c:v>
                </c:pt>
                <c:pt idx="87">
                  <c:v>280.59548372183082</c:v>
                </c:pt>
                <c:pt idx="88">
                  <c:v>299.60450316344395</c:v>
                </c:pt>
                <c:pt idx="89">
                  <c:v>308.4894445678006</c:v>
                </c:pt>
                <c:pt idx="90">
                  <c:v>329.12155622714545</c:v>
                </c:pt>
                <c:pt idx="91">
                  <c:v>340.68337925949226</c:v>
                </c:pt>
                <c:pt idx="92">
                  <c:v>332.68513936502228</c:v>
                </c:pt>
                <c:pt idx="93">
                  <c:v>328.761978825158</c:v>
                </c:pt>
                <c:pt idx="94">
                  <c:v>318.93399558188946</c:v>
                </c:pt>
                <c:pt idx="95">
                  <c:v>319.03141963855199</c:v>
                </c:pt>
                <c:pt idx="96">
                  <c:v>329.49699711308728</c:v>
                </c:pt>
                <c:pt idx="97">
                  <c:v>334.68849703530987</c:v>
                </c:pt>
                <c:pt idx="98">
                  <c:v>330.50195967436031</c:v>
                </c:pt>
                <c:pt idx="99">
                  <c:v>336.23578772826011</c:v>
                </c:pt>
                <c:pt idx="100">
                  <c:v>344.26179081142152</c:v>
                </c:pt>
                <c:pt idx="101">
                  <c:v>346.51300379156663</c:v>
                </c:pt>
                <c:pt idx="102">
                  <c:v>342.0385875161989</c:v>
                </c:pt>
                <c:pt idx="103">
                  <c:v>344.86471799311039</c:v>
                </c:pt>
                <c:pt idx="104">
                  <c:v>345.99641105793336</c:v>
                </c:pt>
                <c:pt idx="105">
                  <c:v>344.05460741398576</c:v>
                </c:pt>
                <c:pt idx="106">
                  <c:v>329.24339954772859</c:v>
                </c:pt>
                <c:pt idx="107">
                  <c:v>331.32405504134312</c:v>
                </c:pt>
                <c:pt idx="108">
                  <c:v>347.93921336934</c:v>
                </c:pt>
                <c:pt idx="109">
                  <c:v>333.30255671609001</c:v>
                </c:pt>
                <c:pt idx="110">
                  <c:v>330.22452693771311</c:v>
                </c:pt>
                <c:pt idx="111">
                  <c:v>328.03269601215817</c:v>
                </c:pt>
                <c:pt idx="112">
                  <c:v>333.8896402445917</c:v>
                </c:pt>
                <c:pt idx="113">
                  <c:v>330.1634641776489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797-A4D7-6995A71ABF63}"/>
            </c:ext>
          </c:extLst>
        </c:ser>
        <c:ser>
          <c:idx val="1"/>
          <c:order val="1"/>
          <c:tx>
            <c:strRef>
              <c:f>월별누적수익률!$B$13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월별누적수익률!$C$13:$DL$13</c:f>
              <c:numCache>
                <c:formatCode>General</c:formatCode>
                <c:ptCount val="114"/>
                <c:pt idx="0">
                  <c:v>100</c:v>
                </c:pt>
                <c:pt idx="1">
                  <c:v>86.294766221412601</c:v>
                </c:pt>
                <c:pt idx="2">
                  <c:v>90.942476573163958</c:v>
                </c:pt>
                <c:pt idx="3">
                  <c:v>85.284634492865095</c:v>
                </c:pt>
                <c:pt idx="4">
                  <c:v>90.361933887238621</c:v>
                </c:pt>
                <c:pt idx="5">
                  <c:v>97.160688928911014</c:v>
                </c:pt>
                <c:pt idx="6">
                  <c:v>92.995283159900353</c:v>
                </c:pt>
                <c:pt idx="7">
                  <c:v>82.04629388254115</c:v>
                </c:pt>
                <c:pt idx="8">
                  <c:v>77.768096388563961</c:v>
                </c:pt>
                <c:pt idx="9">
                  <c:v>77.177735214034527</c:v>
                </c:pt>
                <c:pt idx="10">
                  <c:v>54.5378042556138</c:v>
                </c:pt>
                <c:pt idx="11">
                  <c:v>53.940603378544445</c:v>
                </c:pt>
                <c:pt idx="12">
                  <c:v>56.904952289532744</c:v>
                </c:pt>
                <c:pt idx="13">
                  <c:v>58.643186401170354</c:v>
                </c:pt>
                <c:pt idx="14">
                  <c:v>55.255439201100927</c:v>
                </c:pt>
                <c:pt idx="15">
                  <c:v>66.318978071016318</c:v>
                </c:pt>
                <c:pt idx="16">
                  <c:v>74.580181138485841</c:v>
                </c:pt>
                <c:pt idx="17">
                  <c:v>75.28355759995631</c:v>
                </c:pt>
                <c:pt idx="18">
                  <c:v>72.856165268124514</c:v>
                </c:pt>
                <c:pt idx="19">
                  <c:v>75.656542845541239</c:v>
                </c:pt>
                <c:pt idx="20">
                  <c:v>79.7747270015373</c:v>
                </c:pt>
                <c:pt idx="21">
                  <c:v>78.02184009184073</c:v>
                </c:pt>
                <c:pt idx="22">
                  <c:v>75.768199690400365</c:v>
                </c:pt>
                <c:pt idx="23">
                  <c:v>77.82291199023858</c:v>
                </c:pt>
                <c:pt idx="24">
                  <c:v>85.821447874982681</c:v>
                </c:pt>
                <c:pt idx="25">
                  <c:v>79.875931789617823</c:v>
                </c:pt>
                <c:pt idx="26">
                  <c:v>78.86642840655945</c:v>
                </c:pt>
                <c:pt idx="27">
                  <c:v>83.141360169128816</c:v>
                </c:pt>
                <c:pt idx="28">
                  <c:v>87.158660948510573</c:v>
                </c:pt>
                <c:pt idx="29">
                  <c:v>82.753778484773903</c:v>
                </c:pt>
                <c:pt idx="30">
                  <c:v>88.57424555208118</c:v>
                </c:pt>
                <c:pt idx="31">
                  <c:v>89.712769059557388</c:v>
                </c:pt>
                <c:pt idx="32">
                  <c:v>90.318674646220018</c:v>
                </c:pt>
                <c:pt idx="33">
                  <c:v>98.02038085313653</c:v>
                </c:pt>
                <c:pt idx="34">
                  <c:v>106.36582448188823</c:v>
                </c:pt>
                <c:pt idx="35">
                  <c:v>114.95927896071726</c:v>
                </c:pt>
                <c:pt idx="36">
                  <c:v>118.26044767018819</c:v>
                </c:pt>
                <c:pt idx="37">
                  <c:v>117.38528931746612</c:v>
                </c:pt>
                <c:pt idx="38">
                  <c:v>105.87962889994604</c:v>
                </c:pt>
                <c:pt idx="39">
                  <c:v>118.51484913740572</c:v>
                </c:pt>
                <c:pt idx="40">
                  <c:v>128.09340236261119</c:v>
                </c:pt>
                <c:pt idx="41">
                  <c:v>126.03323698596157</c:v>
                </c:pt>
                <c:pt idx="42">
                  <c:v>127.46250858992303</c:v>
                </c:pt>
                <c:pt idx="43">
                  <c:v>144.44202329077945</c:v>
                </c:pt>
                <c:pt idx="44">
                  <c:v>126.72819588350754</c:v>
                </c:pt>
                <c:pt idx="45">
                  <c:v>116.69467751260947</c:v>
                </c:pt>
                <c:pt idx="46">
                  <c:v>123.61268646456666</c:v>
                </c:pt>
                <c:pt idx="47">
                  <c:v>125.83934100267497</c:v>
                </c:pt>
                <c:pt idx="48">
                  <c:v>126.44588382474032</c:v>
                </c:pt>
                <c:pt idx="49">
                  <c:v>133.95035478639161</c:v>
                </c:pt>
                <c:pt idx="50">
                  <c:v>141.59424606492919</c:v>
                </c:pt>
                <c:pt idx="51">
                  <c:v>138.56324218339296</c:v>
                </c:pt>
                <c:pt idx="52">
                  <c:v>132.15287777808823</c:v>
                </c:pt>
                <c:pt idx="53">
                  <c:v>124.10020129796239</c:v>
                </c:pt>
                <c:pt idx="54">
                  <c:v>131.78039163526427</c:v>
                </c:pt>
                <c:pt idx="55">
                  <c:v>131.65683424695089</c:v>
                </c:pt>
                <c:pt idx="56">
                  <c:v>138.21987859808098</c:v>
                </c:pt>
                <c:pt idx="57">
                  <c:v>152.08622675180249</c:v>
                </c:pt>
                <c:pt idx="58">
                  <c:v>145.71245769245073</c:v>
                </c:pt>
                <c:pt idx="59">
                  <c:v>149.03606574372438</c:v>
                </c:pt>
                <c:pt idx="60">
                  <c:v>150.54401257596001</c:v>
                </c:pt>
                <c:pt idx="61">
                  <c:v>155.88208007382914</c:v>
                </c:pt>
                <c:pt idx="62">
                  <c:v>162.94307395886966</c:v>
                </c:pt>
                <c:pt idx="63">
                  <c:v>178.36200166189539</c:v>
                </c:pt>
                <c:pt idx="64">
                  <c:v>195.13168548914254</c:v>
                </c:pt>
                <c:pt idx="65">
                  <c:v>198.66598266487026</c:v>
                </c:pt>
                <c:pt idx="66">
                  <c:v>184.26876265121871</c:v>
                </c:pt>
                <c:pt idx="67">
                  <c:v>185.46039936084173</c:v>
                </c:pt>
                <c:pt idx="68">
                  <c:v>185.80414499811016</c:v>
                </c:pt>
                <c:pt idx="69">
                  <c:v>188.69043413014981</c:v>
                </c:pt>
                <c:pt idx="70">
                  <c:v>192.57139401891902</c:v>
                </c:pt>
                <c:pt idx="71">
                  <c:v>195.21539950313337</c:v>
                </c:pt>
                <c:pt idx="72">
                  <c:v>196.05052327437565</c:v>
                </c:pt>
                <c:pt idx="73">
                  <c:v>195.94887013945169</c:v>
                </c:pt>
                <c:pt idx="74">
                  <c:v>203.56492920052091</c:v>
                </c:pt>
                <c:pt idx="75">
                  <c:v>205.45939290863322</c:v>
                </c:pt>
                <c:pt idx="76">
                  <c:v>206.11888751666058</c:v>
                </c:pt>
                <c:pt idx="77">
                  <c:v>214.13449798938288</c:v>
                </c:pt>
                <c:pt idx="78">
                  <c:v>213.30639643442328</c:v>
                </c:pt>
                <c:pt idx="79">
                  <c:v>223.21635355650557</c:v>
                </c:pt>
                <c:pt idx="80">
                  <c:v>246.17474620505212</c:v>
                </c:pt>
                <c:pt idx="81">
                  <c:v>256.11523320715884</c:v>
                </c:pt>
                <c:pt idx="82">
                  <c:v>252.65331624608686</c:v>
                </c:pt>
                <c:pt idx="83">
                  <c:v>248.75324753278278</c:v>
                </c:pt>
                <c:pt idx="84">
                  <c:v>257.23415657966348</c:v>
                </c:pt>
                <c:pt idx="85">
                  <c:v>278.74902148912935</c:v>
                </c:pt>
                <c:pt idx="86">
                  <c:v>287.93566029538391</c:v>
                </c:pt>
                <c:pt idx="87">
                  <c:v>303.38934069327604</c:v>
                </c:pt>
                <c:pt idx="88">
                  <c:v>335.2766474504333</c:v>
                </c:pt>
                <c:pt idx="89">
                  <c:v>340.24973073550774</c:v>
                </c:pt>
                <c:pt idx="90">
                  <c:v>354.57511272182114</c:v>
                </c:pt>
                <c:pt idx="91">
                  <c:v>357.32050284388504</c:v>
                </c:pt>
                <c:pt idx="92">
                  <c:v>332.28034720650641</c:v>
                </c:pt>
                <c:pt idx="93">
                  <c:v>333.75069596832572</c:v>
                </c:pt>
                <c:pt idx="94">
                  <c:v>338.61308131636645</c:v>
                </c:pt>
                <c:pt idx="95">
                  <c:v>332.04226481075966</c:v>
                </c:pt>
                <c:pt idx="96">
                  <c:v>337.99909803922475</c:v>
                </c:pt>
                <c:pt idx="97">
                  <c:v>332.61354239243497</c:v>
                </c:pt>
                <c:pt idx="98">
                  <c:v>330.77759891058827</c:v>
                </c:pt>
                <c:pt idx="99">
                  <c:v>351.70476331948322</c:v>
                </c:pt>
                <c:pt idx="100">
                  <c:v>360.10354949756618</c:v>
                </c:pt>
                <c:pt idx="101">
                  <c:v>360.94678352005508</c:v>
                </c:pt>
                <c:pt idx="102">
                  <c:v>355.68832185244685</c:v>
                </c:pt>
                <c:pt idx="103">
                  <c:v>368.70111361893134</c:v>
                </c:pt>
                <c:pt idx="104">
                  <c:v>375.53869548059458</c:v>
                </c:pt>
                <c:pt idx="105">
                  <c:v>374.72433060942302</c:v>
                </c:pt>
                <c:pt idx="106">
                  <c:v>353.98600014218835</c:v>
                </c:pt>
                <c:pt idx="107">
                  <c:v>352.72344581309625</c:v>
                </c:pt>
                <c:pt idx="108">
                  <c:v>378.8500372366251</c:v>
                </c:pt>
                <c:pt idx="109">
                  <c:v>373.08498108656624</c:v>
                </c:pt>
                <c:pt idx="110">
                  <c:v>373.2894462753427</c:v>
                </c:pt>
                <c:pt idx="111">
                  <c:v>384.54720097362787</c:v>
                </c:pt>
                <c:pt idx="112">
                  <c:v>400.14138592875923</c:v>
                </c:pt>
                <c:pt idx="113">
                  <c:v>419.78952135815825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5-4797-A4D7-6995A71ABF63}"/>
            </c:ext>
          </c:extLst>
        </c:ser>
        <c:ser>
          <c:idx val="2"/>
          <c:order val="2"/>
          <c:tx>
            <c:strRef>
              <c:f>월별누적수익률!$B$16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월별누적수익률!$C$16:$DL$16</c:f>
              <c:numCache>
                <c:formatCode>General</c:formatCode>
                <c:ptCount val="114"/>
                <c:pt idx="0">
                  <c:v>100</c:v>
                </c:pt>
                <c:pt idx="1">
                  <c:v>85.981042953175461</c:v>
                </c:pt>
                <c:pt idx="2">
                  <c:v>89.968650388714153</c:v>
                </c:pt>
                <c:pt idx="3">
                  <c:v>89.853982347433657</c:v>
                </c:pt>
                <c:pt idx="4">
                  <c:v>96.747740829186711</c:v>
                </c:pt>
                <c:pt idx="5">
                  <c:v>97.799741207906848</c:v>
                </c:pt>
                <c:pt idx="6">
                  <c:v>88.404851825746675</c:v>
                </c:pt>
                <c:pt idx="7">
                  <c:v>84.245768328476615</c:v>
                </c:pt>
                <c:pt idx="8">
                  <c:v>78.015822085695973</c:v>
                </c:pt>
                <c:pt idx="9">
                  <c:v>76.691879609076679</c:v>
                </c:pt>
                <c:pt idx="10">
                  <c:v>59.693657489716713</c:v>
                </c:pt>
                <c:pt idx="11">
                  <c:v>57.252490610896643</c:v>
                </c:pt>
                <c:pt idx="12">
                  <c:v>59.597925455253183</c:v>
                </c:pt>
                <c:pt idx="13">
                  <c:v>61.678782204361603</c:v>
                </c:pt>
                <c:pt idx="14">
                  <c:v>56.5586963611307</c:v>
                </c:pt>
                <c:pt idx="15">
                  <c:v>64.387683179565954</c:v>
                </c:pt>
                <c:pt idx="16">
                  <c:v>72.696382170697589</c:v>
                </c:pt>
                <c:pt idx="17">
                  <c:v>74.03820865375512</c:v>
                </c:pt>
                <c:pt idx="18">
                  <c:v>73.931430615315023</c:v>
                </c:pt>
                <c:pt idx="19">
                  <c:v>83.359458009404889</c:v>
                </c:pt>
                <c:pt idx="20">
                  <c:v>85.362992730677391</c:v>
                </c:pt>
                <c:pt idx="21">
                  <c:v>89.888172359742072</c:v>
                </c:pt>
                <c:pt idx="22">
                  <c:v>84.86487055135342</c:v>
                </c:pt>
                <c:pt idx="23">
                  <c:v>83.798142167331193</c:v>
                </c:pt>
                <c:pt idx="24">
                  <c:v>90.600902616324959</c:v>
                </c:pt>
                <c:pt idx="25">
                  <c:v>86.047318977034848</c:v>
                </c:pt>
                <c:pt idx="26">
                  <c:v>85.289352704166987</c:v>
                </c:pt>
                <c:pt idx="27">
                  <c:v>90.622994624278064</c:v>
                </c:pt>
                <c:pt idx="28">
                  <c:v>93.30191358868889</c:v>
                </c:pt>
                <c:pt idx="29">
                  <c:v>87.937237657405547</c:v>
                </c:pt>
                <c:pt idx="30">
                  <c:v>90.743974667830884</c:v>
                </c:pt>
                <c:pt idx="31">
                  <c:v>94.0172738462186</c:v>
                </c:pt>
                <c:pt idx="32">
                  <c:v>92.885321438715735</c:v>
                </c:pt>
                <c:pt idx="33">
                  <c:v>99.300419748151114</c:v>
                </c:pt>
                <c:pt idx="34">
                  <c:v>99.681769885437163</c:v>
                </c:pt>
                <c:pt idx="35">
                  <c:v>101.52592654933356</c:v>
                </c:pt>
                <c:pt idx="36">
                  <c:v>109.77150551774199</c:v>
                </c:pt>
                <c:pt idx="37">
                  <c:v>110.67464784287323</c:v>
                </c:pt>
                <c:pt idx="38">
                  <c:v>103.95078742228348</c:v>
                </c:pt>
                <c:pt idx="39">
                  <c:v>112.5761385274099</c:v>
                </c:pt>
                <c:pt idx="40">
                  <c:v>117.12393616461706</c:v>
                </c:pt>
                <c:pt idx="41">
                  <c:v>113.92585501330784</c:v>
                </c:pt>
                <c:pt idx="42">
                  <c:v>111.46785612842824</c:v>
                </c:pt>
                <c:pt idx="43">
                  <c:v>112.90436264557057</c:v>
                </c:pt>
                <c:pt idx="44">
                  <c:v>99.337765761595705</c:v>
                </c:pt>
                <c:pt idx="45">
                  <c:v>94.336029960970819</c:v>
                </c:pt>
                <c:pt idx="46">
                  <c:v>101.90359468529412</c:v>
                </c:pt>
                <c:pt idx="47">
                  <c:v>98.54508347623009</c:v>
                </c:pt>
                <c:pt idx="48">
                  <c:v>97.557781120801238</c:v>
                </c:pt>
                <c:pt idx="49">
                  <c:v>104.62880166636864</c:v>
                </c:pt>
                <c:pt idx="50">
                  <c:v>108.71424513712829</c:v>
                </c:pt>
                <c:pt idx="51">
                  <c:v>108.28871098393599</c:v>
                </c:pt>
                <c:pt idx="52">
                  <c:v>107.44290267944501</c:v>
                </c:pt>
                <c:pt idx="53">
                  <c:v>99.681243885247838</c:v>
                </c:pt>
                <c:pt idx="54">
                  <c:v>100.02630000946805</c:v>
                </c:pt>
                <c:pt idx="55">
                  <c:v>101.78103664117323</c:v>
                </c:pt>
                <c:pt idx="56">
                  <c:v>102.43222487560101</c:v>
                </c:pt>
                <c:pt idx="57">
                  <c:v>107.30824663096882</c:v>
                </c:pt>
                <c:pt idx="58">
                  <c:v>102.59055093259838</c:v>
                </c:pt>
                <c:pt idx="59">
                  <c:v>103.97919143250896</c:v>
                </c:pt>
                <c:pt idx="60">
                  <c:v>107.54021271447662</c:v>
                </c:pt>
                <c:pt idx="61">
                  <c:v>105.53404799225731</c:v>
                </c:pt>
                <c:pt idx="62">
                  <c:v>109.30546934996902</c:v>
                </c:pt>
                <c:pt idx="63">
                  <c:v>107.9752148710774</c:v>
                </c:pt>
                <c:pt idx="64">
                  <c:v>105.39307994150882</c:v>
                </c:pt>
                <c:pt idx="65">
                  <c:v>107.77375679855247</c:v>
                </c:pt>
                <c:pt idx="66">
                  <c:v>100.08679003124443</c:v>
                </c:pt>
                <c:pt idx="67">
                  <c:v>102.57214092597076</c:v>
                </c:pt>
                <c:pt idx="68">
                  <c:v>103.64518131226529</c:v>
                </c:pt>
                <c:pt idx="69">
                  <c:v>107.34822264536018</c:v>
                </c:pt>
                <c:pt idx="70">
                  <c:v>109.66577947968065</c:v>
                </c:pt>
                <c:pt idx="71">
                  <c:v>110.63414582829253</c:v>
                </c:pt>
                <c:pt idx="72">
                  <c:v>108.52488506895867</c:v>
                </c:pt>
                <c:pt idx="73">
                  <c:v>104.3673795722567</c:v>
                </c:pt>
                <c:pt idx="74">
                  <c:v>106.70124241244731</c:v>
                </c:pt>
                <c:pt idx="75">
                  <c:v>106.79434444596404</c:v>
                </c:pt>
                <c:pt idx="76">
                  <c:v>105.87121411363712</c:v>
                </c:pt>
                <c:pt idx="77">
                  <c:v>107.75745079268232</c:v>
                </c:pt>
                <c:pt idx="78">
                  <c:v>108.0383348938006</c:v>
                </c:pt>
                <c:pt idx="79">
                  <c:v>111.85709626855468</c:v>
                </c:pt>
                <c:pt idx="80">
                  <c:v>110.69358384969023</c:v>
                </c:pt>
                <c:pt idx="81">
                  <c:v>107.41975867111316</c:v>
                </c:pt>
                <c:pt idx="82">
                  <c:v>104.65615367621535</c:v>
                </c:pt>
                <c:pt idx="83">
                  <c:v>105.6076880187677</c:v>
                </c:pt>
                <c:pt idx="84">
                  <c:v>101.95461670366203</c:v>
                </c:pt>
                <c:pt idx="85">
                  <c:v>103.9981274393259</c:v>
                </c:pt>
                <c:pt idx="86">
                  <c:v>105.42463995287041</c:v>
                </c:pt>
                <c:pt idx="87">
                  <c:v>108.30238698885933</c:v>
                </c:pt>
                <c:pt idx="88">
                  <c:v>112.34838044541698</c:v>
                </c:pt>
                <c:pt idx="89">
                  <c:v>110.68306384590299</c:v>
                </c:pt>
                <c:pt idx="90">
                  <c:v>107.9404988585796</c:v>
                </c:pt>
                <c:pt idx="91">
                  <c:v>104.98437779437602</c:v>
                </c:pt>
                <c:pt idx="92">
                  <c:v>100.09205003313802</c:v>
                </c:pt>
                <c:pt idx="93">
                  <c:v>101.71528661750318</c:v>
                </c:pt>
                <c:pt idx="94">
                  <c:v>106.23783624562104</c:v>
                </c:pt>
                <c:pt idx="95">
                  <c:v>104.14382949177862</c:v>
                </c:pt>
                <c:pt idx="96">
                  <c:v>102.59581093449194</c:v>
                </c:pt>
                <c:pt idx="97">
                  <c:v>99.344603764057354</c:v>
                </c:pt>
                <c:pt idx="98">
                  <c:v>100.03892401401265</c:v>
                </c:pt>
                <c:pt idx="99">
                  <c:v>104.63248366769412</c:v>
                </c:pt>
                <c:pt idx="100">
                  <c:v>104.63353566807285</c:v>
                </c:pt>
                <c:pt idx="101">
                  <c:v>104.19432550995721</c:v>
                </c:pt>
                <c:pt idx="102">
                  <c:v>104.02179744784709</c:v>
                </c:pt>
                <c:pt idx="103">
                  <c:v>106.96792450845284</c:v>
                </c:pt>
                <c:pt idx="104">
                  <c:v>108.60062909622648</c:v>
                </c:pt>
                <c:pt idx="105">
                  <c:v>108.9746152308615</c:v>
                </c:pt>
                <c:pt idx="106">
                  <c:v>107.6348927485614</c:v>
                </c:pt>
                <c:pt idx="107">
                  <c:v>106.57079436548598</c:v>
                </c:pt>
                <c:pt idx="108">
                  <c:v>109.12031728331425</c:v>
                </c:pt>
                <c:pt idx="109">
                  <c:v>112.05013833804982</c:v>
                </c:pt>
                <c:pt idx="110">
                  <c:v>113.14632273267621</c:v>
                </c:pt>
                <c:pt idx="111">
                  <c:v>117.30961423146114</c:v>
                </c:pt>
                <c:pt idx="112">
                  <c:v>119.97222719000182</c:v>
                </c:pt>
                <c:pt idx="113">
                  <c:v>127.20209979275594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5-4797-A4D7-6995A71A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08367"/>
        <c:axId val="456000047"/>
      </c:lineChart>
      <c:catAx>
        <c:axId val="4560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47"/>
        <c:crosses val="autoZero"/>
        <c:auto val="1"/>
        <c:lblAlgn val="ctr"/>
        <c:lblOffset val="100"/>
        <c:noMultiLvlLbl val="0"/>
      </c:catAx>
      <c:valAx>
        <c:axId val="4560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모멘텀 섹터 중분류 표준화 </a:t>
            </a:r>
            <a:r>
              <a:rPr lang="en-US" altLang="ko-KR"/>
              <a:t>25 portfolio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승률 </a:t>
            </a:r>
            <a:r>
              <a:rPr lang="en-US" altLang="ko-KR" sz="1400" b="0" i="0" u="none" strike="noStrike" baseline="0">
                <a:effectLst/>
              </a:rPr>
              <a:t>60%)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월별누적수익률!$B$25</c:f>
              <c:strCache>
                <c:ptCount val="1"/>
                <c:pt idx="0">
                  <c:v>25-kospi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월별누적수익률!$C$25:$DL$25</c:f>
              <c:numCache>
                <c:formatCode>General</c:formatCode>
                <c:ptCount val="114"/>
                <c:pt idx="0">
                  <c:v>100</c:v>
                </c:pt>
                <c:pt idx="1">
                  <c:v>101.12817671680823</c:v>
                </c:pt>
                <c:pt idx="2">
                  <c:v>102.02428504243338</c:v>
                </c:pt>
                <c:pt idx="3">
                  <c:v>95.108702937898414</c:v>
                </c:pt>
                <c:pt idx="4">
                  <c:v>93.861022171030086</c:v>
                </c:pt>
                <c:pt idx="5">
                  <c:v>98.46501167119645</c:v>
                </c:pt>
                <c:pt idx="6">
                  <c:v>103.79885715676954</c:v>
                </c:pt>
                <c:pt idx="7">
                  <c:v>97.320211950397521</c:v>
                </c:pt>
                <c:pt idx="8">
                  <c:v>99.516918889291873</c:v>
                </c:pt>
                <c:pt idx="9">
                  <c:v>101.50630706014886</c:v>
                </c:pt>
                <c:pt idx="10">
                  <c:v>94.508566670266575</c:v>
                </c:pt>
                <c:pt idx="11">
                  <c:v>97.107472719961947</c:v>
                </c:pt>
                <c:pt idx="12">
                  <c:v>98.581745450368985</c:v>
                </c:pt>
                <c:pt idx="13">
                  <c:v>97.583467664802654</c:v>
                </c:pt>
                <c:pt idx="14">
                  <c:v>99.331219333787104</c:v>
                </c:pt>
                <c:pt idx="15">
                  <c:v>104.98893950919918</c:v>
                </c:pt>
                <c:pt idx="16">
                  <c:v>106.4075422936248</c:v>
                </c:pt>
                <c:pt idx="17">
                  <c:v>105.5402004833205</c:v>
                </c:pt>
                <c:pt idx="18">
                  <c:v>102.31636172141891</c:v>
                </c:pt>
                <c:pt idx="19">
                  <c:v>93.738473743707075</c:v>
                </c:pt>
                <c:pt idx="20">
                  <c:v>96.583500090113702</c:v>
                </c:pt>
                <c:pt idx="21">
                  <c:v>90.784359569468691</c:v>
                </c:pt>
                <c:pt idx="22">
                  <c:v>92.191294001559228</c:v>
                </c:pt>
                <c:pt idx="23">
                  <c:v>94.093937670737461</c:v>
                </c:pt>
                <c:pt idx="24">
                  <c:v>96.444752610842698</c:v>
                </c:pt>
                <c:pt idx="25">
                  <c:v>94.208291798427808</c:v>
                </c:pt>
                <c:pt idx="26">
                  <c:v>95.389202782826018</c:v>
                </c:pt>
                <c:pt idx="27">
                  <c:v>95.098939894380152</c:v>
                </c:pt>
                <c:pt idx="28">
                  <c:v>94.993826347562148</c:v>
                </c:pt>
                <c:pt idx="29">
                  <c:v>97.525844332694831</c:v>
                </c:pt>
                <c:pt idx="30">
                  <c:v>100.65891427436583</c:v>
                </c:pt>
                <c:pt idx="31">
                  <c:v>98.868247248551384</c:v>
                </c:pt>
                <c:pt idx="32">
                  <c:v>99.661694698434275</c:v>
                </c:pt>
                <c:pt idx="33">
                  <c:v>101.28463762213102</c:v>
                </c:pt>
                <c:pt idx="34">
                  <c:v>109.40147710519085</c:v>
                </c:pt>
                <c:pt idx="35">
                  <c:v>112.81996029773127</c:v>
                </c:pt>
                <c:pt idx="36">
                  <c:v>107.62728979229563</c:v>
                </c:pt>
                <c:pt idx="37">
                  <c:v>105.24169761949054</c:v>
                </c:pt>
                <c:pt idx="38">
                  <c:v>102.04244153208889</c:v>
                </c:pt>
                <c:pt idx="39">
                  <c:v>104.98910167015933</c:v>
                </c:pt>
                <c:pt idx="40">
                  <c:v>106.01656720447691</c:v>
                </c:pt>
                <c:pt idx="41">
                  <c:v>106.03148409179315</c:v>
                </c:pt>
                <c:pt idx="42">
                  <c:v>109.9841571232577</c:v>
                </c:pt>
                <c:pt idx="43">
                  <c:v>121.53513482001337</c:v>
                </c:pt>
                <c:pt idx="44">
                  <c:v>121.45268931108249</c:v>
                </c:pt>
                <c:pt idx="45">
                  <c:v>117.77313602135331</c:v>
                </c:pt>
                <c:pt idx="46">
                  <c:v>116.88982501892714</c:v>
                </c:pt>
                <c:pt idx="47">
                  <c:v>122.3570701728766</c:v>
                </c:pt>
                <c:pt idx="48">
                  <c:v>124.87979114921113</c:v>
                </c:pt>
                <c:pt idx="49">
                  <c:v>123.37876064446708</c:v>
                </c:pt>
                <c:pt idx="50">
                  <c:v>125.05751238770034</c:v>
                </c:pt>
                <c:pt idx="51">
                  <c:v>121.60083872803024</c:v>
                </c:pt>
                <c:pt idx="52">
                  <c:v>118.01543849117265</c:v>
                </c:pt>
                <c:pt idx="53">
                  <c:v>121.54454793453489</c:v>
                </c:pt>
                <c:pt idx="54">
                  <c:v>128.02947161474287</c:v>
                </c:pt>
                <c:pt idx="55">
                  <c:v>124.03048629576931</c:v>
                </c:pt>
                <c:pt idx="56">
                  <c:v>131.65287754368362</c:v>
                </c:pt>
                <c:pt idx="57">
                  <c:v>139.59245115103604</c:v>
                </c:pt>
                <c:pt idx="58">
                  <c:v>144.40770093410586</c:v>
                </c:pt>
                <c:pt idx="59">
                  <c:v>148.27366993679385</c:v>
                </c:pt>
                <c:pt idx="60">
                  <c:v>144.62383955098684</c:v>
                </c:pt>
                <c:pt idx="61">
                  <c:v>151.39336649032691</c:v>
                </c:pt>
                <c:pt idx="62">
                  <c:v>153.72319669984023</c:v>
                </c:pt>
                <c:pt idx="63">
                  <c:v>167.91354776009595</c:v>
                </c:pt>
                <c:pt idx="64">
                  <c:v>189.80257261004184</c:v>
                </c:pt>
                <c:pt idx="65">
                  <c:v>187.01025820760572</c:v>
                </c:pt>
                <c:pt idx="66">
                  <c:v>185.54269839162936</c:v>
                </c:pt>
                <c:pt idx="67">
                  <c:v>184.08518895616174</c:v>
                </c:pt>
                <c:pt idx="68">
                  <c:v>181.15775885459007</c:v>
                </c:pt>
                <c:pt idx="69">
                  <c:v>177.04424938365639</c:v>
                </c:pt>
                <c:pt idx="70">
                  <c:v>176.40508821462342</c:v>
                </c:pt>
                <c:pt idx="71">
                  <c:v>176.17829531518069</c:v>
                </c:pt>
                <c:pt idx="72">
                  <c:v>181.39796399525409</c:v>
                </c:pt>
                <c:pt idx="73">
                  <c:v>191.04222784018333</c:v>
                </c:pt>
                <c:pt idx="74">
                  <c:v>193.8769613337916</c:v>
                </c:pt>
                <c:pt idx="75">
                  <c:v>196.34266600658935</c:v>
                </c:pt>
                <c:pt idx="76">
                  <c:v>198.60328608301745</c:v>
                </c:pt>
                <c:pt idx="77">
                  <c:v>200.73710702938899</c:v>
                </c:pt>
                <c:pt idx="78">
                  <c:v>202.42631600810412</c:v>
                </c:pt>
                <c:pt idx="79">
                  <c:v>212.2500082091785</c:v>
                </c:pt>
                <c:pt idx="80">
                  <c:v>239.64771459275585</c:v>
                </c:pt>
                <c:pt idx="81">
                  <c:v>254.80833091832389</c:v>
                </c:pt>
                <c:pt idx="82">
                  <c:v>256.62544298221087</c:v>
                </c:pt>
                <c:pt idx="83">
                  <c:v>250.84196792920687</c:v>
                </c:pt>
                <c:pt idx="84">
                  <c:v>267.03337983642678</c:v>
                </c:pt>
                <c:pt idx="85">
                  <c:v>282.20388109897641</c:v>
                </c:pt>
                <c:pt idx="86">
                  <c:v>290.04432161884267</c:v>
                </c:pt>
                <c:pt idx="87">
                  <c:v>306.89182658147013</c:v>
                </c:pt>
                <c:pt idx="88">
                  <c:v>334.34271428138754</c:v>
                </c:pt>
                <c:pt idx="89">
                  <c:v>344.44594890738398</c:v>
                </c:pt>
                <c:pt idx="90">
                  <c:v>364.02930183666291</c:v>
                </c:pt>
                <c:pt idx="91">
                  <c:v>379.5868061062821</c:v>
                </c:pt>
                <c:pt idx="92">
                  <c:v>369.739741187096</c:v>
                </c:pt>
                <c:pt idx="93">
                  <c:v>365.17565538732208</c:v>
                </c:pt>
                <c:pt idx="94">
                  <c:v>348.56440078840484</c:v>
                </c:pt>
                <c:pt idx="95">
                  <c:v>351.29035080715806</c:v>
                </c:pt>
                <c:pt idx="96">
                  <c:v>366.64600270013949</c:v>
                </c:pt>
                <c:pt idx="97">
                  <c:v>369.45421674860057</c:v>
                </c:pt>
                <c:pt idx="98">
                  <c:v>369.24854957700626</c:v>
                </c:pt>
                <c:pt idx="99">
                  <c:v>374.63405557041369</c:v>
                </c:pt>
                <c:pt idx="100">
                  <c:v>382.65235695979379</c:v>
                </c:pt>
                <c:pt idx="101">
                  <c:v>391.16072274645887</c:v>
                </c:pt>
                <c:pt idx="102">
                  <c:v>384.7111480793244</c:v>
                </c:pt>
                <c:pt idx="103">
                  <c:v>387.4607182789938</c:v>
                </c:pt>
                <c:pt idx="104">
                  <c:v>385.78314171690431</c:v>
                </c:pt>
                <c:pt idx="105">
                  <c:v>382.70437435517459</c:v>
                </c:pt>
                <c:pt idx="106">
                  <c:v>364.35928778432424</c:v>
                </c:pt>
                <c:pt idx="107">
                  <c:v>364.09180277050768</c:v>
                </c:pt>
                <c:pt idx="108">
                  <c:v>379.20734874970037</c:v>
                </c:pt>
                <c:pt idx="109">
                  <c:v>358.94166949423436</c:v>
                </c:pt>
                <c:pt idx="110">
                  <c:v>356.96083176871252</c:v>
                </c:pt>
                <c:pt idx="111">
                  <c:v>352.68945465532488</c:v>
                </c:pt>
                <c:pt idx="112">
                  <c:v>357.67824385645235</c:v>
                </c:pt>
                <c:pt idx="113">
                  <c:v>353.5089969920561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1-4D4D-9E58-AE3942021773}"/>
            </c:ext>
          </c:extLst>
        </c:ser>
        <c:ser>
          <c:idx val="1"/>
          <c:order val="1"/>
          <c:tx>
            <c:strRef>
              <c:f>월별누적수익률!$B$14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월별누적수익률!$C$14:$DL$14</c:f>
              <c:numCache>
                <c:formatCode>General</c:formatCode>
                <c:ptCount val="114"/>
                <c:pt idx="0">
                  <c:v>100</c:v>
                </c:pt>
                <c:pt idx="1">
                  <c:v>87.109219669983702</c:v>
                </c:pt>
                <c:pt idx="2">
                  <c:v>91.921034150700677</c:v>
                </c:pt>
                <c:pt idx="3">
                  <c:v>85.573131213063505</c:v>
                </c:pt>
                <c:pt idx="4">
                  <c:v>91.015866482296289</c:v>
                </c:pt>
                <c:pt idx="5">
                  <c:v>96.469971896124846</c:v>
                </c:pt>
                <c:pt idx="6">
                  <c:v>92.42859776815618</c:v>
                </c:pt>
                <c:pt idx="7">
                  <c:v>82.311247491599616</c:v>
                </c:pt>
                <c:pt idx="8">
                  <c:v>78.082283760827224</c:v>
                </c:pt>
                <c:pt idx="9">
                  <c:v>78.318113548034603</c:v>
                </c:pt>
                <c:pt idx="10">
                  <c:v>55.56027779547059</c:v>
                </c:pt>
                <c:pt idx="11">
                  <c:v>54.816005998712725</c:v>
                </c:pt>
                <c:pt idx="12">
                  <c:v>57.893835876581797</c:v>
                </c:pt>
                <c:pt idx="13">
                  <c:v>59.328938572020881</c:v>
                </c:pt>
                <c:pt idx="14">
                  <c:v>55.466518807713292</c:v>
                </c:pt>
                <c:pt idx="15">
                  <c:v>66.303592864386033</c:v>
                </c:pt>
                <c:pt idx="16">
                  <c:v>75.755413426610261</c:v>
                </c:pt>
                <c:pt idx="17">
                  <c:v>76.536211073783051</c:v>
                </c:pt>
                <c:pt idx="18">
                  <c:v>74.087949653323903</c:v>
                </c:pt>
                <c:pt idx="19">
                  <c:v>77.324631937941831</c:v>
                </c:pt>
                <c:pt idx="20">
                  <c:v>81.529975426948482</c:v>
                </c:pt>
                <c:pt idx="21">
                  <c:v>80.956677627078065</c:v>
                </c:pt>
                <c:pt idx="22">
                  <c:v>77.687132112073456</c:v>
                </c:pt>
                <c:pt idx="23">
                  <c:v>78.313932768092187</c:v>
                </c:pt>
                <c:pt idx="24">
                  <c:v>86.628055306625569</c:v>
                </c:pt>
                <c:pt idx="25">
                  <c:v>80.265325127762253</c:v>
                </c:pt>
                <c:pt idx="26">
                  <c:v>80.564425198644969</c:v>
                </c:pt>
                <c:pt idx="27">
                  <c:v>85.357437681155517</c:v>
                </c:pt>
                <c:pt idx="28">
                  <c:v>87.786354589590161</c:v>
                </c:pt>
                <c:pt idx="29">
                  <c:v>85.078718464349862</c:v>
                </c:pt>
                <c:pt idx="30">
                  <c:v>90.527418042911847</c:v>
                </c:pt>
                <c:pt idx="31">
                  <c:v>92.182472382776297</c:v>
                </c:pt>
                <c:pt idx="32">
                  <c:v>91.812402774779429</c:v>
                </c:pt>
                <c:pt idx="33">
                  <c:v>99.648521229225025</c:v>
                </c:pt>
                <c:pt idx="34">
                  <c:v>108.0169311187005</c:v>
                </c:pt>
                <c:pt idx="35">
                  <c:v>113.39051202924803</c:v>
                </c:pt>
                <c:pt idx="36">
                  <c:v>117.38076011981617</c:v>
                </c:pt>
                <c:pt idx="37">
                  <c:v>115.74472653763756</c:v>
                </c:pt>
                <c:pt idx="38">
                  <c:v>105.19430259862514</c:v>
                </c:pt>
                <c:pt idx="39">
                  <c:v>116.96051061788458</c:v>
                </c:pt>
                <c:pt idx="40">
                  <c:v>122.83004859908854</c:v>
                </c:pt>
                <c:pt idx="41">
                  <c:v>119.49344406016839</c:v>
                </c:pt>
                <c:pt idx="42">
                  <c:v>121.36983402595891</c:v>
                </c:pt>
                <c:pt idx="43">
                  <c:v>135.680696322839</c:v>
                </c:pt>
                <c:pt idx="44">
                  <c:v>119.28525203465733</c:v>
                </c:pt>
                <c:pt idx="45">
                  <c:v>109.66525617104485</c:v>
                </c:pt>
                <c:pt idx="46">
                  <c:v>117.64001874313681</c:v>
                </c:pt>
                <c:pt idx="47">
                  <c:v>119.26520440258464</c:v>
                </c:pt>
                <c:pt idx="48">
                  <c:v>120.52928536184319</c:v>
                </c:pt>
                <c:pt idx="49">
                  <c:v>127.81654992224429</c:v>
                </c:pt>
                <c:pt idx="50">
                  <c:v>134.54654046090448</c:v>
                </c:pt>
                <c:pt idx="51">
                  <c:v>130.30093561313871</c:v>
                </c:pt>
                <c:pt idx="52">
                  <c:v>125.44127434120327</c:v>
                </c:pt>
                <c:pt idx="53">
                  <c:v>120.13058605544613</c:v>
                </c:pt>
                <c:pt idx="54">
                  <c:v>126.95591226701151</c:v>
                </c:pt>
                <c:pt idx="55">
                  <c:v>125.2176156029676</c:v>
                </c:pt>
                <c:pt idx="56">
                  <c:v>133.71409670976436</c:v>
                </c:pt>
                <c:pt idx="57">
                  <c:v>148.14309054957604</c:v>
                </c:pt>
                <c:pt idx="58">
                  <c:v>146.74033790704505</c:v>
                </c:pt>
                <c:pt idx="59">
                  <c:v>152.65499559851369</c:v>
                </c:pt>
                <c:pt idx="60">
                  <c:v>154.12535973540932</c:v>
                </c:pt>
                <c:pt idx="61">
                  <c:v>158.46442061063934</c:v>
                </c:pt>
                <c:pt idx="62">
                  <c:v>166.56603858306761</c:v>
                </c:pt>
                <c:pt idx="63">
                  <c:v>179.91480674653036</c:v>
                </c:pt>
                <c:pt idx="64">
                  <c:v>199.06579372785077</c:v>
                </c:pt>
                <c:pt idx="65">
                  <c:v>200.63380943268703</c:v>
                </c:pt>
                <c:pt idx="66">
                  <c:v>184.74912593856718</c:v>
                </c:pt>
                <c:pt idx="67">
                  <c:v>187.88553272421751</c:v>
                </c:pt>
                <c:pt idx="68">
                  <c:v>186.86319874664358</c:v>
                </c:pt>
                <c:pt idx="69">
                  <c:v>189.29639681873709</c:v>
                </c:pt>
                <c:pt idx="70">
                  <c:v>192.69975144567081</c:v>
                </c:pt>
                <c:pt idx="71">
                  <c:v>194.15357910835129</c:v>
                </c:pt>
                <c:pt idx="72">
                  <c:v>196.20423058973748</c:v>
                </c:pt>
                <c:pt idx="73">
                  <c:v>199.11925498934949</c:v>
                </c:pt>
                <c:pt idx="74">
                  <c:v>206.52654130263863</c:v>
                </c:pt>
                <c:pt idx="75">
                  <c:v>209.33332633530756</c:v>
                </c:pt>
                <c:pt idx="76">
                  <c:v>209.93403897439924</c:v>
                </c:pt>
                <c:pt idx="77">
                  <c:v>215.92985357910922</c:v>
                </c:pt>
                <c:pt idx="78">
                  <c:v>218.30975982072778</c:v>
                </c:pt>
                <c:pt idx="79">
                  <c:v>236.6207254275013</c:v>
                </c:pt>
                <c:pt idx="80">
                  <c:v>264.70298286958302</c:v>
                </c:pt>
                <c:pt idx="81">
                  <c:v>273.61990791733672</c:v>
                </c:pt>
                <c:pt idx="82">
                  <c:v>268.53170846342124</c:v>
                </c:pt>
                <c:pt idx="83">
                  <c:v>264.92139801516413</c:v>
                </c:pt>
                <c:pt idx="84">
                  <c:v>272.85772710951119</c:v>
                </c:pt>
                <c:pt idx="85">
                  <c:v>293.82809620886383</c:v>
                </c:pt>
                <c:pt idx="86">
                  <c:v>306.02184686476596</c:v>
                </c:pt>
                <c:pt idx="87">
                  <c:v>332.15081496200548</c:v>
                </c:pt>
                <c:pt idx="88">
                  <c:v>374.26966192088156</c:v>
                </c:pt>
                <c:pt idx="89">
                  <c:v>380.0316958908391</c:v>
                </c:pt>
                <c:pt idx="90">
                  <c:v>392.22163243358136</c:v>
                </c:pt>
                <c:pt idx="91">
                  <c:v>398.24238213854011</c:v>
                </c:pt>
                <c:pt idx="92">
                  <c:v>369.35305640634732</c:v>
                </c:pt>
                <c:pt idx="93">
                  <c:v>370.78370403951743</c:v>
                </c:pt>
                <c:pt idx="94">
                  <c:v>370.40344158258591</c:v>
                </c:pt>
                <c:pt idx="95">
                  <c:v>365.99932640782691</c:v>
                </c:pt>
                <c:pt idx="96">
                  <c:v>376.55763834818151</c:v>
                </c:pt>
                <c:pt idx="97">
                  <c:v>367.50885449259221</c:v>
                </c:pt>
                <c:pt idx="98">
                  <c:v>369.87279265831484</c:v>
                </c:pt>
                <c:pt idx="99">
                  <c:v>392.25111989319623</c:v>
                </c:pt>
                <c:pt idx="100">
                  <c:v>400.65042350723309</c:v>
                </c:pt>
                <c:pt idx="101">
                  <c:v>407.87720870674315</c:v>
                </c:pt>
                <c:pt idx="102">
                  <c:v>400.47663242383294</c:v>
                </c:pt>
                <c:pt idx="103">
                  <c:v>414.68126294206513</c:v>
                </c:pt>
                <c:pt idx="104">
                  <c:v>419.21531662402236</c:v>
                </c:pt>
                <c:pt idx="105">
                  <c:v>417.31338626168252</c:v>
                </c:pt>
                <c:pt idx="106">
                  <c:v>392.17889595250421</c:v>
                </c:pt>
                <c:pt idx="107">
                  <c:v>388.01383505749931</c:v>
                </c:pt>
                <c:pt idx="108">
                  <c:v>413.40508575184958</c:v>
                </c:pt>
                <c:pt idx="109">
                  <c:v>402.4115050801463</c:v>
                </c:pt>
                <c:pt idx="110">
                  <c:v>404.12756105320784</c:v>
                </c:pt>
                <c:pt idx="111">
                  <c:v>414.16192174902761</c:v>
                </c:pt>
                <c:pt idx="112">
                  <c:v>429.42060096162606</c:v>
                </c:pt>
                <c:pt idx="113">
                  <c:v>450.2932197973123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1-4D4D-9E58-AE3942021773}"/>
            </c:ext>
          </c:extLst>
        </c:ser>
        <c:ser>
          <c:idx val="2"/>
          <c:order val="2"/>
          <c:tx>
            <c:strRef>
              <c:f>월별누적수익률!$B$16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월별누적수익률!$C$16:$DL$16</c:f>
              <c:numCache>
                <c:formatCode>General</c:formatCode>
                <c:ptCount val="114"/>
                <c:pt idx="0">
                  <c:v>100</c:v>
                </c:pt>
                <c:pt idx="1">
                  <c:v>85.981042953175461</c:v>
                </c:pt>
                <c:pt idx="2">
                  <c:v>89.968650388714153</c:v>
                </c:pt>
                <c:pt idx="3">
                  <c:v>89.853982347433657</c:v>
                </c:pt>
                <c:pt idx="4">
                  <c:v>96.747740829186711</c:v>
                </c:pt>
                <c:pt idx="5">
                  <c:v>97.799741207906848</c:v>
                </c:pt>
                <c:pt idx="6">
                  <c:v>88.404851825746675</c:v>
                </c:pt>
                <c:pt idx="7">
                  <c:v>84.245768328476615</c:v>
                </c:pt>
                <c:pt idx="8">
                  <c:v>78.015822085695973</c:v>
                </c:pt>
                <c:pt idx="9">
                  <c:v>76.691879609076679</c:v>
                </c:pt>
                <c:pt idx="10">
                  <c:v>59.693657489716713</c:v>
                </c:pt>
                <c:pt idx="11">
                  <c:v>57.252490610896643</c:v>
                </c:pt>
                <c:pt idx="12">
                  <c:v>59.597925455253183</c:v>
                </c:pt>
                <c:pt idx="13">
                  <c:v>61.678782204361603</c:v>
                </c:pt>
                <c:pt idx="14">
                  <c:v>56.5586963611307</c:v>
                </c:pt>
                <c:pt idx="15">
                  <c:v>64.387683179565954</c:v>
                </c:pt>
                <c:pt idx="16">
                  <c:v>72.696382170697589</c:v>
                </c:pt>
                <c:pt idx="17">
                  <c:v>74.03820865375512</c:v>
                </c:pt>
                <c:pt idx="18">
                  <c:v>73.931430615315023</c:v>
                </c:pt>
                <c:pt idx="19">
                  <c:v>83.359458009404889</c:v>
                </c:pt>
                <c:pt idx="20">
                  <c:v>85.362992730677391</c:v>
                </c:pt>
                <c:pt idx="21">
                  <c:v>89.888172359742072</c:v>
                </c:pt>
                <c:pt idx="22">
                  <c:v>84.86487055135342</c:v>
                </c:pt>
                <c:pt idx="23">
                  <c:v>83.798142167331193</c:v>
                </c:pt>
                <c:pt idx="24">
                  <c:v>90.600902616324959</c:v>
                </c:pt>
                <c:pt idx="25">
                  <c:v>86.047318977034848</c:v>
                </c:pt>
                <c:pt idx="26">
                  <c:v>85.289352704166987</c:v>
                </c:pt>
                <c:pt idx="27">
                  <c:v>90.622994624278064</c:v>
                </c:pt>
                <c:pt idx="28">
                  <c:v>93.30191358868889</c:v>
                </c:pt>
                <c:pt idx="29">
                  <c:v>87.937237657405547</c:v>
                </c:pt>
                <c:pt idx="30">
                  <c:v>90.743974667830884</c:v>
                </c:pt>
                <c:pt idx="31">
                  <c:v>94.0172738462186</c:v>
                </c:pt>
                <c:pt idx="32">
                  <c:v>92.885321438715735</c:v>
                </c:pt>
                <c:pt idx="33">
                  <c:v>99.300419748151114</c:v>
                </c:pt>
                <c:pt idx="34">
                  <c:v>99.681769885437163</c:v>
                </c:pt>
                <c:pt idx="35">
                  <c:v>101.52592654933356</c:v>
                </c:pt>
                <c:pt idx="36">
                  <c:v>109.77150551774199</c:v>
                </c:pt>
                <c:pt idx="37">
                  <c:v>110.67464784287323</c:v>
                </c:pt>
                <c:pt idx="38">
                  <c:v>103.95078742228348</c:v>
                </c:pt>
                <c:pt idx="39">
                  <c:v>112.5761385274099</c:v>
                </c:pt>
                <c:pt idx="40">
                  <c:v>117.12393616461706</c:v>
                </c:pt>
                <c:pt idx="41">
                  <c:v>113.92585501330784</c:v>
                </c:pt>
                <c:pt idx="42">
                  <c:v>111.46785612842824</c:v>
                </c:pt>
                <c:pt idx="43">
                  <c:v>112.90436264557057</c:v>
                </c:pt>
                <c:pt idx="44">
                  <c:v>99.337765761595705</c:v>
                </c:pt>
                <c:pt idx="45">
                  <c:v>94.336029960970819</c:v>
                </c:pt>
                <c:pt idx="46">
                  <c:v>101.90359468529412</c:v>
                </c:pt>
                <c:pt idx="47">
                  <c:v>98.54508347623009</c:v>
                </c:pt>
                <c:pt idx="48">
                  <c:v>97.557781120801238</c:v>
                </c:pt>
                <c:pt idx="49">
                  <c:v>104.62880166636864</c:v>
                </c:pt>
                <c:pt idx="50">
                  <c:v>108.71424513712829</c:v>
                </c:pt>
                <c:pt idx="51">
                  <c:v>108.28871098393599</c:v>
                </c:pt>
                <c:pt idx="52">
                  <c:v>107.44290267944501</c:v>
                </c:pt>
                <c:pt idx="53">
                  <c:v>99.681243885247838</c:v>
                </c:pt>
                <c:pt idx="54">
                  <c:v>100.02630000946805</c:v>
                </c:pt>
                <c:pt idx="55">
                  <c:v>101.78103664117323</c:v>
                </c:pt>
                <c:pt idx="56">
                  <c:v>102.43222487560101</c:v>
                </c:pt>
                <c:pt idx="57">
                  <c:v>107.30824663096882</c:v>
                </c:pt>
                <c:pt idx="58">
                  <c:v>102.59055093259838</c:v>
                </c:pt>
                <c:pt idx="59">
                  <c:v>103.97919143250896</c:v>
                </c:pt>
                <c:pt idx="60">
                  <c:v>107.54021271447662</c:v>
                </c:pt>
                <c:pt idx="61">
                  <c:v>105.53404799225731</c:v>
                </c:pt>
                <c:pt idx="62">
                  <c:v>109.30546934996902</c:v>
                </c:pt>
                <c:pt idx="63">
                  <c:v>107.9752148710774</c:v>
                </c:pt>
                <c:pt idx="64">
                  <c:v>105.39307994150882</c:v>
                </c:pt>
                <c:pt idx="65">
                  <c:v>107.77375679855247</c:v>
                </c:pt>
                <c:pt idx="66">
                  <c:v>100.08679003124443</c:v>
                </c:pt>
                <c:pt idx="67">
                  <c:v>102.57214092597076</c:v>
                </c:pt>
                <c:pt idx="68">
                  <c:v>103.64518131226529</c:v>
                </c:pt>
                <c:pt idx="69">
                  <c:v>107.34822264536018</c:v>
                </c:pt>
                <c:pt idx="70">
                  <c:v>109.66577947968065</c:v>
                </c:pt>
                <c:pt idx="71">
                  <c:v>110.63414582829253</c:v>
                </c:pt>
                <c:pt idx="72">
                  <c:v>108.52488506895867</c:v>
                </c:pt>
                <c:pt idx="73">
                  <c:v>104.3673795722567</c:v>
                </c:pt>
                <c:pt idx="74">
                  <c:v>106.70124241244731</c:v>
                </c:pt>
                <c:pt idx="75">
                  <c:v>106.79434444596404</c:v>
                </c:pt>
                <c:pt idx="76">
                  <c:v>105.87121411363712</c:v>
                </c:pt>
                <c:pt idx="77">
                  <c:v>107.75745079268232</c:v>
                </c:pt>
                <c:pt idx="78">
                  <c:v>108.0383348938006</c:v>
                </c:pt>
                <c:pt idx="79">
                  <c:v>111.85709626855468</c:v>
                </c:pt>
                <c:pt idx="80">
                  <c:v>110.69358384969023</c:v>
                </c:pt>
                <c:pt idx="81">
                  <c:v>107.41975867111316</c:v>
                </c:pt>
                <c:pt idx="82">
                  <c:v>104.65615367621535</c:v>
                </c:pt>
                <c:pt idx="83">
                  <c:v>105.6076880187677</c:v>
                </c:pt>
                <c:pt idx="84">
                  <c:v>101.95461670366203</c:v>
                </c:pt>
                <c:pt idx="85">
                  <c:v>103.9981274393259</c:v>
                </c:pt>
                <c:pt idx="86">
                  <c:v>105.42463995287041</c:v>
                </c:pt>
                <c:pt idx="87">
                  <c:v>108.30238698885933</c:v>
                </c:pt>
                <c:pt idx="88">
                  <c:v>112.34838044541698</c:v>
                </c:pt>
                <c:pt idx="89">
                  <c:v>110.68306384590299</c:v>
                </c:pt>
                <c:pt idx="90">
                  <c:v>107.9404988585796</c:v>
                </c:pt>
                <c:pt idx="91">
                  <c:v>104.98437779437602</c:v>
                </c:pt>
                <c:pt idx="92">
                  <c:v>100.09205003313802</c:v>
                </c:pt>
                <c:pt idx="93">
                  <c:v>101.71528661750318</c:v>
                </c:pt>
                <c:pt idx="94">
                  <c:v>106.23783624562104</c:v>
                </c:pt>
                <c:pt idx="95">
                  <c:v>104.14382949177862</c:v>
                </c:pt>
                <c:pt idx="96">
                  <c:v>102.59581093449194</c:v>
                </c:pt>
                <c:pt idx="97">
                  <c:v>99.344603764057354</c:v>
                </c:pt>
                <c:pt idx="98">
                  <c:v>100.03892401401265</c:v>
                </c:pt>
                <c:pt idx="99">
                  <c:v>104.63248366769412</c:v>
                </c:pt>
                <c:pt idx="100">
                  <c:v>104.63353566807285</c:v>
                </c:pt>
                <c:pt idx="101">
                  <c:v>104.19432550995721</c:v>
                </c:pt>
                <c:pt idx="102">
                  <c:v>104.02179744784709</c:v>
                </c:pt>
                <c:pt idx="103">
                  <c:v>106.96792450845284</c:v>
                </c:pt>
                <c:pt idx="104">
                  <c:v>108.60062909622648</c:v>
                </c:pt>
                <c:pt idx="105">
                  <c:v>108.9746152308615</c:v>
                </c:pt>
                <c:pt idx="106">
                  <c:v>107.6348927485614</c:v>
                </c:pt>
                <c:pt idx="107">
                  <c:v>106.57079436548598</c:v>
                </c:pt>
                <c:pt idx="108">
                  <c:v>109.12031728331425</c:v>
                </c:pt>
                <c:pt idx="109">
                  <c:v>112.05013833804982</c:v>
                </c:pt>
                <c:pt idx="110">
                  <c:v>113.14632273267621</c:v>
                </c:pt>
                <c:pt idx="111">
                  <c:v>117.30961423146114</c:v>
                </c:pt>
                <c:pt idx="112">
                  <c:v>119.97222719000182</c:v>
                </c:pt>
                <c:pt idx="113">
                  <c:v>127.20209979275594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1-4D4D-9E58-AE394202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08367"/>
        <c:axId val="456000047"/>
      </c:lineChart>
      <c:catAx>
        <c:axId val="4560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47"/>
        <c:crosses val="autoZero"/>
        <c:auto val="1"/>
        <c:lblAlgn val="ctr"/>
        <c:lblOffset val="100"/>
        <c:noMultiLvlLbl val="0"/>
      </c:catAx>
      <c:valAx>
        <c:axId val="4560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모멘텀 섹터 중분류 표준화 </a:t>
            </a:r>
            <a:r>
              <a:rPr lang="en-US" altLang="ko-KR"/>
              <a:t>30 portfolio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승률 </a:t>
            </a:r>
            <a:r>
              <a:rPr lang="en-US" altLang="ko-KR" sz="1400" b="0" i="0" u="none" strike="noStrike" baseline="0">
                <a:effectLst/>
              </a:rPr>
              <a:t>60%)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월별누적수익률!$B$26</c:f>
              <c:strCache>
                <c:ptCount val="1"/>
                <c:pt idx="0">
                  <c:v>30-kospi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월별누적수익률!$C$26:$DL$26</c:f>
              <c:numCache>
                <c:formatCode>General</c:formatCode>
                <c:ptCount val="114"/>
                <c:pt idx="0">
                  <c:v>100</c:v>
                </c:pt>
                <c:pt idx="1">
                  <c:v>99.758870567751146</c:v>
                </c:pt>
                <c:pt idx="2">
                  <c:v>101.10503732812346</c:v>
                </c:pt>
                <c:pt idx="3">
                  <c:v>94.094849152296135</c:v>
                </c:pt>
                <c:pt idx="4">
                  <c:v>92.620927077364129</c:v>
                </c:pt>
                <c:pt idx="5">
                  <c:v>97.336858828775448</c:v>
                </c:pt>
                <c:pt idx="6">
                  <c:v>103.24239505152384</c:v>
                </c:pt>
                <c:pt idx="7">
                  <c:v>97.386674665581083</c:v>
                </c:pt>
                <c:pt idx="8">
                  <c:v>99.119180631764266</c:v>
                </c:pt>
                <c:pt idx="9">
                  <c:v>101.57700648941321</c:v>
                </c:pt>
                <c:pt idx="10">
                  <c:v>94.933062230865502</c:v>
                </c:pt>
                <c:pt idx="11">
                  <c:v>98.209560131135461</c:v>
                </c:pt>
                <c:pt idx="12">
                  <c:v>100.05126664402741</c:v>
                </c:pt>
                <c:pt idx="13">
                  <c:v>98.676804256663928</c:v>
                </c:pt>
                <c:pt idx="14">
                  <c:v>99.188598905442987</c:v>
                </c:pt>
                <c:pt idx="15">
                  <c:v>102.89468856983356</c:v>
                </c:pt>
                <c:pt idx="16">
                  <c:v>104.52022233720147</c:v>
                </c:pt>
                <c:pt idx="17">
                  <c:v>104.24971588484178</c:v>
                </c:pt>
                <c:pt idx="18">
                  <c:v>101.32271463577206</c:v>
                </c:pt>
                <c:pt idx="19">
                  <c:v>92.4573401330792</c:v>
                </c:pt>
                <c:pt idx="20">
                  <c:v>94.123146562809652</c:v>
                </c:pt>
                <c:pt idx="21">
                  <c:v>88.150011297720823</c:v>
                </c:pt>
                <c:pt idx="22">
                  <c:v>88.551295260047397</c:v>
                </c:pt>
                <c:pt idx="23">
                  <c:v>90.315480550617153</c:v>
                </c:pt>
                <c:pt idx="24">
                  <c:v>92.805145080254093</c:v>
                </c:pt>
                <c:pt idx="25">
                  <c:v>91.27420714439161</c:v>
                </c:pt>
                <c:pt idx="26">
                  <c:v>92.515297255809799</c:v>
                </c:pt>
                <c:pt idx="27">
                  <c:v>93.36628685770097</c:v>
                </c:pt>
                <c:pt idx="28">
                  <c:v>92.960722203518543</c:v>
                </c:pt>
                <c:pt idx="29">
                  <c:v>95.849066912065823</c:v>
                </c:pt>
                <c:pt idx="30">
                  <c:v>99.020141057610473</c:v>
                </c:pt>
                <c:pt idx="31">
                  <c:v>96.667934926428444</c:v>
                </c:pt>
                <c:pt idx="32">
                  <c:v>96.729063277039685</c:v>
                </c:pt>
                <c:pt idx="33">
                  <c:v>98.273446350253721</c:v>
                </c:pt>
                <c:pt idx="34">
                  <c:v>106.2425698755229</c:v>
                </c:pt>
                <c:pt idx="35">
                  <c:v>107.60107276605042</c:v>
                </c:pt>
                <c:pt idx="36">
                  <c:v>102.63864392378123</c:v>
                </c:pt>
                <c:pt idx="37">
                  <c:v>101.67446357264636</c:v>
                </c:pt>
                <c:pt idx="38">
                  <c:v>98.1114716847583</c:v>
                </c:pt>
                <c:pt idx="39">
                  <c:v>99.799427217625038</c:v>
                </c:pt>
                <c:pt idx="40">
                  <c:v>100.68430976746224</c:v>
                </c:pt>
                <c:pt idx="41">
                  <c:v>99.647706084313441</c:v>
                </c:pt>
                <c:pt idx="42">
                  <c:v>102.76411007212825</c:v>
                </c:pt>
                <c:pt idx="43">
                  <c:v>112.334392250384</c:v>
                </c:pt>
                <c:pt idx="44">
                  <c:v>111.88327900485885</c:v>
                </c:pt>
                <c:pt idx="45">
                  <c:v>108.50122466997136</c:v>
                </c:pt>
                <c:pt idx="46">
                  <c:v>107.00271934570459</c:v>
                </c:pt>
                <c:pt idx="47">
                  <c:v>112.08720750869105</c:v>
                </c:pt>
                <c:pt idx="48">
                  <c:v>116.11105808219465</c:v>
                </c:pt>
                <c:pt idx="49">
                  <c:v>115.71606945913227</c:v>
                </c:pt>
                <c:pt idx="50">
                  <c:v>117.72932480376815</c:v>
                </c:pt>
                <c:pt idx="51">
                  <c:v>113.53927236646416</c:v>
                </c:pt>
                <c:pt idx="52">
                  <c:v>109.98041202978561</c:v>
                </c:pt>
                <c:pt idx="53">
                  <c:v>112.1686401021696</c:v>
                </c:pt>
                <c:pt idx="54">
                  <c:v>118.41514422320903</c:v>
                </c:pt>
                <c:pt idx="55">
                  <c:v>114.63632171991144</c:v>
                </c:pt>
                <c:pt idx="56">
                  <c:v>121.20981598573665</c:v>
                </c:pt>
                <c:pt idx="57">
                  <c:v>128.02253196963241</c:v>
                </c:pt>
                <c:pt idx="58">
                  <c:v>131.17382568446556</c:v>
                </c:pt>
                <c:pt idx="59">
                  <c:v>135.73030721516659</c:v>
                </c:pt>
                <c:pt idx="60">
                  <c:v>131.28065293248514</c:v>
                </c:pt>
                <c:pt idx="61">
                  <c:v>138.07235017349021</c:v>
                </c:pt>
                <c:pt idx="62">
                  <c:v>140.82751455929051</c:v>
                </c:pt>
                <c:pt idx="63">
                  <c:v>153.66531699461805</c:v>
                </c:pt>
                <c:pt idx="64">
                  <c:v>174.80403166690471</c:v>
                </c:pt>
                <c:pt idx="65">
                  <c:v>170.95029074678223</c:v>
                </c:pt>
                <c:pt idx="66">
                  <c:v>168.56101183644449</c:v>
                </c:pt>
                <c:pt idx="67">
                  <c:v>168.30118117728392</c:v>
                </c:pt>
                <c:pt idx="68">
                  <c:v>165.41472774631879</c:v>
                </c:pt>
                <c:pt idx="69">
                  <c:v>161.93422269260316</c:v>
                </c:pt>
                <c:pt idx="70">
                  <c:v>160.97429652851682</c:v>
                </c:pt>
                <c:pt idx="71">
                  <c:v>159.39011100803307</c:v>
                </c:pt>
                <c:pt idx="72">
                  <c:v>165.18612894734912</c:v>
                </c:pt>
                <c:pt idx="73">
                  <c:v>174.69017469335904</c:v>
                </c:pt>
                <c:pt idx="74">
                  <c:v>177.85478747639056</c:v>
                </c:pt>
                <c:pt idx="75">
                  <c:v>181.4340240689433</c:v>
                </c:pt>
                <c:pt idx="76">
                  <c:v>184.09446111329262</c:v>
                </c:pt>
                <c:pt idx="77">
                  <c:v>187.22831007653036</c:v>
                </c:pt>
                <c:pt idx="78">
                  <c:v>189.60651891531612</c:v>
                </c:pt>
                <c:pt idx="79">
                  <c:v>195.01957140100538</c:v>
                </c:pt>
                <c:pt idx="80">
                  <c:v>218.94710463668719</c:v>
                </c:pt>
                <c:pt idx="81">
                  <c:v>232.20408526640961</c:v>
                </c:pt>
                <c:pt idx="82">
                  <c:v>236.16391857237409</c:v>
                </c:pt>
                <c:pt idx="83">
                  <c:v>227.42635320704576</c:v>
                </c:pt>
                <c:pt idx="84">
                  <c:v>243.29069860540852</c:v>
                </c:pt>
                <c:pt idx="85">
                  <c:v>256.91341973562197</c:v>
                </c:pt>
                <c:pt idx="86">
                  <c:v>263.23938866391751</c:v>
                </c:pt>
                <c:pt idx="87">
                  <c:v>278.62942148538116</c:v>
                </c:pt>
                <c:pt idx="88">
                  <c:v>300.20088754021702</c:v>
                </c:pt>
                <c:pt idx="89">
                  <c:v>309.65960036560932</c:v>
                </c:pt>
                <c:pt idx="90">
                  <c:v>324.27802684201055</c:v>
                </c:pt>
                <c:pt idx="91">
                  <c:v>338.35284374207691</c:v>
                </c:pt>
                <c:pt idx="92">
                  <c:v>329.87244356701888</c:v>
                </c:pt>
                <c:pt idx="93">
                  <c:v>329.5033278227412</c:v>
                </c:pt>
                <c:pt idx="94">
                  <c:v>314.48137464345137</c:v>
                </c:pt>
                <c:pt idx="95">
                  <c:v>317.30365938235451</c:v>
                </c:pt>
                <c:pt idx="96">
                  <c:v>328.29208227793504</c:v>
                </c:pt>
                <c:pt idx="97">
                  <c:v>332.95643726014924</c:v>
                </c:pt>
                <c:pt idx="98">
                  <c:v>331.13655281106554</c:v>
                </c:pt>
                <c:pt idx="99">
                  <c:v>333.4256166698238</c:v>
                </c:pt>
                <c:pt idx="100">
                  <c:v>340.90188952130995</c:v>
                </c:pt>
                <c:pt idx="101">
                  <c:v>347.09928005432727</c:v>
                </c:pt>
                <c:pt idx="102">
                  <c:v>349.47052339917184</c:v>
                </c:pt>
                <c:pt idx="103">
                  <c:v>348.34108130632876</c:v>
                </c:pt>
                <c:pt idx="104">
                  <c:v>339.91667675895502</c:v>
                </c:pt>
                <c:pt idx="105">
                  <c:v>337.47943454429088</c:v>
                </c:pt>
                <c:pt idx="106">
                  <c:v>321.41353250134364</c:v>
                </c:pt>
                <c:pt idx="107">
                  <c:v>325.37994349418761</c:v>
                </c:pt>
                <c:pt idx="108">
                  <c:v>335.39723628481141</c:v>
                </c:pt>
                <c:pt idx="109">
                  <c:v>318.52922157005929</c:v>
                </c:pt>
                <c:pt idx="110">
                  <c:v>316.81688191975928</c:v>
                </c:pt>
                <c:pt idx="111">
                  <c:v>311.47996859478104</c:v>
                </c:pt>
                <c:pt idx="112">
                  <c:v>315.50839279193491</c:v>
                </c:pt>
                <c:pt idx="113">
                  <c:v>311.36681589394124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E-46AC-B00E-C6250586D838}"/>
            </c:ext>
          </c:extLst>
        </c:ser>
        <c:ser>
          <c:idx val="1"/>
          <c:order val="1"/>
          <c:tx>
            <c:strRef>
              <c:f>월별누적수익률!$B$15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월별누적수익률!$C$15:$DL$15</c:f>
              <c:numCache>
                <c:formatCode>General</c:formatCode>
                <c:ptCount val="114"/>
                <c:pt idx="0">
                  <c:v>100</c:v>
                </c:pt>
                <c:pt idx="1">
                  <c:v>85.739913520926606</c:v>
                </c:pt>
                <c:pt idx="2">
                  <c:v>90.873329980187464</c:v>
                </c:pt>
                <c:pt idx="3">
                  <c:v>84.456743273457704</c:v>
                </c:pt>
                <c:pt idx="4">
                  <c:v>89.613467206142005</c:v>
                </c:pt>
                <c:pt idx="5">
                  <c:v>95.150694517106871</c:v>
                </c:pt>
                <c:pt idx="6">
                  <c:v>91.783178415773747</c:v>
                </c:pt>
                <c:pt idx="7">
                  <c:v>82.259384078167002</c:v>
                </c:pt>
                <c:pt idx="8">
                  <c:v>77.639722211754787</c:v>
                </c:pt>
                <c:pt idx="9">
                  <c:v>78.247368979739989</c:v>
                </c:pt>
                <c:pt idx="10">
                  <c:v>55.786383071105817</c:v>
                </c:pt>
                <c:pt idx="11">
                  <c:v>55.430402245533472</c:v>
                </c:pt>
                <c:pt idx="12">
                  <c:v>58.740669015490425</c:v>
                </c:pt>
                <c:pt idx="13">
                  <c:v>59.98464002220048</c:v>
                </c:pt>
                <c:pt idx="14">
                  <c:v>55.316303331871751</c:v>
                </c:pt>
                <c:pt idx="15">
                  <c:v>65.040157386712252</c:v>
                </c:pt>
                <c:pt idx="16">
                  <c:v>74.460559392509808</c:v>
                </c:pt>
                <c:pt idx="17">
                  <c:v>75.64223926744522</c:v>
                </c:pt>
                <c:pt idx="18">
                  <c:v>73.409353819096765</c:v>
                </c:pt>
                <c:pt idx="19">
                  <c:v>76.347748480961585</c:v>
                </c:pt>
                <c:pt idx="20">
                  <c:v>79.558317068076178</c:v>
                </c:pt>
                <c:pt idx="21">
                  <c:v>78.726946151617071</c:v>
                </c:pt>
                <c:pt idx="22">
                  <c:v>74.685764699483499</c:v>
                </c:pt>
                <c:pt idx="23">
                  <c:v>75.23493070846574</c:v>
                </c:pt>
                <c:pt idx="24">
                  <c:v>83.416476283322524</c:v>
                </c:pt>
                <c:pt idx="25">
                  <c:v>77.847920505034011</c:v>
                </c:pt>
                <c:pt idx="26">
                  <c:v>78.22070817818512</c:v>
                </c:pt>
                <c:pt idx="27">
                  <c:v>83.831809159001168</c:v>
                </c:pt>
                <c:pt idx="28">
                  <c:v>85.945824172274087</c:v>
                </c:pt>
                <c:pt idx="29">
                  <c:v>83.674496538766363</c:v>
                </c:pt>
                <c:pt idx="30">
                  <c:v>89.113467698548689</c:v>
                </c:pt>
                <c:pt idx="31">
                  <c:v>90.211076705233253</c:v>
                </c:pt>
                <c:pt idx="32">
                  <c:v>89.181995611789958</c:v>
                </c:pt>
                <c:pt idx="33">
                  <c:v>96.76521083267852</c:v>
                </c:pt>
                <c:pt idx="34">
                  <c:v>104.98364355087654</c:v>
                </c:pt>
                <c:pt idx="35">
                  <c:v>108.26829246033732</c:v>
                </c:pt>
                <c:pt idx="36">
                  <c:v>112.06826250165554</c:v>
                </c:pt>
                <c:pt idx="37">
                  <c:v>111.93753979908475</c:v>
                </c:pt>
                <c:pt idx="38">
                  <c:v>101.21431215961753</c:v>
                </c:pt>
                <c:pt idx="39">
                  <c:v>111.35394156915697</c:v>
                </c:pt>
                <c:pt idx="40">
                  <c:v>116.83969738789112</c:v>
                </c:pt>
                <c:pt idx="41">
                  <c:v>112.44644458596122</c:v>
                </c:pt>
                <c:pt idx="42">
                  <c:v>113.5370391252559</c:v>
                </c:pt>
                <c:pt idx="43">
                  <c:v>125.57376202788014</c:v>
                </c:pt>
                <c:pt idx="44">
                  <c:v>109.98052914125277</c:v>
                </c:pt>
                <c:pt idx="45">
                  <c:v>101.11838448918013</c:v>
                </c:pt>
                <c:pt idx="46">
                  <c:v>107.83348328123674</c:v>
                </c:pt>
                <c:pt idx="47">
                  <c:v>109.40350028508732</c:v>
                </c:pt>
                <c:pt idx="48">
                  <c:v>112.23491715133817</c:v>
                </c:pt>
                <c:pt idx="49">
                  <c:v>119.98793871718038</c:v>
                </c:pt>
                <c:pt idx="50">
                  <c:v>126.76068913063133</c:v>
                </c:pt>
                <c:pt idx="51">
                  <c:v>121.75303304153636</c:v>
                </c:pt>
                <c:pt idx="52">
                  <c:v>116.98574061832723</c:v>
                </c:pt>
                <c:pt idx="53">
                  <c:v>110.86231844778418</c:v>
                </c:pt>
                <c:pt idx="54">
                  <c:v>117.41983594522857</c:v>
                </c:pt>
                <c:pt idx="55">
                  <c:v>115.73264249918404</c:v>
                </c:pt>
                <c:pt idx="56">
                  <c:v>123.10945183759101</c:v>
                </c:pt>
                <c:pt idx="57">
                  <c:v>135.88924649884717</c:v>
                </c:pt>
                <c:pt idx="58">
                  <c:v>133.25995086875147</c:v>
                </c:pt>
                <c:pt idx="59">
                  <c:v>139.69267044620702</c:v>
                </c:pt>
                <c:pt idx="60">
                  <c:v>139.89723435460439</c:v>
                </c:pt>
                <c:pt idx="61">
                  <c:v>144.52491781140418</c:v>
                </c:pt>
                <c:pt idx="62">
                  <c:v>152.57365994295122</c:v>
                </c:pt>
                <c:pt idx="63">
                  <c:v>164.62540707649768</c:v>
                </c:pt>
                <c:pt idx="64">
                  <c:v>183.33495254517675</c:v>
                </c:pt>
                <c:pt idx="65">
                  <c:v>183.43440913920824</c:v>
                </c:pt>
                <c:pt idx="66">
                  <c:v>167.78718122253753</c:v>
                </c:pt>
                <c:pt idx="67">
                  <c:v>171.69502751196163</c:v>
                </c:pt>
                <c:pt idx="68">
                  <c:v>170.54652512802403</c:v>
                </c:pt>
                <c:pt idx="69">
                  <c:v>173.05133810686687</c:v>
                </c:pt>
                <c:pt idx="70">
                  <c:v>175.76154227029434</c:v>
                </c:pt>
                <c:pt idx="71">
                  <c:v>175.58383451345026</c:v>
                </c:pt>
                <c:pt idx="72">
                  <c:v>178.62117777118766</c:v>
                </c:pt>
                <c:pt idx="73">
                  <c:v>182.05537312195906</c:v>
                </c:pt>
                <c:pt idx="74">
                  <c:v>189.42453208041348</c:v>
                </c:pt>
                <c:pt idx="75">
                  <c:v>193.40188599789875</c:v>
                </c:pt>
                <c:pt idx="76">
                  <c:v>194.56604647890069</c:v>
                </c:pt>
                <c:pt idx="77">
                  <c:v>201.34460699068916</c:v>
                </c:pt>
                <c:pt idx="78">
                  <c:v>204.42695510815756</c:v>
                </c:pt>
                <c:pt idx="79">
                  <c:v>217.48886214391132</c:v>
                </c:pt>
                <c:pt idx="80">
                  <c:v>241.91094937095343</c:v>
                </c:pt>
                <c:pt idx="81">
                  <c:v>249.4037100656823</c:v>
                </c:pt>
                <c:pt idx="82">
                  <c:v>247.24040439622092</c:v>
                </c:pt>
                <c:pt idx="83">
                  <c:v>240.34094364697009</c:v>
                </c:pt>
                <c:pt idx="84">
                  <c:v>248.79253482651691</c:v>
                </c:pt>
                <c:pt idx="85">
                  <c:v>267.70995615716697</c:v>
                </c:pt>
                <c:pt idx="86">
                  <c:v>277.97386852951485</c:v>
                </c:pt>
                <c:pt idx="87">
                  <c:v>301.81311354646652</c:v>
                </c:pt>
                <c:pt idx="88">
                  <c:v>336.45468499817628</c:v>
                </c:pt>
                <c:pt idx="89">
                  <c:v>342.06848286490566</c:v>
                </c:pt>
                <c:pt idx="90">
                  <c:v>349.74091115075919</c:v>
                </c:pt>
                <c:pt idx="91">
                  <c:v>355.34270026878761</c:v>
                </c:pt>
                <c:pt idx="92">
                  <c:v>329.87731156985319</c:v>
                </c:pt>
                <c:pt idx="93">
                  <c:v>334.85795512315212</c:v>
                </c:pt>
                <c:pt idx="94">
                  <c:v>334.48061893129773</c:v>
                </c:pt>
                <c:pt idx="95">
                  <c:v>330.88958632460407</c:v>
                </c:pt>
                <c:pt idx="96">
                  <c:v>337.43007710070066</c:v>
                </c:pt>
                <c:pt idx="97">
                  <c:v>331.53128290214687</c:v>
                </c:pt>
                <c:pt idx="98">
                  <c:v>332.03626296299694</c:v>
                </c:pt>
                <c:pt idx="99">
                  <c:v>349.57789561208023</c:v>
                </c:pt>
                <c:pt idx="100">
                  <c:v>357.41985946968452</c:v>
                </c:pt>
                <c:pt idx="101">
                  <c:v>362.41722965684829</c:v>
                </c:pt>
                <c:pt idx="102">
                  <c:v>364.29301787758465</c:v>
                </c:pt>
                <c:pt idx="103">
                  <c:v>373.43325435480693</c:v>
                </c:pt>
                <c:pt idx="104">
                  <c:v>370.10190910693819</c:v>
                </c:pt>
                <c:pt idx="105">
                  <c:v>368.72274888969582</c:v>
                </c:pt>
                <c:pt idx="106">
                  <c:v>346.63645217188656</c:v>
                </c:pt>
                <c:pt idx="107">
                  <c:v>347.48721533820043</c:v>
                </c:pt>
                <c:pt idx="108">
                  <c:v>366.49814634218592</c:v>
                </c:pt>
                <c:pt idx="109">
                  <c:v>357.90626005409655</c:v>
                </c:pt>
                <c:pt idx="110">
                  <c:v>359.48362873073461</c:v>
                </c:pt>
                <c:pt idx="111">
                  <c:v>366.65540678512536</c:v>
                </c:pt>
                <c:pt idx="112">
                  <c:v>379.71951674897491</c:v>
                </c:pt>
                <c:pt idx="113">
                  <c:v>397.61805493878899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46AC-B00E-C6250586D838}"/>
            </c:ext>
          </c:extLst>
        </c:ser>
        <c:ser>
          <c:idx val="2"/>
          <c:order val="2"/>
          <c:tx>
            <c:strRef>
              <c:f>월별누적수익률!$B$16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월별누적수익률!$C$16:$DL$16</c:f>
              <c:numCache>
                <c:formatCode>General</c:formatCode>
                <c:ptCount val="114"/>
                <c:pt idx="0">
                  <c:v>100</c:v>
                </c:pt>
                <c:pt idx="1">
                  <c:v>85.981042953175461</c:v>
                </c:pt>
                <c:pt idx="2">
                  <c:v>89.968650388714153</c:v>
                </c:pt>
                <c:pt idx="3">
                  <c:v>89.853982347433657</c:v>
                </c:pt>
                <c:pt idx="4">
                  <c:v>96.747740829186711</c:v>
                </c:pt>
                <c:pt idx="5">
                  <c:v>97.799741207906848</c:v>
                </c:pt>
                <c:pt idx="6">
                  <c:v>88.404851825746675</c:v>
                </c:pt>
                <c:pt idx="7">
                  <c:v>84.245768328476615</c:v>
                </c:pt>
                <c:pt idx="8">
                  <c:v>78.015822085695973</c:v>
                </c:pt>
                <c:pt idx="9">
                  <c:v>76.691879609076679</c:v>
                </c:pt>
                <c:pt idx="10">
                  <c:v>59.693657489716713</c:v>
                </c:pt>
                <c:pt idx="11">
                  <c:v>57.252490610896643</c:v>
                </c:pt>
                <c:pt idx="12">
                  <c:v>59.597925455253183</c:v>
                </c:pt>
                <c:pt idx="13">
                  <c:v>61.678782204361603</c:v>
                </c:pt>
                <c:pt idx="14">
                  <c:v>56.5586963611307</c:v>
                </c:pt>
                <c:pt idx="15">
                  <c:v>64.387683179565954</c:v>
                </c:pt>
                <c:pt idx="16">
                  <c:v>72.696382170697589</c:v>
                </c:pt>
                <c:pt idx="17">
                  <c:v>74.03820865375512</c:v>
                </c:pt>
                <c:pt idx="18">
                  <c:v>73.931430615315023</c:v>
                </c:pt>
                <c:pt idx="19">
                  <c:v>83.359458009404889</c:v>
                </c:pt>
                <c:pt idx="20">
                  <c:v>85.362992730677391</c:v>
                </c:pt>
                <c:pt idx="21">
                  <c:v>89.888172359742072</c:v>
                </c:pt>
                <c:pt idx="22">
                  <c:v>84.86487055135342</c:v>
                </c:pt>
                <c:pt idx="23">
                  <c:v>83.798142167331193</c:v>
                </c:pt>
                <c:pt idx="24">
                  <c:v>90.600902616324959</c:v>
                </c:pt>
                <c:pt idx="25">
                  <c:v>86.047318977034848</c:v>
                </c:pt>
                <c:pt idx="26">
                  <c:v>85.289352704166987</c:v>
                </c:pt>
                <c:pt idx="27">
                  <c:v>90.622994624278064</c:v>
                </c:pt>
                <c:pt idx="28">
                  <c:v>93.30191358868889</c:v>
                </c:pt>
                <c:pt idx="29">
                  <c:v>87.937237657405547</c:v>
                </c:pt>
                <c:pt idx="30">
                  <c:v>90.743974667830884</c:v>
                </c:pt>
                <c:pt idx="31">
                  <c:v>94.0172738462186</c:v>
                </c:pt>
                <c:pt idx="32">
                  <c:v>92.885321438715735</c:v>
                </c:pt>
                <c:pt idx="33">
                  <c:v>99.300419748151114</c:v>
                </c:pt>
                <c:pt idx="34">
                  <c:v>99.681769885437163</c:v>
                </c:pt>
                <c:pt idx="35">
                  <c:v>101.52592654933356</c:v>
                </c:pt>
                <c:pt idx="36">
                  <c:v>109.77150551774199</c:v>
                </c:pt>
                <c:pt idx="37">
                  <c:v>110.67464784287323</c:v>
                </c:pt>
                <c:pt idx="38">
                  <c:v>103.95078742228348</c:v>
                </c:pt>
                <c:pt idx="39">
                  <c:v>112.5761385274099</c:v>
                </c:pt>
                <c:pt idx="40">
                  <c:v>117.12393616461706</c:v>
                </c:pt>
                <c:pt idx="41">
                  <c:v>113.92585501330784</c:v>
                </c:pt>
                <c:pt idx="42">
                  <c:v>111.46785612842824</c:v>
                </c:pt>
                <c:pt idx="43">
                  <c:v>112.90436264557057</c:v>
                </c:pt>
                <c:pt idx="44">
                  <c:v>99.337765761595705</c:v>
                </c:pt>
                <c:pt idx="45">
                  <c:v>94.336029960970819</c:v>
                </c:pt>
                <c:pt idx="46">
                  <c:v>101.90359468529412</c:v>
                </c:pt>
                <c:pt idx="47">
                  <c:v>98.54508347623009</c:v>
                </c:pt>
                <c:pt idx="48">
                  <c:v>97.557781120801238</c:v>
                </c:pt>
                <c:pt idx="49">
                  <c:v>104.62880166636864</c:v>
                </c:pt>
                <c:pt idx="50">
                  <c:v>108.71424513712829</c:v>
                </c:pt>
                <c:pt idx="51">
                  <c:v>108.28871098393599</c:v>
                </c:pt>
                <c:pt idx="52">
                  <c:v>107.44290267944501</c:v>
                </c:pt>
                <c:pt idx="53">
                  <c:v>99.681243885247838</c:v>
                </c:pt>
                <c:pt idx="54">
                  <c:v>100.02630000946805</c:v>
                </c:pt>
                <c:pt idx="55">
                  <c:v>101.78103664117323</c:v>
                </c:pt>
                <c:pt idx="56">
                  <c:v>102.43222487560101</c:v>
                </c:pt>
                <c:pt idx="57">
                  <c:v>107.30824663096882</c:v>
                </c:pt>
                <c:pt idx="58">
                  <c:v>102.59055093259838</c:v>
                </c:pt>
                <c:pt idx="59">
                  <c:v>103.97919143250896</c:v>
                </c:pt>
                <c:pt idx="60">
                  <c:v>107.54021271447662</c:v>
                </c:pt>
                <c:pt idx="61">
                  <c:v>105.53404799225731</c:v>
                </c:pt>
                <c:pt idx="62">
                  <c:v>109.30546934996902</c:v>
                </c:pt>
                <c:pt idx="63">
                  <c:v>107.9752148710774</c:v>
                </c:pt>
                <c:pt idx="64">
                  <c:v>105.39307994150882</c:v>
                </c:pt>
                <c:pt idx="65">
                  <c:v>107.77375679855247</c:v>
                </c:pt>
                <c:pt idx="66">
                  <c:v>100.08679003124443</c:v>
                </c:pt>
                <c:pt idx="67">
                  <c:v>102.57214092597076</c:v>
                </c:pt>
                <c:pt idx="68">
                  <c:v>103.64518131226529</c:v>
                </c:pt>
                <c:pt idx="69">
                  <c:v>107.34822264536018</c:v>
                </c:pt>
                <c:pt idx="70">
                  <c:v>109.66577947968065</c:v>
                </c:pt>
                <c:pt idx="71">
                  <c:v>110.63414582829253</c:v>
                </c:pt>
                <c:pt idx="72">
                  <c:v>108.52488506895867</c:v>
                </c:pt>
                <c:pt idx="73">
                  <c:v>104.3673795722567</c:v>
                </c:pt>
                <c:pt idx="74">
                  <c:v>106.70124241244731</c:v>
                </c:pt>
                <c:pt idx="75">
                  <c:v>106.79434444596404</c:v>
                </c:pt>
                <c:pt idx="76">
                  <c:v>105.87121411363712</c:v>
                </c:pt>
                <c:pt idx="77">
                  <c:v>107.75745079268232</c:v>
                </c:pt>
                <c:pt idx="78">
                  <c:v>108.0383348938006</c:v>
                </c:pt>
                <c:pt idx="79">
                  <c:v>111.85709626855468</c:v>
                </c:pt>
                <c:pt idx="80">
                  <c:v>110.69358384969023</c:v>
                </c:pt>
                <c:pt idx="81">
                  <c:v>107.41975867111316</c:v>
                </c:pt>
                <c:pt idx="82">
                  <c:v>104.65615367621535</c:v>
                </c:pt>
                <c:pt idx="83">
                  <c:v>105.6076880187677</c:v>
                </c:pt>
                <c:pt idx="84">
                  <c:v>101.95461670366203</c:v>
                </c:pt>
                <c:pt idx="85">
                  <c:v>103.9981274393259</c:v>
                </c:pt>
                <c:pt idx="86">
                  <c:v>105.42463995287041</c:v>
                </c:pt>
                <c:pt idx="87">
                  <c:v>108.30238698885933</c:v>
                </c:pt>
                <c:pt idx="88">
                  <c:v>112.34838044541698</c:v>
                </c:pt>
                <c:pt idx="89">
                  <c:v>110.68306384590299</c:v>
                </c:pt>
                <c:pt idx="90">
                  <c:v>107.9404988585796</c:v>
                </c:pt>
                <c:pt idx="91">
                  <c:v>104.98437779437602</c:v>
                </c:pt>
                <c:pt idx="92">
                  <c:v>100.09205003313802</c:v>
                </c:pt>
                <c:pt idx="93">
                  <c:v>101.71528661750318</c:v>
                </c:pt>
                <c:pt idx="94">
                  <c:v>106.23783624562104</c:v>
                </c:pt>
                <c:pt idx="95">
                  <c:v>104.14382949177862</c:v>
                </c:pt>
                <c:pt idx="96">
                  <c:v>102.59581093449194</c:v>
                </c:pt>
                <c:pt idx="97">
                  <c:v>99.344603764057354</c:v>
                </c:pt>
                <c:pt idx="98">
                  <c:v>100.03892401401265</c:v>
                </c:pt>
                <c:pt idx="99">
                  <c:v>104.63248366769412</c:v>
                </c:pt>
                <c:pt idx="100">
                  <c:v>104.63353566807285</c:v>
                </c:pt>
                <c:pt idx="101">
                  <c:v>104.19432550995721</c:v>
                </c:pt>
                <c:pt idx="102">
                  <c:v>104.02179744784709</c:v>
                </c:pt>
                <c:pt idx="103">
                  <c:v>106.96792450845284</c:v>
                </c:pt>
                <c:pt idx="104">
                  <c:v>108.60062909622648</c:v>
                </c:pt>
                <c:pt idx="105">
                  <c:v>108.9746152308615</c:v>
                </c:pt>
                <c:pt idx="106">
                  <c:v>107.6348927485614</c:v>
                </c:pt>
                <c:pt idx="107">
                  <c:v>106.57079436548598</c:v>
                </c:pt>
                <c:pt idx="108">
                  <c:v>109.12031728331425</c:v>
                </c:pt>
                <c:pt idx="109">
                  <c:v>112.05013833804982</c:v>
                </c:pt>
                <c:pt idx="110">
                  <c:v>113.14632273267621</c:v>
                </c:pt>
                <c:pt idx="111">
                  <c:v>117.30961423146114</c:v>
                </c:pt>
                <c:pt idx="112">
                  <c:v>119.97222719000182</c:v>
                </c:pt>
                <c:pt idx="113">
                  <c:v>127.20209979275594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E-46AC-B00E-C6250586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08367"/>
        <c:axId val="456000047"/>
      </c:lineChart>
      <c:catAx>
        <c:axId val="4560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47"/>
        <c:crosses val="autoZero"/>
        <c:auto val="1"/>
        <c:lblAlgn val="ctr"/>
        <c:lblOffset val="100"/>
        <c:noMultiLvlLbl val="0"/>
      </c:catAx>
      <c:valAx>
        <c:axId val="4560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초과누적수익률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월별누적수익률!$B$24</c:f>
              <c:strCache>
                <c:ptCount val="1"/>
                <c:pt idx="0">
                  <c:v>20-kospi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월별누적수익률!$C$24:$DL$24</c:f>
              <c:numCache>
                <c:formatCode>General</c:formatCode>
                <c:ptCount val="114"/>
                <c:pt idx="0">
                  <c:v>100</c:v>
                </c:pt>
                <c:pt idx="1">
                  <c:v>100.31372326823713</c:v>
                </c:pt>
                <c:pt idx="2">
                  <c:v>101.06414929663045</c:v>
                </c:pt>
                <c:pt idx="3">
                  <c:v>94.905413009949967</c:v>
                </c:pt>
                <c:pt idx="4">
                  <c:v>93.274158476624748</c:v>
                </c:pt>
                <c:pt idx="5">
                  <c:v>99.277796934329473</c:v>
                </c:pt>
                <c:pt idx="6">
                  <c:v>104.55850311378489</c:v>
                </c:pt>
                <c:pt idx="7">
                  <c:v>97.167140694361379</c:v>
                </c:pt>
                <c:pt idx="8">
                  <c:v>99.285963655873303</c:v>
                </c:pt>
                <c:pt idx="9">
                  <c:v>100.21715442288119</c:v>
                </c:pt>
                <c:pt idx="10">
                  <c:v>93.03109269187685</c:v>
                </c:pt>
                <c:pt idx="11">
                  <c:v>95.816880255495633</c:v>
                </c:pt>
                <c:pt idx="12">
                  <c:v>97.157290009531707</c:v>
                </c:pt>
                <c:pt idx="13">
                  <c:v>96.732844024055538</c:v>
                </c:pt>
                <c:pt idx="14">
                  <c:v>99.174700033657629</c:v>
                </c:pt>
                <c:pt idx="15">
                  <c:v>105.30399409488649</c:v>
                </c:pt>
                <c:pt idx="16">
                  <c:v>104.83286008970109</c:v>
                </c:pt>
                <c:pt idx="17">
                  <c:v>103.88655381996678</c:v>
                </c:pt>
                <c:pt idx="18">
                  <c:v>100.68673111642256</c:v>
                </c:pt>
                <c:pt idx="19">
                  <c:v>91.716865365764406</c:v>
                </c:pt>
                <c:pt idx="20">
                  <c:v>94.504851000779155</c:v>
                </c:pt>
                <c:pt idx="21">
                  <c:v>87.418500766866103</c:v>
                </c:pt>
                <c:pt idx="22">
                  <c:v>89.778727208007879</c:v>
                </c:pt>
                <c:pt idx="23">
                  <c:v>93.34187681685448</c:v>
                </c:pt>
                <c:pt idx="24">
                  <c:v>95.357907431571078</c:v>
                </c:pt>
                <c:pt idx="25">
                  <c:v>93.544396736328011</c:v>
                </c:pt>
                <c:pt idx="26">
                  <c:v>93.186151818409328</c:v>
                </c:pt>
                <c:pt idx="27">
                  <c:v>92.409805072271013</c:v>
                </c:pt>
                <c:pt idx="28">
                  <c:v>94.143207987980276</c:v>
                </c:pt>
                <c:pt idx="29">
                  <c:v>94.798384532759073</c:v>
                </c:pt>
                <c:pt idx="30">
                  <c:v>98.440278380312662</c:v>
                </c:pt>
                <c:pt idx="31">
                  <c:v>96.154700013453109</c:v>
                </c:pt>
                <c:pt idx="32">
                  <c:v>97.96180002837022</c:v>
                </c:pt>
                <c:pt idx="33">
                  <c:v>99.549551379236604</c:v>
                </c:pt>
                <c:pt idx="34">
                  <c:v>107.64288151127276</c:v>
                </c:pt>
                <c:pt idx="35">
                  <c:v>114.3480706059953</c:v>
                </c:pt>
                <c:pt idx="36">
                  <c:v>108.34473941802635</c:v>
                </c:pt>
                <c:pt idx="37">
                  <c:v>106.65155626634424</c:v>
                </c:pt>
                <c:pt idx="38">
                  <c:v>102.67741956829138</c:v>
                </c:pt>
                <c:pt idx="39">
                  <c:v>106.41080891065887</c:v>
                </c:pt>
                <c:pt idx="40">
                  <c:v>110.71236133744378</c:v>
                </c:pt>
                <c:pt idx="41">
                  <c:v>111.9547530005085</c:v>
                </c:pt>
                <c:pt idx="42">
                  <c:v>115.63984000495873</c:v>
                </c:pt>
                <c:pt idx="43">
                  <c:v>129.55416369403576</c:v>
                </c:pt>
                <c:pt idx="44">
                  <c:v>129.23336574530413</c:v>
                </c:pt>
                <c:pt idx="45">
                  <c:v>125.50850736150781</c:v>
                </c:pt>
                <c:pt idx="46">
                  <c:v>122.88082926430403</c:v>
                </c:pt>
                <c:pt idx="47">
                  <c:v>129.14417399752372</c:v>
                </c:pt>
                <c:pt idx="48">
                  <c:v>131.06051421467922</c:v>
                </c:pt>
                <c:pt idx="49">
                  <c:v>129.33955029837065</c:v>
                </c:pt>
                <c:pt idx="50">
                  <c:v>131.67000082821303</c:v>
                </c:pt>
                <c:pt idx="51">
                  <c:v>129.36682656233685</c:v>
                </c:pt>
                <c:pt idx="52">
                  <c:v>124.39235949272351</c:v>
                </c:pt>
                <c:pt idx="53">
                  <c:v>125.79865167433049</c:v>
                </c:pt>
                <c:pt idx="54">
                  <c:v>133.14849000623852</c:v>
                </c:pt>
                <c:pt idx="55">
                  <c:v>130.68785887248225</c:v>
                </c:pt>
                <c:pt idx="56">
                  <c:v>136.36646801961834</c:v>
                </c:pt>
                <c:pt idx="57">
                  <c:v>143.55550644342352</c:v>
                </c:pt>
                <c:pt idx="58">
                  <c:v>143.85051949226852</c:v>
                </c:pt>
                <c:pt idx="59">
                  <c:v>145.18453262258078</c:v>
                </c:pt>
                <c:pt idx="60">
                  <c:v>141.68131084848341</c:v>
                </c:pt>
                <c:pt idx="61">
                  <c:v>149.34818764244687</c:v>
                </c:pt>
                <c:pt idx="62">
                  <c:v>150.77602870514772</c:v>
                </c:pt>
                <c:pt idx="63">
                  <c:v>166.87857075658309</c:v>
                </c:pt>
                <c:pt idx="64">
                  <c:v>186.55933503155862</c:v>
                </c:pt>
                <c:pt idx="65">
                  <c:v>185.72426175955769</c:v>
                </c:pt>
                <c:pt idx="66">
                  <c:v>185.51171061247751</c:v>
                </c:pt>
                <c:pt idx="67">
                  <c:v>182.10476639482997</c:v>
                </c:pt>
                <c:pt idx="68">
                  <c:v>180.5372355211386</c:v>
                </c:pt>
                <c:pt idx="69">
                  <c:v>176.8914629514104</c:v>
                </c:pt>
                <c:pt idx="70">
                  <c:v>176.7108069111886</c:v>
                </c:pt>
                <c:pt idx="71">
                  <c:v>177.57666186503334</c:v>
                </c:pt>
                <c:pt idx="72">
                  <c:v>181.72186020765625</c:v>
                </c:pt>
                <c:pt idx="73">
                  <c:v>188.58926228721285</c:v>
                </c:pt>
                <c:pt idx="74">
                  <c:v>191.70203899944482</c:v>
                </c:pt>
                <c:pt idx="75">
                  <c:v>193.31883212469171</c:v>
                </c:pt>
                <c:pt idx="76">
                  <c:v>195.61040532701455</c:v>
                </c:pt>
                <c:pt idx="77">
                  <c:v>199.73229904200608</c:v>
                </c:pt>
                <c:pt idx="78">
                  <c:v>198.43926495936125</c:v>
                </c:pt>
                <c:pt idx="79">
                  <c:v>200.64440836794589</c:v>
                </c:pt>
                <c:pt idx="80">
                  <c:v>223.36827484173415</c:v>
                </c:pt>
                <c:pt idx="81">
                  <c:v>238.99408381117053</c:v>
                </c:pt>
                <c:pt idx="82">
                  <c:v>241.91223223139056</c:v>
                </c:pt>
                <c:pt idx="83">
                  <c:v>235.97850027074506</c:v>
                </c:pt>
                <c:pt idx="84">
                  <c:v>252.18659427804096</c:v>
                </c:pt>
                <c:pt idx="85">
                  <c:v>268.2246241179821</c:v>
                </c:pt>
                <c:pt idx="86">
                  <c:v>273.38525355027315</c:v>
                </c:pt>
                <c:pt idx="87">
                  <c:v>280.59548372183082</c:v>
                </c:pt>
                <c:pt idx="88">
                  <c:v>299.60450316344395</c:v>
                </c:pt>
                <c:pt idx="89">
                  <c:v>308.4894445678006</c:v>
                </c:pt>
                <c:pt idx="90">
                  <c:v>329.12155622714545</c:v>
                </c:pt>
                <c:pt idx="91">
                  <c:v>340.68337925949226</c:v>
                </c:pt>
                <c:pt idx="92">
                  <c:v>332.68513936502228</c:v>
                </c:pt>
                <c:pt idx="93">
                  <c:v>328.761978825158</c:v>
                </c:pt>
                <c:pt idx="94">
                  <c:v>318.93399558188946</c:v>
                </c:pt>
                <c:pt idx="95">
                  <c:v>319.03141963855199</c:v>
                </c:pt>
                <c:pt idx="96">
                  <c:v>329.49699711308728</c:v>
                </c:pt>
                <c:pt idx="97">
                  <c:v>334.68849703530987</c:v>
                </c:pt>
                <c:pt idx="98">
                  <c:v>330.50195967436031</c:v>
                </c:pt>
                <c:pt idx="99">
                  <c:v>336.23578772826011</c:v>
                </c:pt>
                <c:pt idx="100">
                  <c:v>344.26179081142152</c:v>
                </c:pt>
                <c:pt idx="101">
                  <c:v>346.51300379156663</c:v>
                </c:pt>
                <c:pt idx="102">
                  <c:v>342.0385875161989</c:v>
                </c:pt>
                <c:pt idx="103">
                  <c:v>344.86471799311039</c:v>
                </c:pt>
                <c:pt idx="104">
                  <c:v>345.99641105793336</c:v>
                </c:pt>
                <c:pt idx="105">
                  <c:v>344.05460741398576</c:v>
                </c:pt>
                <c:pt idx="106">
                  <c:v>329.24339954772859</c:v>
                </c:pt>
                <c:pt idx="107">
                  <c:v>331.32405504134312</c:v>
                </c:pt>
                <c:pt idx="108">
                  <c:v>347.93921336934</c:v>
                </c:pt>
                <c:pt idx="109">
                  <c:v>333.30255671609001</c:v>
                </c:pt>
                <c:pt idx="110">
                  <c:v>330.22452693771311</c:v>
                </c:pt>
                <c:pt idx="111">
                  <c:v>328.03269601215817</c:v>
                </c:pt>
                <c:pt idx="112">
                  <c:v>333.8896402445917</c:v>
                </c:pt>
                <c:pt idx="113">
                  <c:v>330.1634641776489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4-46A0-8DE9-163A352D5971}"/>
            </c:ext>
          </c:extLst>
        </c:ser>
        <c:ser>
          <c:idx val="1"/>
          <c:order val="1"/>
          <c:tx>
            <c:strRef>
              <c:f>월별누적수익률!$B$25</c:f>
              <c:strCache>
                <c:ptCount val="1"/>
                <c:pt idx="0">
                  <c:v>25-kospi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월별누적수익률!$C$25:$DL$25</c:f>
              <c:numCache>
                <c:formatCode>General</c:formatCode>
                <c:ptCount val="114"/>
                <c:pt idx="0">
                  <c:v>100</c:v>
                </c:pt>
                <c:pt idx="1">
                  <c:v>101.12817671680823</c:v>
                </c:pt>
                <c:pt idx="2">
                  <c:v>102.02428504243338</c:v>
                </c:pt>
                <c:pt idx="3">
                  <c:v>95.108702937898414</c:v>
                </c:pt>
                <c:pt idx="4">
                  <c:v>93.861022171030086</c:v>
                </c:pt>
                <c:pt idx="5">
                  <c:v>98.46501167119645</c:v>
                </c:pt>
                <c:pt idx="6">
                  <c:v>103.79885715676954</c:v>
                </c:pt>
                <c:pt idx="7">
                  <c:v>97.320211950397521</c:v>
                </c:pt>
                <c:pt idx="8">
                  <c:v>99.516918889291873</c:v>
                </c:pt>
                <c:pt idx="9">
                  <c:v>101.50630706014886</c:v>
                </c:pt>
                <c:pt idx="10">
                  <c:v>94.508566670266575</c:v>
                </c:pt>
                <c:pt idx="11">
                  <c:v>97.107472719961947</c:v>
                </c:pt>
                <c:pt idx="12">
                  <c:v>98.581745450368985</c:v>
                </c:pt>
                <c:pt idx="13">
                  <c:v>97.583467664802654</c:v>
                </c:pt>
                <c:pt idx="14">
                  <c:v>99.331219333787104</c:v>
                </c:pt>
                <c:pt idx="15">
                  <c:v>104.98893950919918</c:v>
                </c:pt>
                <c:pt idx="16">
                  <c:v>106.4075422936248</c:v>
                </c:pt>
                <c:pt idx="17">
                  <c:v>105.5402004833205</c:v>
                </c:pt>
                <c:pt idx="18">
                  <c:v>102.31636172141891</c:v>
                </c:pt>
                <c:pt idx="19">
                  <c:v>93.738473743707075</c:v>
                </c:pt>
                <c:pt idx="20">
                  <c:v>96.583500090113702</c:v>
                </c:pt>
                <c:pt idx="21">
                  <c:v>90.784359569468691</c:v>
                </c:pt>
                <c:pt idx="22">
                  <c:v>92.191294001559228</c:v>
                </c:pt>
                <c:pt idx="23">
                  <c:v>94.093937670737461</c:v>
                </c:pt>
                <c:pt idx="24">
                  <c:v>96.444752610842698</c:v>
                </c:pt>
                <c:pt idx="25">
                  <c:v>94.208291798427808</c:v>
                </c:pt>
                <c:pt idx="26">
                  <c:v>95.389202782826018</c:v>
                </c:pt>
                <c:pt idx="27">
                  <c:v>95.098939894380152</c:v>
                </c:pt>
                <c:pt idx="28">
                  <c:v>94.993826347562148</c:v>
                </c:pt>
                <c:pt idx="29">
                  <c:v>97.525844332694831</c:v>
                </c:pt>
                <c:pt idx="30">
                  <c:v>100.65891427436583</c:v>
                </c:pt>
                <c:pt idx="31">
                  <c:v>98.868247248551384</c:v>
                </c:pt>
                <c:pt idx="32">
                  <c:v>99.661694698434275</c:v>
                </c:pt>
                <c:pt idx="33">
                  <c:v>101.28463762213102</c:v>
                </c:pt>
                <c:pt idx="34">
                  <c:v>109.40147710519085</c:v>
                </c:pt>
                <c:pt idx="35">
                  <c:v>112.81996029773127</c:v>
                </c:pt>
                <c:pt idx="36">
                  <c:v>107.62728979229563</c:v>
                </c:pt>
                <c:pt idx="37">
                  <c:v>105.24169761949054</c:v>
                </c:pt>
                <c:pt idx="38">
                  <c:v>102.04244153208889</c:v>
                </c:pt>
                <c:pt idx="39">
                  <c:v>104.98910167015933</c:v>
                </c:pt>
                <c:pt idx="40">
                  <c:v>106.01656720447691</c:v>
                </c:pt>
                <c:pt idx="41">
                  <c:v>106.03148409179315</c:v>
                </c:pt>
                <c:pt idx="42">
                  <c:v>109.9841571232577</c:v>
                </c:pt>
                <c:pt idx="43">
                  <c:v>121.53513482001337</c:v>
                </c:pt>
                <c:pt idx="44">
                  <c:v>121.45268931108249</c:v>
                </c:pt>
                <c:pt idx="45">
                  <c:v>117.77313602135331</c:v>
                </c:pt>
                <c:pt idx="46">
                  <c:v>116.88982501892714</c:v>
                </c:pt>
                <c:pt idx="47">
                  <c:v>122.3570701728766</c:v>
                </c:pt>
                <c:pt idx="48">
                  <c:v>124.87979114921113</c:v>
                </c:pt>
                <c:pt idx="49">
                  <c:v>123.37876064446708</c:v>
                </c:pt>
                <c:pt idx="50">
                  <c:v>125.05751238770034</c:v>
                </c:pt>
                <c:pt idx="51">
                  <c:v>121.60083872803024</c:v>
                </c:pt>
                <c:pt idx="52">
                  <c:v>118.01543849117265</c:v>
                </c:pt>
                <c:pt idx="53">
                  <c:v>121.54454793453489</c:v>
                </c:pt>
                <c:pt idx="54">
                  <c:v>128.02947161474287</c:v>
                </c:pt>
                <c:pt idx="55">
                  <c:v>124.03048629576931</c:v>
                </c:pt>
                <c:pt idx="56">
                  <c:v>131.65287754368362</c:v>
                </c:pt>
                <c:pt idx="57">
                  <c:v>139.59245115103604</c:v>
                </c:pt>
                <c:pt idx="58">
                  <c:v>144.40770093410586</c:v>
                </c:pt>
                <c:pt idx="59">
                  <c:v>148.27366993679385</c:v>
                </c:pt>
                <c:pt idx="60">
                  <c:v>144.62383955098684</c:v>
                </c:pt>
                <c:pt idx="61">
                  <c:v>151.39336649032691</c:v>
                </c:pt>
                <c:pt idx="62">
                  <c:v>153.72319669984023</c:v>
                </c:pt>
                <c:pt idx="63">
                  <c:v>167.91354776009595</c:v>
                </c:pt>
                <c:pt idx="64">
                  <c:v>189.80257261004184</c:v>
                </c:pt>
                <c:pt idx="65">
                  <c:v>187.01025820760572</c:v>
                </c:pt>
                <c:pt idx="66">
                  <c:v>185.54269839162936</c:v>
                </c:pt>
                <c:pt idx="67">
                  <c:v>184.08518895616174</c:v>
                </c:pt>
                <c:pt idx="68">
                  <c:v>181.15775885459007</c:v>
                </c:pt>
                <c:pt idx="69">
                  <c:v>177.04424938365639</c:v>
                </c:pt>
                <c:pt idx="70">
                  <c:v>176.40508821462342</c:v>
                </c:pt>
                <c:pt idx="71">
                  <c:v>176.17829531518069</c:v>
                </c:pt>
                <c:pt idx="72">
                  <c:v>181.39796399525409</c:v>
                </c:pt>
                <c:pt idx="73">
                  <c:v>191.04222784018333</c:v>
                </c:pt>
                <c:pt idx="74">
                  <c:v>193.8769613337916</c:v>
                </c:pt>
                <c:pt idx="75">
                  <c:v>196.34266600658935</c:v>
                </c:pt>
                <c:pt idx="76">
                  <c:v>198.60328608301745</c:v>
                </c:pt>
                <c:pt idx="77">
                  <c:v>200.73710702938899</c:v>
                </c:pt>
                <c:pt idx="78">
                  <c:v>202.42631600810412</c:v>
                </c:pt>
                <c:pt idx="79">
                  <c:v>212.2500082091785</c:v>
                </c:pt>
                <c:pt idx="80">
                  <c:v>239.64771459275585</c:v>
                </c:pt>
                <c:pt idx="81">
                  <c:v>254.80833091832389</c:v>
                </c:pt>
                <c:pt idx="82">
                  <c:v>256.62544298221087</c:v>
                </c:pt>
                <c:pt idx="83">
                  <c:v>250.84196792920687</c:v>
                </c:pt>
                <c:pt idx="84">
                  <c:v>267.03337983642678</c:v>
                </c:pt>
                <c:pt idx="85">
                  <c:v>282.20388109897641</c:v>
                </c:pt>
                <c:pt idx="86">
                  <c:v>290.04432161884267</c:v>
                </c:pt>
                <c:pt idx="87">
                  <c:v>306.89182658147013</c:v>
                </c:pt>
                <c:pt idx="88">
                  <c:v>334.34271428138754</c:v>
                </c:pt>
                <c:pt idx="89">
                  <c:v>344.44594890738398</c:v>
                </c:pt>
                <c:pt idx="90">
                  <c:v>364.02930183666291</c:v>
                </c:pt>
                <c:pt idx="91">
                  <c:v>379.5868061062821</c:v>
                </c:pt>
                <c:pt idx="92">
                  <c:v>369.739741187096</c:v>
                </c:pt>
                <c:pt idx="93">
                  <c:v>365.17565538732208</c:v>
                </c:pt>
                <c:pt idx="94">
                  <c:v>348.56440078840484</c:v>
                </c:pt>
                <c:pt idx="95">
                  <c:v>351.29035080715806</c:v>
                </c:pt>
                <c:pt idx="96">
                  <c:v>366.64600270013949</c:v>
                </c:pt>
                <c:pt idx="97">
                  <c:v>369.45421674860057</c:v>
                </c:pt>
                <c:pt idx="98">
                  <c:v>369.24854957700626</c:v>
                </c:pt>
                <c:pt idx="99">
                  <c:v>374.63405557041369</c:v>
                </c:pt>
                <c:pt idx="100">
                  <c:v>382.65235695979379</c:v>
                </c:pt>
                <c:pt idx="101">
                  <c:v>391.16072274645887</c:v>
                </c:pt>
                <c:pt idx="102">
                  <c:v>384.7111480793244</c:v>
                </c:pt>
                <c:pt idx="103">
                  <c:v>387.4607182789938</c:v>
                </c:pt>
                <c:pt idx="104">
                  <c:v>385.78314171690431</c:v>
                </c:pt>
                <c:pt idx="105">
                  <c:v>382.70437435517459</c:v>
                </c:pt>
                <c:pt idx="106">
                  <c:v>364.35928778432424</c:v>
                </c:pt>
                <c:pt idx="107">
                  <c:v>364.09180277050768</c:v>
                </c:pt>
                <c:pt idx="108">
                  <c:v>379.20734874970037</c:v>
                </c:pt>
                <c:pt idx="109">
                  <c:v>358.94166949423436</c:v>
                </c:pt>
                <c:pt idx="110">
                  <c:v>356.96083176871252</c:v>
                </c:pt>
                <c:pt idx="111">
                  <c:v>352.68945465532488</c:v>
                </c:pt>
                <c:pt idx="112">
                  <c:v>357.67824385645235</c:v>
                </c:pt>
                <c:pt idx="113">
                  <c:v>353.5089969920561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4-46A0-8DE9-163A352D5971}"/>
            </c:ext>
          </c:extLst>
        </c:ser>
        <c:ser>
          <c:idx val="2"/>
          <c:order val="2"/>
          <c:tx>
            <c:strRef>
              <c:f>월별누적수익률!$B$26</c:f>
              <c:strCache>
                <c:ptCount val="1"/>
                <c:pt idx="0">
                  <c:v>30-kospi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월별누적수익률!$C$23:$DL$23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월별누적수익률!$C$26:$DL$26</c:f>
              <c:numCache>
                <c:formatCode>General</c:formatCode>
                <c:ptCount val="114"/>
                <c:pt idx="0">
                  <c:v>100</c:v>
                </c:pt>
                <c:pt idx="1">
                  <c:v>99.758870567751146</c:v>
                </c:pt>
                <c:pt idx="2">
                  <c:v>101.10503732812346</c:v>
                </c:pt>
                <c:pt idx="3">
                  <c:v>94.094849152296135</c:v>
                </c:pt>
                <c:pt idx="4">
                  <c:v>92.620927077364129</c:v>
                </c:pt>
                <c:pt idx="5">
                  <c:v>97.336858828775448</c:v>
                </c:pt>
                <c:pt idx="6">
                  <c:v>103.24239505152384</c:v>
                </c:pt>
                <c:pt idx="7">
                  <c:v>97.386674665581083</c:v>
                </c:pt>
                <c:pt idx="8">
                  <c:v>99.119180631764266</c:v>
                </c:pt>
                <c:pt idx="9">
                  <c:v>101.57700648941321</c:v>
                </c:pt>
                <c:pt idx="10">
                  <c:v>94.933062230865502</c:v>
                </c:pt>
                <c:pt idx="11">
                  <c:v>98.209560131135461</c:v>
                </c:pt>
                <c:pt idx="12">
                  <c:v>100.05126664402741</c:v>
                </c:pt>
                <c:pt idx="13">
                  <c:v>98.676804256663928</c:v>
                </c:pt>
                <c:pt idx="14">
                  <c:v>99.188598905442987</c:v>
                </c:pt>
                <c:pt idx="15">
                  <c:v>102.89468856983356</c:v>
                </c:pt>
                <c:pt idx="16">
                  <c:v>104.52022233720147</c:v>
                </c:pt>
                <c:pt idx="17">
                  <c:v>104.24971588484178</c:v>
                </c:pt>
                <c:pt idx="18">
                  <c:v>101.32271463577206</c:v>
                </c:pt>
                <c:pt idx="19">
                  <c:v>92.4573401330792</c:v>
                </c:pt>
                <c:pt idx="20">
                  <c:v>94.123146562809652</c:v>
                </c:pt>
                <c:pt idx="21">
                  <c:v>88.150011297720823</c:v>
                </c:pt>
                <c:pt idx="22">
                  <c:v>88.551295260047397</c:v>
                </c:pt>
                <c:pt idx="23">
                  <c:v>90.315480550617153</c:v>
                </c:pt>
                <c:pt idx="24">
                  <c:v>92.805145080254093</c:v>
                </c:pt>
                <c:pt idx="25">
                  <c:v>91.27420714439161</c:v>
                </c:pt>
                <c:pt idx="26">
                  <c:v>92.515297255809799</c:v>
                </c:pt>
                <c:pt idx="27">
                  <c:v>93.36628685770097</c:v>
                </c:pt>
                <c:pt idx="28">
                  <c:v>92.960722203518543</c:v>
                </c:pt>
                <c:pt idx="29">
                  <c:v>95.849066912065823</c:v>
                </c:pt>
                <c:pt idx="30">
                  <c:v>99.020141057610473</c:v>
                </c:pt>
                <c:pt idx="31">
                  <c:v>96.667934926428444</c:v>
                </c:pt>
                <c:pt idx="32">
                  <c:v>96.729063277039685</c:v>
                </c:pt>
                <c:pt idx="33">
                  <c:v>98.273446350253721</c:v>
                </c:pt>
                <c:pt idx="34">
                  <c:v>106.2425698755229</c:v>
                </c:pt>
                <c:pt idx="35">
                  <c:v>107.60107276605042</c:v>
                </c:pt>
                <c:pt idx="36">
                  <c:v>102.63864392378123</c:v>
                </c:pt>
                <c:pt idx="37">
                  <c:v>101.67446357264636</c:v>
                </c:pt>
                <c:pt idx="38">
                  <c:v>98.1114716847583</c:v>
                </c:pt>
                <c:pt idx="39">
                  <c:v>99.799427217625038</c:v>
                </c:pt>
                <c:pt idx="40">
                  <c:v>100.68430976746224</c:v>
                </c:pt>
                <c:pt idx="41">
                  <c:v>99.647706084313441</c:v>
                </c:pt>
                <c:pt idx="42">
                  <c:v>102.76411007212825</c:v>
                </c:pt>
                <c:pt idx="43">
                  <c:v>112.334392250384</c:v>
                </c:pt>
                <c:pt idx="44">
                  <c:v>111.88327900485885</c:v>
                </c:pt>
                <c:pt idx="45">
                  <c:v>108.50122466997136</c:v>
                </c:pt>
                <c:pt idx="46">
                  <c:v>107.00271934570459</c:v>
                </c:pt>
                <c:pt idx="47">
                  <c:v>112.08720750869105</c:v>
                </c:pt>
                <c:pt idx="48">
                  <c:v>116.11105808219465</c:v>
                </c:pt>
                <c:pt idx="49">
                  <c:v>115.71606945913227</c:v>
                </c:pt>
                <c:pt idx="50">
                  <c:v>117.72932480376815</c:v>
                </c:pt>
                <c:pt idx="51">
                  <c:v>113.53927236646416</c:v>
                </c:pt>
                <c:pt idx="52">
                  <c:v>109.98041202978561</c:v>
                </c:pt>
                <c:pt idx="53">
                  <c:v>112.1686401021696</c:v>
                </c:pt>
                <c:pt idx="54">
                  <c:v>118.41514422320903</c:v>
                </c:pt>
                <c:pt idx="55">
                  <c:v>114.63632171991144</c:v>
                </c:pt>
                <c:pt idx="56">
                  <c:v>121.20981598573665</c:v>
                </c:pt>
                <c:pt idx="57">
                  <c:v>128.02253196963241</c:v>
                </c:pt>
                <c:pt idx="58">
                  <c:v>131.17382568446556</c:v>
                </c:pt>
                <c:pt idx="59">
                  <c:v>135.73030721516659</c:v>
                </c:pt>
                <c:pt idx="60">
                  <c:v>131.28065293248514</c:v>
                </c:pt>
                <c:pt idx="61">
                  <c:v>138.07235017349021</c:v>
                </c:pt>
                <c:pt idx="62">
                  <c:v>140.82751455929051</c:v>
                </c:pt>
                <c:pt idx="63">
                  <c:v>153.66531699461805</c:v>
                </c:pt>
                <c:pt idx="64">
                  <c:v>174.80403166690471</c:v>
                </c:pt>
                <c:pt idx="65">
                  <c:v>170.95029074678223</c:v>
                </c:pt>
                <c:pt idx="66">
                  <c:v>168.56101183644449</c:v>
                </c:pt>
                <c:pt idx="67">
                  <c:v>168.30118117728392</c:v>
                </c:pt>
                <c:pt idx="68">
                  <c:v>165.41472774631879</c:v>
                </c:pt>
                <c:pt idx="69">
                  <c:v>161.93422269260316</c:v>
                </c:pt>
                <c:pt idx="70">
                  <c:v>160.97429652851682</c:v>
                </c:pt>
                <c:pt idx="71">
                  <c:v>159.39011100803307</c:v>
                </c:pt>
                <c:pt idx="72">
                  <c:v>165.18612894734912</c:v>
                </c:pt>
                <c:pt idx="73">
                  <c:v>174.69017469335904</c:v>
                </c:pt>
                <c:pt idx="74">
                  <c:v>177.85478747639056</c:v>
                </c:pt>
                <c:pt idx="75">
                  <c:v>181.4340240689433</c:v>
                </c:pt>
                <c:pt idx="76">
                  <c:v>184.09446111329262</c:v>
                </c:pt>
                <c:pt idx="77">
                  <c:v>187.22831007653036</c:v>
                </c:pt>
                <c:pt idx="78">
                  <c:v>189.60651891531612</c:v>
                </c:pt>
                <c:pt idx="79">
                  <c:v>195.01957140100538</c:v>
                </c:pt>
                <c:pt idx="80">
                  <c:v>218.94710463668719</c:v>
                </c:pt>
                <c:pt idx="81">
                  <c:v>232.20408526640961</c:v>
                </c:pt>
                <c:pt idx="82">
                  <c:v>236.16391857237409</c:v>
                </c:pt>
                <c:pt idx="83">
                  <c:v>227.42635320704576</c:v>
                </c:pt>
                <c:pt idx="84">
                  <c:v>243.29069860540852</c:v>
                </c:pt>
                <c:pt idx="85">
                  <c:v>256.91341973562197</c:v>
                </c:pt>
                <c:pt idx="86">
                  <c:v>263.23938866391751</c:v>
                </c:pt>
                <c:pt idx="87">
                  <c:v>278.62942148538116</c:v>
                </c:pt>
                <c:pt idx="88">
                  <c:v>300.20088754021702</c:v>
                </c:pt>
                <c:pt idx="89">
                  <c:v>309.65960036560932</c:v>
                </c:pt>
                <c:pt idx="90">
                  <c:v>324.27802684201055</c:v>
                </c:pt>
                <c:pt idx="91">
                  <c:v>338.35284374207691</c:v>
                </c:pt>
                <c:pt idx="92">
                  <c:v>329.87244356701888</c:v>
                </c:pt>
                <c:pt idx="93">
                  <c:v>329.5033278227412</c:v>
                </c:pt>
                <c:pt idx="94">
                  <c:v>314.48137464345137</c:v>
                </c:pt>
                <c:pt idx="95">
                  <c:v>317.30365938235451</c:v>
                </c:pt>
                <c:pt idx="96">
                  <c:v>328.29208227793504</c:v>
                </c:pt>
                <c:pt idx="97">
                  <c:v>332.95643726014924</c:v>
                </c:pt>
                <c:pt idx="98">
                  <c:v>331.13655281106554</c:v>
                </c:pt>
                <c:pt idx="99">
                  <c:v>333.4256166698238</c:v>
                </c:pt>
                <c:pt idx="100">
                  <c:v>340.90188952130995</c:v>
                </c:pt>
                <c:pt idx="101">
                  <c:v>347.09928005432727</c:v>
                </c:pt>
                <c:pt idx="102">
                  <c:v>349.47052339917184</c:v>
                </c:pt>
                <c:pt idx="103">
                  <c:v>348.34108130632876</c:v>
                </c:pt>
                <c:pt idx="104">
                  <c:v>339.91667675895502</c:v>
                </c:pt>
                <c:pt idx="105">
                  <c:v>337.47943454429088</c:v>
                </c:pt>
                <c:pt idx="106">
                  <c:v>321.41353250134364</c:v>
                </c:pt>
                <c:pt idx="107">
                  <c:v>325.37994349418761</c:v>
                </c:pt>
                <c:pt idx="108">
                  <c:v>335.39723628481141</c:v>
                </c:pt>
                <c:pt idx="109">
                  <c:v>318.52922157005929</c:v>
                </c:pt>
                <c:pt idx="110">
                  <c:v>316.81688191975928</c:v>
                </c:pt>
                <c:pt idx="111">
                  <c:v>311.47996859478104</c:v>
                </c:pt>
                <c:pt idx="112">
                  <c:v>315.50839279193491</c:v>
                </c:pt>
                <c:pt idx="113">
                  <c:v>311.36681589394124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4-46A0-8DE9-163A352D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64735"/>
        <c:axId val="516466399"/>
      </c:lineChart>
      <c:catAx>
        <c:axId val="5164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66399"/>
        <c:crosses val="autoZero"/>
        <c:auto val="1"/>
        <c:lblAlgn val="ctr"/>
        <c:lblOffset val="100"/>
        <c:noMultiLvlLbl val="0"/>
      </c:catAx>
      <c:valAx>
        <c:axId val="516466399"/>
        <c:scaling>
          <c:orientation val="minMax"/>
          <c:max val="4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4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누적수익률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월별누적수익률!$B$13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월별누적수익률!$C$12:$DL$12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월별누적수익률!$C$13:$DL$13</c:f>
              <c:numCache>
                <c:formatCode>General</c:formatCode>
                <c:ptCount val="114"/>
                <c:pt idx="0">
                  <c:v>100</c:v>
                </c:pt>
                <c:pt idx="1">
                  <c:v>86.294766221412601</c:v>
                </c:pt>
                <c:pt idx="2">
                  <c:v>90.942476573163958</c:v>
                </c:pt>
                <c:pt idx="3">
                  <c:v>85.284634492865095</c:v>
                </c:pt>
                <c:pt idx="4">
                  <c:v>90.361933887238621</c:v>
                </c:pt>
                <c:pt idx="5">
                  <c:v>97.160688928911014</c:v>
                </c:pt>
                <c:pt idx="6">
                  <c:v>92.995283159900353</c:v>
                </c:pt>
                <c:pt idx="7">
                  <c:v>82.04629388254115</c:v>
                </c:pt>
                <c:pt idx="8">
                  <c:v>77.768096388563961</c:v>
                </c:pt>
                <c:pt idx="9">
                  <c:v>77.177735214034527</c:v>
                </c:pt>
                <c:pt idx="10">
                  <c:v>54.5378042556138</c:v>
                </c:pt>
                <c:pt idx="11">
                  <c:v>53.940603378544445</c:v>
                </c:pt>
                <c:pt idx="12">
                  <c:v>56.904952289532744</c:v>
                </c:pt>
                <c:pt idx="13">
                  <c:v>58.643186401170354</c:v>
                </c:pt>
                <c:pt idx="14">
                  <c:v>55.255439201100927</c:v>
                </c:pt>
                <c:pt idx="15">
                  <c:v>66.318978071016318</c:v>
                </c:pt>
                <c:pt idx="16">
                  <c:v>74.580181138485841</c:v>
                </c:pt>
                <c:pt idx="17">
                  <c:v>75.28355759995631</c:v>
                </c:pt>
                <c:pt idx="18">
                  <c:v>72.856165268124514</c:v>
                </c:pt>
                <c:pt idx="19">
                  <c:v>75.656542845541239</c:v>
                </c:pt>
                <c:pt idx="20">
                  <c:v>79.7747270015373</c:v>
                </c:pt>
                <c:pt idx="21">
                  <c:v>78.02184009184073</c:v>
                </c:pt>
                <c:pt idx="22">
                  <c:v>75.768199690400365</c:v>
                </c:pt>
                <c:pt idx="23">
                  <c:v>77.82291199023858</c:v>
                </c:pt>
                <c:pt idx="24">
                  <c:v>85.821447874982681</c:v>
                </c:pt>
                <c:pt idx="25">
                  <c:v>79.875931789617823</c:v>
                </c:pt>
                <c:pt idx="26">
                  <c:v>78.86642840655945</c:v>
                </c:pt>
                <c:pt idx="27">
                  <c:v>83.141360169128816</c:v>
                </c:pt>
                <c:pt idx="28">
                  <c:v>87.158660948510573</c:v>
                </c:pt>
                <c:pt idx="29">
                  <c:v>82.753778484773903</c:v>
                </c:pt>
                <c:pt idx="30">
                  <c:v>88.57424555208118</c:v>
                </c:pt>
                <c:pt idx="31">
                  <c:v>89.712769059557388</c:v>
                </c:pt>
                <c:pt idx="32">
                  <c:v>90.318674646220018</c:v>
                </c:pt>
                <c:pt idx="33">
                  <c:v>98.02038085313653</c:v>
                </c:pt>
                <c:pt idx="34">
                  <c:v>106.36582448188823</c:v>
                </c:pt>
                <c:pt idx="35">
                  <c:v>114.95927896071726</c:v>
                </c:pt>
                <c:pt idx="36">
                  <c:v>118.26044767018819</c:v>
                </c:pt>
                <c:pt idx="37">
                  <c:v>117.38528931746612</c:v>
                </c:pt>
                <c:pt idx="38">
                  <c:v>105.87962889994604</c:v>
                </c:pt>
                <c:pt idx="39">
                  <c:v>118.51484913740572</c:v>
                </c:pt>
                <c:pt idx="40">
                  <c:v>128.09340236261119</c:v>
                </c:pt>
                <c:pt idx="41">
                  <c:v>126.03323698596157</c:v>
                </c:pt>
                <c:pt idx="42">
                  <c:v>127.46250858992303</c:v>
                </c:pt>
                <c:pt idx="43">
                  <c:v>144.44202329077945</c:v>
                </c:pt>
                <c:pt idx="44">
                  <c:v>126.72819588350754</c:v>
                </c:pt>
                <c:pt idx="45">
                  <c:v>116.69467751260947</c:v>
                </c:pt>
                <c:pt idx="46">
                  <c:v>123.61268646456666</c:v>
                </c:pt>
                <c:pt idx="47">
                  <c:v>125.83934100267497</c:v>
                </c:pt>
                <c:pt idx="48">
                  <c:v>126.44588382474032</c:v>
                </c:pt>
                <c:pt idx="49">
                  <c:v>133.95035478639161</c:v>
                </c:pt>
                <c:pt idx="50">
                  <c:v>141.59424606492919</c:v>
                </c:pt>
                <c:pt idx="51">
                  <c:v>138.56324218339296</c:v>
                </c:pt>
                <c:pt idx="52">
                  <c:v>132.15287777808823</c:v>
                </c:pt>
                <c:pt idx="53">
                  <c:v>124.10020129796239</c:v>
                </c:pt>
                <c:pt idx="54">
                  <c:v>131.78039163526427</c:v>
                </c:pt>
                <c:pt idx="55">
                  <c:v>131.65683424695089</c:v>
                </c:pt>
                <c:pt idx="56">
                  <c:v>138.21987859808098</c:v>
                </c:pt>
                <c:pt idx="57">
                  <c:v>152.08622675180249</c:v>
                </c:pt>
                <c:pt idx="58">
                  <c:v>145.71245769245073</c:v>
                </c:pt>
                <c:pt idx="59">
                  <c:v>149.03606574372438</c:v>
                </c:pt>
                <c:pt idx="60">
                  <c:v>150.54401257596001</c:v>
                </c:pt>
                <c:pt idx="61">
                  <c:v>155.88208007382914</c:v>
                </c:pt>
                <c:pt idx="62">
                  <c:v>162.94307395886966</c:v>
                </c:pt>
                <c:pt idx="63">
                  <c:v>178.36200166189539</c:v>
                </c:pt>
                <c:pt idx="64">
                  <c:v>195.13168548914254</c:v>
                </c:pt>
                <c:pt idx="65">
                  <c:v>198.66598266487026</c:v>
                </c:pt>
                <c:pt idx="66">
                  <c:v>184.26876265121871</c:v>
                </c:pt>
                <c:pt idx="67">
                  <c:v>185.46039936084173</c:v>
                </c:pt>
                <c:pt idx="68">
                  <c:v>185.80414499811016</c:v>
                </c:pt>
                <c:pt idx="69">
                  <c:v>188.69043413014981</c:v>
                </c:pt>
                <c:pt idx="70">
                  <c:v>192.57139401891902</c:v>
                </c:pt>
                <c:pt idx="71">
                  <c:v>195.21539950313337</c:v>
                </c:pt>
                <c:pt idx="72">
                  <c:v>196.05052327437565</c:v>
                </c:pt>
                <c:pt idx="73">
                  <c:v>195.94887013945169</c:v>
                </c:pt>
                <c:pt idx="74">
                  <c:v>203.56492920052091</c:v>
                </c:pt>
                <c:pt idx="75">
                  <c:v>205.45939290863322</c:v>
                </c:pt>
                <c:pt idx="76">
                  <c:v>206.11888751666058</c:v>
                </c:pt>
                <c:pt idx="77">
                  <c:v>214.13449798938288</c:v>
                </c:pt>
                <c:pt idx="78">
                  <c:v>213.30639643442328</c:v>
                </c:pt>
                <c:pt idx="79">
                  <c:v>223.21635355650557</c:v>
                </c:pt>
                <c:pt idx="80">
                  <c:v>246.17474620505212</c:v>
                </c:pt>
                <c:pt idx="81">
                  <c:v>256.11523320715884</c:v>
                </c:pt>
                <c:pt idx="82">
                  <c:v>252.65331624608686</c:v>
                </c:pt>
                <c:pt idx="83">
                  <c:v>248.75324753278278</c:v>
                </c:pt>
                <c:pt idx="84">
                  <c:v>257.23415657966348</c:v>
                </c:pt>
                <c:pt idx="85">
                  <c:v>278.74902148912935</c:v>
                </c:pt>
                <c:pt idx="86">
                  <c:v>287.93566029538391</c:v>
                </c:pt>
                <c:pt idx="87">
                  <c:v>303.38934069327604</c:v>
                </c:pt>
                <c:pt idx="88">
                  <c:v>335.2766474504333</c:v>
                </c:pt>
                <c:pt idx="89">
                  <c:v>340.24973073550774</c:v>
                </c:pt>
                <c:pt idx="90">
                  <c:v>354.57511272182114</c:v>
                </c:pt>
                <c:pt idx="91">
                  <c:v>357.32050284388504</c:v>
                </c:pt>
                <c:pt idx="92">
                  <c:v>332.28034720650641</c:v>
                </c:pt>
                <c:pt idx="93">
                  <c:v>333.75069596832572</c:v>
                </c:pt>
                <c:pt idx="94">
                  <c:v>338.61308131636645</c:v>
                </c:pt>
                <c:pt idx="95">
                  <c:v>332.04226481075966</c:v>
                </c:pt>
                <c:pt idx="96">
                  <c:v>337.99909803922475</c:v>
                </c:pt>
                <c:pt idx="97">
                  <c:v>332.61354239243497</c:v>
                </c:pt>
                <c:pt idx="98">
                  <c:v>330.77759891058827</c:v>
                </c:pt>
                <c:pt idx="99">
                  <c:v>351.70476331948322</c:v>
                </c:pt>
                <c:pt idx="100">
                  <c:v>360.10354949756618</c:v>
                </c:pt>
                <c:pt idx="101">
                  <c:v>360.94678352005508</c:v>
                </c:pt>
                <c:pt idx="102">
                  <c:v>355.68832185244685</c:v>
                </c:pt>
                <c:pt idx="103">
                  <c:v>368.70111361893134</c:v>
                </c:pt>
                <c:pt idx="104">
                  <c:v>375.53869548059458</c:v>
                </c:pt>
                <c:pt idx="105">
                  <c:v>374.72433060942302</c:v>
                </c:pt>
                <c:pt idx="106">
                  <c:v>353.98600014218835</c:v>
                </c:pt>
                <c:pt idx="107">
                  <c:v>352.72344581309625</c:v>
                </c:pt>
                <c:pt idx="108">
                  <c:v>378.8500372366251</c:v>
                </c:pt>
                <c:pt idx="109">
                  <c:v>373.08498108656624</c:v>
                </c:pt>
                <c:pt idx="110">
                  <c:v>373.2894462753427</c:v>
                </c:pt>
                <c:pt idx="111">
                  <c:v>384.54720097362787</c:v>
                </c:pt>
                <c:pt idx="112">
                  <c:v>400.14138592875923</c:v>
                </c:pt>
                <c:pt idx="113">
                  <c:v>419.78952135815825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B-4E92-B753-1A4B4A37F170}"/>
            </c:ext>
          </c:extLst>
        </c:ser>
        <c:ser>
          <c:idx val="1"/>
          <c:order val="1"/>
          <c:tx>
            <c:strRef>
              <c:f>월별누적수익률!$B$14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월별누적수익률!$C$12:$DL$12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월별누적수익률!$C$14:$DL$14</c:f>
              <c:numCache>
                <c:formatCode>General</c:formatCode>
                <c:ptCount val="114"/>
                <c:pt idx="0">
                  <c:v>100</c:v>
                </c:pt>
                <c:pt idx="1">
                  <c:v>87.109219669983702</c:v>
                </c:pt>
                <c:pt idx="2">
                  <c:v>91.921034150700677</c:v>
                </c:pt>
                <c:pt idx="3">
                  <c:v>85.573131213063505</c:v>
                </c:pt>
                <c:pt idx="4">
                  <c:v>91.015866482296289</c:v>
                </c:pt>
                <c:pt idx="5">
                  <c:v>96.469971896124846</c:v>
                </c:pt>
                <c:pt idx="6">
                  <c:v>92.42859776815618</c:v>
                </c:pt>
                <c:pt idx="7">
                  <c:v>82.311247491599616</c:v>
                </c:pt>
                <c:pt idx="8">
                  <c:v>78.082283760827224</c:v>
                </c:pt>
                <c:pt idx="9">
                  <c:v>78.318113548034603</c:v>
                </c:pt>
                <c:pt idx="10">
                  <c:v>55.56027779547059</c:v>
                </c:pt>
                <c:pt idx="11">
                  <c:v>54.816005998712725</c:v>
                </c:pt>
                <c:pt idx="12">
                  <c:v>57.893835876581797</c:v>
                </c:pt>
                <c:pt idx="13">
                  <c:v>59.328938572020881</c:v>
                </c:pt>
                <c:pt idx="14">
                  <c:v>55.466518807713292</c:v>
                </c:pt>
                <c:pt idx="15">
                  <c:v>66.303592864386033</c:v>
                </c:pt>
                <c:pt idx="16">
                  <c:v>75.755413426610261</c:v>
                </c:pt>
                <c:pt idx="17">
                  <c:v>76.536211073783051</c:v>
                </c:pt>
                <c:pt idx="18">
                  <c:v>74.087949653323903</c:v>
                </c:pt>
                <c:pt idx="19">
                  <c:v>77.324631937941831</c:v>
                </c:pt>
                <c:pt idx="20">
                  <c:v>81.529975426948482</c:v>
                </c:pt>
                <c:pt idx="21">
                  <c:v>80.956677627078065</c:v>
                </c:pt>
                <c:pt idx="22">
                  <c:v>77.687132112073456</c:v>
                </c:pt>
                <c:pt idx="23">
                  <c:v>78.313932768092187</c:v>
                </c:pt>
                <c:pt idx="24">
                  <c:v>86.628055306625569</c:v>
                </c:pt>
                <c:pt idx="25">
                  <c:v>80.265325127762253</c:v>
                </c:pt>
                <c:pt idx="26">
                  <c:v>80.564425198644969</c:v>
                </c:pt>
                <c:pt idx="27">
                  <c:v>85.357437681155517</c:v>
                </c:pt>
                <c:pt idx="28">
                  <c:v>87.786354589590161</c:v>
                </c:pt>
                <c:pt idx="29">
                  <c:v>85.078718464349862</c:v>
                </c:pt>
                <c:pt idx="30">
                  <c:v>90.527418042911847</c:v>
                </c:pt>
                <c:pt idx="31">
                  <c:v>92.182472382776297</c:v>
                </c:pt>
                <c:pt idx="32">
                  <c:v>91.812402774779429</c:v>
                </c:pt>
                <c:pt idx="33">
                  <c:v>99.648521229225025</c:v>
                </c:pt>
                <c:pt idx="34">
                  <c:v>108.0169311187005</c:v>
                </c:pt>
                <c:pt idx="35">
                  <c:v>113.39051202924803</c:v>
                </c:pt>
                <c:pt idx="36">
                  <c:v>117.38076011981617</c:v>
                </c:pt>
                <c:pt idx="37">
                  <c:v>115.74472653763756</c:v>
                </c:pt>
                <c:pt idx="38">
                  <c:v>105.19430259862514</c:v>
                </c:pt>
                <c:pt idx="39">
                  <c:v>116.96051061788458</c:v>
                </c:pt>
                <c:pt idx="40">
                  <c:v>122.83004859908854</c:v>
                </c:pt>
                <c:pt idx="41">
                  <c:v>119.49344406016839</c:v>
                </c:pt>
                <c:pt idx="42">
                  <c:v>121.36983402595891</c:v>
                </c:pt>
                <c:pt idx="43">
                  <c:v>135.680696322839</c:v>
                </c:pt>
                <c:pt idx="44">
                  <c:v>119.28525203465733</c:v>
                </c:pt>
                <c:pt idx="45">
                  <c:v>109.66525617104485</c:v>
                </c:pt>
                <c:pt idx="46">
                  <c:v>117.64001874313681</c:v>
                </c:pt>
                <c:pt idx="47">
                  <c:v>119.26520440258464</c:v>
                </c:pt>
                <c:pt idx="48">
                  <c:v>120.52928536184319</c:v>
                </c:pt>
                <c:pt idx="49">
                  <c:v>127.81654992224429</c:v>
                </c:pt>
                <c:pt idx="50">
                  <c:v>134.54654046090448</c:v>
                </c:pt>
                <c:pt idx="51">
                  <c:v>130.30093561313871</c:v>
                </c:pt>
                <c:pt idx="52">
                  <c:v>125.44127434120327</c:v>
                </c:pt>
                <c:pt idx="53">
                  <c:v>120.13058605544613</c:v>
                </c:pt>
                <c:pt idx="54">
                  <c:v>126.95591226701151</c:v>
                </c:pt>
                <c:pt idx="55">
                  <c:v>125.2176156029676</c:v>
                </c:pt>
                <c:pt idx="56">
                  <c:v>133.71409670976436</c:v>
                </c:pt>
                <c:pt idx="57">
                  <c:v>148.14309054957604</c:v>
                </c:pt>
                <c:pt idx="58">
                  <c:v>146.74033790704505</c:v>
                </c:pt>
                <c:pt idx="59">
                  <c:v>152.65499559851369</c:v>
                </c:pt>
                <c:pt idx="60">
                  <c:v>154.12535973540932</c:v>
                </c:pt>
                <c:pt idx="61">
                  <c:v>158.46442061063934</c:v>
                </c:pt>
                <c:pt idx="62">
                  <c:v>166.56603858306761</c:v>
                </c:pt>
                <c:pt idx="63">
                  <c:v>179.91480674653036</c:v>
                </c:pt>
                <c:pt idx="64">
                  <c:v>199.06579372785077</c:v>
                </c:pt>
                <c:pt idx="65">
                  <c:v>200.63380943268703</c:v>
                </c:pt>
                <c:pt idx="66">
                  <c:v>184.74912593856718</c:v>
                </c:pt>
                <c:pt idx="67">
                  <c:v>187.88553272421751</c:v>
                </c:pt>
                <c:pt idx="68">
                  <c:v>186.86319874664358</c:v>
                </c:pt>
                <c:pt idx="69">
                  <c:v>189.29639681873709</c:v>
                </c:pt>
                <c:pt idx="70">
                  <c:v>192.69975144567081</c:v>
                </c:pt>
                <c:pt idx="71">
                  <c:v>194.15357910835129</c:v>
                </c:pt>
                <c:pt idx="72">
                  <c:v>196.20423058973748</c:v>
                </c:pt>
                <c:pt idx="73">
                  <c:v>199.11925498934949</c:v>
                </c:pt>
                <c:pt idx="74">
                  <c:v>206.52654130263863</c:v>
                </c:pt>
                <c:pt idx="75">
                  <c:v>209.33332633530756</c:v>
                </c:pt>
                <c:pt idx="76">
                  <c:v>209.93403897439924</c:v>
                </c:pt>
                <c:pt idx="77">
                  <c:v>215.92985357910922</c:v>
                </c:pt>
                <c:pt idx="78">
                  <c:v>218.30975982072778</c:v>
                </c:pt>
                <c:pt idx="79">
                  <c:v>236.6207254275013</c:v>
                </c:pt>
                <c:pt idx="80">
                  <c:v>264.70298286958302</c:v>
                </c:pt>
                <c:pt idx="81">
                  <c:v>273.61990791733672</c:v>
                </c:pt>
                <c:pt idx="82">
                  <c:v>268.53170846342124</c:v>
                </c:pt>
                <c:pt idx="83">
                  <c:v>264.92139801516413</c:v>
                </c:pt>
                <c:pt idx="84">
                  <c:v>272.85772710951119</c:v>
                </c:pt>
                <c:pt idx="85">
                  <c:v>293.82809620886383</c:v>
                </c:pt>
                <c:pt idx="86">
                  <c:v>306.02184686476596</c:v>
                </c:pt>
                <c:pt idx="87">
                  <c:v>332.15081496200548</c:v>
                </c:pt>
                <c:pt idx="88">
                  <c:v>374.26966192088156</c:v>
                </c:pt>
                <c:pt idx="89">
                  <c:v>380.0316958908391</c:v>
                </c:pt>
                <c:pt idx="90">
                  <c:v>392.22163243358136</c:v>
                </c:pt>
                <c:pt idx="91">
                  <c:v>398.24238213854011</c:v>
                </c:pt>
                <c:pt idx="92">
                  <c:v>369.35305640634732</c:v>
                </c:pt>
                <c:pt idx="93">
                  <c:v>370.78370403951743</c:v>
                </c:pt>
                <c:pt idx="94">
                  <c:v>370.40344158258591</c:v>
                </c:pt>
                <c:pt idx="95">
                  <c:v>365.99932640782691</c:v>
                </c:pt>
                <c:pt idx="96">
                  <c:v>376.55763834818151</c:v>
                </c:pt>
                <c:pt idx="97">
                  <c:v>367.50885449259221</c:v>
                </c:pt>
                <c:pt idx="98">
                  <c:v>369.87279265831484</c:v>
                </c:pt>
                <c:pt idx="99">
                  <c:v>392.25111989319623</c:v>
                </c:pt>
                <c:pt idx="100">
                  <c:v>400.65042350723309</c:v>
                </c:pt>
                <c:pt idx="101">
                  <c:v>407.87720870674315</c:v>
                </c:pt>
                <c:pt idx="102">
                  <c:v>400.47663242383294</c:v>
                </c:pt>
                <c:pt idx="103">
                  <c:v>414.68126294206513</c:v>
                </c:pt>
                <c:pt idx="104">
                  <c:v>419.21531662402236</c:v>
                </c:pt>
                <c:pt idx="105">
                  <c:v>417.31338626168252</c:v>
                </c:pt>
                <c:pt idx="106">
                  <c:v>392.17889595250421</c:v>
                </c:pt>
                <c:pt idx="107">
                  <c:v>388.01383505749931</c:v>
                </c:pt>
                <c:pt idx="108">
                  <c:v>413.40508575184958</c:v>
                </c:pt>
                <c:pt idx="109">
                  <c:v>402.4115050801463</c:v>
                </c:pt>
                <c:pt idx="110">
                  <c:v>404.12756105320784</c:v>
                </c:pt>
                <c:pt idx="111">
                  <c:v>414.16192174902761</c:v>
                </c:pt>
                <c:pt idx="112">
                  <c:v>429.42060096162606</c:v>
                </c:pt>
                <c:pt idx="113">
                  <c:v>450.2932197973123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B-4E92-B753-1A4B4A37F170}"/>
            </c:ext>
          </c:extLst>
        </c:ser>
        <c:ser>
          <c:idx val="2"/>
          <c:order val="2"/>
          <c:tx>
            <c:strRef>
              <c:f>월별누적수익률!$B$15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월별누적수익률!$C$12:$DL$12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월별누적수익률!$C$15:$DL$15</c:f>
              <c:numCache>
                <c:formatCode>General</c:formatCode>
                <c:ptCount val="114"/>
                <c:pt idx="0">
                  <c:v>100</c:v>
                </c:pt>
                <c:pt idx="1">
                  <c:v>85.739913520926606</c:v>
                </c:pt>
                <c:pt idx="2">
                  <c:v>90.873329980187464</c:v>
                </c:pt>
                <c:pt idx="3">
                  <c:v>84.456743273457704</c:v>
                </c:pt>
                <c:pt idx="4">
                  <c:v>89.613467206142005</c:v>
                </c:pt>
                <c:pt idx="5">
                  <c:v>95.150694517106871</c:v>
                </c:pt>
                <c:pt idx="6">
                  <c:v>91.783178415773747</c:v>
                </c:pt>
                <c:pt idx="7">
                  <c:v>82.259384078167002</c:v>
                </c:pt>
                <c:pt idx="8">
                  <c:v>77.639722211754787</c:v>
                </c:pt>
                <c:pt idx="9">
                  <c:v>78.247368979739989</c:v>
                </c:pt>
                <c:pt idx="10">
                  <c:v>55.786383071105817</c:v>
                </c:pt>
                <c:pt idx="11">
                  <c:v>55.430402245533472</c:v>
                </c:pt>
                <c:pt idx="12">
                  <c:v>58.740669015490425</c:v>
                </c:pt>
                <c:pt idx="13">
                  <c:v>59.98464002220048</c:v>
                </c:pt>
                <c:pt idx="14">
                  <c:v>55.316303331871751</c:v>
                </c:pt>
                <c:pt idx="15">
                  <c:v>65.040157386712252</c:v>
                </c:pt>
                <c:pt idx="16">
                  <c:v>74.460559392509808</c:v>
                </c:pt>
                <c:pt idx="17">
                  <c:v>75.64223926744522</c:v>
                </c:pt>
                <c:pt idx="18">
                  <c:v>73.409353819096765</c:v>
                </c:pt>
                <c:pt idx="19">
                  <c:v>76.347748480961585</c:v>
                </c:pt>
                <c:pt idx="20">
                  <c:v>79.558317068076178</c:v>
                </c:pt>
                <c:pt idx="21">
                  <c:v>78.726946151617071</c:v>
                </c:pt>
                <c:pt idx="22">
                  <c:v>74.685764699483499</c:v>
                </c:pt>
                <c:pt idx="23">
                  <c:v>75.23493070846574</c:v>
                </c:pt>
                <c:pt idx="24">
                  <c:v>83.416476283322524</c:v>
                </c:pt>
                <c:pt idx="25">
                  <c:v>77.847920505034011</c:v>
                </c:pt>
                <c:pt idx="26">
                  <c:v>78.22070817818512</c:v>
                </c:pt>
                <c:pt idx="27">
                  <c:v>83.831809159001168</c:v>
                </c:pt>
                <c:pt idx="28">
                  <c:v>85.945824172274087</c:v>
                </c:pt>
                <c:pt idx="29">
                  <c:v>83.674496538766363</c:v>
                </c:pt>
                <c:pt idx="30">
                  <c:v>89.113467698548689</c:v>
                </c:pt>
                <c:pt idx="31">
                  <c:v>90.211076705233253</c:v>
                </c:pt>
                <c:pt idx="32">
                  <c:v>89.181995611789958</c:v>
                </c:pt>
                <c:pt idx="33">
                  <c:v>96.76521083267852</c:v>
                </c:pt>
                <c:pt idx="34">
                  <c:v>104.98364355087654</c:v>
                </c:pt>
                <c:pt idx="35">
                  <c:v>108.26829246033732</c:v>
                </c:pt>
                <c:pt idx="36">
                  <c:v>112.06826250165554</c:v>
                </c:pt>
                <c:pt idx="37">
                  <c:v>111.93753979908475</c:v>
                </c:pt>
                <c:pt idx="38">
                  <c:v>101.21431215961753</c:v>
                </c:pt>
                <c:pt idx="39">
                  <c:v>111.35394156915697</c:v>
                </c:pt>
                <c:pt idx="40">
                  <c:v>116.83969738789112</c:v>
                </c:pt>
                <c:pt idx="41">
                  <c:v>112.44644458596122</c:v>
                </c:pt>
                <c:pt idx="42">
                  <c:v>113.5370391252559</c:v>
                </c:pt>
                <c:pt idx="43">
                  <c:v>125.57376202788014</c:v>
                </c:pt>
                <c:pt idx="44">
                  <c:v>109.98052914125277</c:v>
                </c:pt>
                <c:pt idx="45">
                  <c:v>101.11838448918013</c:v>
                </c:pt>
                <c:pt idx="46">
                  <c:v>107.83348328123674</c:v>
                </c:pt>
                <c:pt idx="47">
                  <c:v>109.40350028508732</c:v>
                </c:pt>
                <c:pt idx="48">
                  <c:v>112.23491715133817</c:v>
                </c:pt>
                <c:pt idx="49">
                  <c:v>119.98793871718038</c:v>
                </c:pt>
                <c:pt idx="50">
                  <c:v>126.76068913063133</c:v>
                </c:pt>
                <c:pt idx="51">
                  <c:v>121.75303304153636</c:v>
                </c:pt>
                <c:pt idx="52">
                  <c:v>116.98574061832723</c:v>
                </c:pt>
                <c:pt idx="53">
                  <c:v>110.86231844778418</c:v>
                </c:pt>
                <c:pt idx="54">
                  <c:v>117.41983594522857</c:v>
                </c:pt>
                <c:pt idx="55">
                  <c:v>115.73264249918404</c:v>
                </c:pt>
                <c:pt idx="56">
                  <c:v>123.10945183759101</c:v>
                </c:pt>
                <c:pt idx="57">
                  <c:v>135.88924649884717</c:v>
                </c:pt>
                <c:pt idx="58">
                  <c:v>133.25995086875147</c:v>
                </c:pt>
                <c:pt idx="59">
                  <c:v>139.69267044620702</c:v>
                </c:pt>
                <c:pt idx="60">
                  <c:v>139.89723435460439</c:v>
                </c:pt>
                <c:pt idx="61">
                  <c:v>144.52491781140418</c:v>
                </c:pt>
                <c:pt idx="62">
                  <c:v>152.57365994295122</c:v>
                </c:pt>
                <c:pt idx="63">
                  <c:v>164.62540707649768</c:v>
                </c:pt>
                <c:pt idx="64">
                  <c:v>183.33495254517675</c:v>
                </c:pt>
                <c:pt idx="65">
                  <c:v>183.43440913920824</c:v>
                </c:pt>
                <c:pt idx="66">
                  <c:v>167.78718122253753</c:v>
                </c:pt>
                <c:pt idx="67">
                  <c:v>171.69502751196163</c:v>
                </c:pt>
                <c:pt idx="68">
                  <c:v>170.54652512802403</c:v>
                </c:pt>
                <c:pt idx="69">
                  <c:v>173.05133810686687</c:v>
                </c:pt>
                <c:pt idx="70">
                  <c:v>175.76154227029434</c:v>
                </c:pt>
                <c:pt idx="71">
                  <c:v>175.58383451345026</c:v>
                </c:pt>
                <c:pt idx="72">
                  <c:v>178.62117777118766</c:v>
                </c:pt>
                <c:pt idx="73">
                  <c:v>182.05537312195906</c:v>
                </c:pt>
                <c:pt idx="74">
                  <c:v>189.42453208041348</c:v>
                </c:pt>
                <c:pt idx="75">
                  <c:v>193.40188599789875</c:v>
                </c:pt>
                <c:pt idx="76">
                  <c:v>194.56604647890069</c:v>
                </c:pt>
                <c:pt idx="77">
                  <c:v>201.34460699068916</c:v>
                </c:pt>
                <c:pt idx="78">
                  <c:v>204.42695510815756</c:v>
                </c:pt>
                <c:pt idx="79">
                  <c:v>217.48886214391132</c:v>
                </c:pt>
                <c:pt idx="80">
                  <c:v>241.91094937095343</c:v>
                </c:pt>
                <c:pt idx="81">
                  <c:v>249.4037100656823</c:v>
                </c:pt>
                <c:pt idx="82">
                  <c:v>247.24040439622092</c:v>
                </c:pt>
                <c:pt idx="83">
                  <c:v>240.34094364697009</c:v>
                </c:pt>
                <c:pt idx="84">
                  <c:v>248.79253482651691</c:v>
                </c:pt>
                <c:pt idx="85">
                  <c:v>267.70995615716697</c:v>
                </c:pt>
                <c:pt idx="86">
                  <c:v>277.97386852951485</c:v>
                </c:pt>
                <c:pt idx="87">
                  <c:v>301.81311354646652</c:v>
                </c:pt>
                <c:pt idx="88">
                  <c:v>336.45468499817628</c:v>
                </c:pt>
                <c:pt idx="89">
                  <c:v>342.06848286490566</c:v>
                </c:pt>
                <c:pt idx="90">
                  <c:v>349.74091115075919</c:v>
                </c:pt>
                <c:pt idx="91">
                  <c:v>355.34270026878761</c:v>
                </c:pt>
                <c:pt idx="92">
                  <c:v>329.87731156985319</c:v>
                </c:pt>
                <c:pt idx="93">
                  <c:v>334.85795512315212</c:v>
                </c:pt>
                <c:pt idx="94">
                  <c:v>334.48061893129773</c:v>
                </c:pt>
                <c:pt idx="95">
                  <c:v>330.88958632460407</c:v>
                </c:pt>
                <c:pt idx="96">
                  <c:v>337.43007710070066</c:v>
                </c:pt>
                <c:pt idx="97">
                  <c:v>331.53128290214687</c:v>
                </c:pt>
                <c:pt idx="98">
                  <c:v>332.03626296299694</c:v>
                </c:pt>
                <c:pt idx="99">
                  <c:v>349.57789561208023</c:v>
                </c:pt>
                <c:pt idx="100">
                  <c:v>357.41985946968452</c:v>
                </c:pt>
                <c:pt idx="101">
                  <c:v>362.41722965684829</c:v>
                </c:pt>
                <c:pt idx="102">
                  <c:v>364.29301787758465</c:v>
                </c:pt>
                <c:pt idx="103">
                  <c:v>373.43325435480693</c:v>
                </c:pt>
                <c:pt idx="104">
                  <c:v>370.10190910693819</c:v>
                </c:pt>
                <c:pt idx="105">
                  <c:v>368.72274888969582</c:v>
                </c:pt>
                <c:pt idx="106">
                  <c:v>346.63645217188656</c:v>
                </c:pt>
                <c:pt idx="107">
                  <c:v>347.48721533820043</c:v>
                </c:pt>
                <c:pt idx="108">
                  <c:v>366.49814634218592</c:v>
                </c:pt>
                <c:pt idx="109">
                  <c:v>357.90626005409655</c:v>
                </c:pt>
                <c:pt idx="110">
                  <c:v>359.48362873073461</c:v>
                </c:pt>
                <c:pt idx="111">
                  <c:v>366.65540678512536</c:v>
                </c:pt>
                <c:pt idx="112">
                  <c:v>379.71951674897491</c:v>
                </c:pt>
                <c:pt idx="113">
                  <c:v>397.61805493878899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B-4E92-B753-1A4B4A37F170}"/>
            </c:ext>
          </c:extLst>
        </c:ser>
        <c:ser>
          <c:idx val="3"/>
          <c:order val="3"/>
          <c:tx>
            <c:strRef>
              <c:f>월별누적수익률!$B$16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월별누적수익률!$C$12:$DL$12</c:f>
              <c:numCache>
                <c:formatCode>General</c:formatCode>
                <c:ptCount val="114"/>
                <c:pt idx="0">
                  <c:v>20071231</c:v>
                </c:pt>
                <c:pt idx="1">
                  <c:v>20080131</c:v>
                </c:pt>
                <c:pt idx="2">
                  <c:v>20080229</c:v>
                </c:pt>
                <c:pt idx="3">
                  <c:v>20080331</c:v>
                </c:pt>
                <c:pt idx="4">
                  <c:v>20080430</c:v>
                </c:pt>
                <c:pt idx="5">
                  <c:v>20080530</c:v>
                </c:pt>
                <c:pt idx="6">
                  <c:v>20080630</c:v>
                </c:pt>
                <c:pt idx="7">
                  <c:v>20080731</c:v>
                </c:pt>
                <c:pt idx="8">
                  <c:v>20080829</c:v>
                </c:pt>
                <c:pt idx="9">
                  <c:v>20080930</c:v>
                </c:pt>
                <c:pt idx="10">
                  <c:v>20081031</c:v>
                </c:pt>
                <c:pt idx="11">
                  <c:v>20081128</c:v>
                </c:pt>
                <c:pt idx="12">
                  <c:v>20081230</c:v>
                </c:pt>
                <c:pt idx="13">
                  <c:v>20090130</c:v>
                </c:pt>
                <c:pt idx="14">
                  <c:v>20090227</c:v>
                </c:pt>
                <c:pt idx="15">
                  <c:v>20090331</c:v>
                </c:pt>
                <c:pt idx="16">
                  <c:v>20090430</c:v>
                </c:pt>
                <c:pt idx="17">
                  <c:v>20090529</c:v>
                </c:pt>
                <c:pt idx="18">
                  <c:v>20090630</c:v>
                </c:pt>
                <c:pt idx="19">
                  <c:v>20090731</c:v>
                </c:pt>
                <c:pt idx="20">
                  <c:v>20090831</c:v>
                </c:pt>
                <c:pt idx="21">
                  <c:v>20090930</c:v>
                </c:pt>
                <c:pt idx="22">
                  <c:v>20091030</c:v>
                </c:pt>
                <c:pt idx="23">
                  <c:v>20091130</c:v>
                </c:pt>
                <c:pt idx="24">
                  <c:v>20091230</c:v>
                </c:pt>
                <c:pt idx="25">
                  <c:v>20100129</c:v>
                </c:pt>
                <c:pt idx="26">
                  <c:v>20100226</c:v>
                </c:pt>
                <c:pt idx="27">
                  <c:v>20100331</c:v>
                </c:pt>
                <c:pt idx="28">
                  <c:v>20100430</c:v>
                </c:pt>
                <c:pt idx="29">
                  <c:v>20100531</c:v>
                </c:pt>
                <c:pt idx="30">
                  <c:v>20100630</c:v>
                </c:pt>
                <c:pt idx="31">
                  <c:v>20100730</c:v>
                </c:pt>
                <c:pt idx="32">
                  <c:v>20100831</c:v>
                </c:pt>
                <c:pt idx="33">
                  <c:v>20100930</c:v>
                </c:pt>
                <c:pt idx="34">
                  <c:v>20101029</c:v>
                </c:pt>
                <c:pt idx="35">
                  <c:v>20101130</c:v>
                </c:pt>
                <c:pt idx="36">
                  <c:v>20101230</c:v>
                </c:pt>
                <c:pt idx="37">
                  <c:v>20110131</c:v>
                </c:pt>
                <c:pt idx="38">
                  <c:v>20110228</c:v>
                </c:pt>
                <c:pt idx="39">
                  <c:v>20110331</c:v>
                </c:pt>
                <c:pt idx="40">
                  <c:v>20110429</c:v>
                </c:pt>
                <c:pt idx="41">
                  <c:v>20110531</c:v>
                </c:pt>
                <c:pt idx="42">
                  <c:v>20110630</c:v>
                </c:pt>
                <c:pt idx="43">
                  <c:v>20110729</c:v>
                </c:pt>
                <c:pt idx="44">
                  <c:v>20110831</c:v>
                </c:pt>
                <c:pt idx="45">
                  <c:v>20110930</c:v>
                </c:pt>
                <c:pt idx="46">
                  <c:v>20111031</c:v>
                </c:pt>
                <c:pt idx="47">
                  <c:v>20111130</c:v>
                </c:pt>
                <c:pt idx="48">
                  <c:v>20111229</c:v>
                </c:pt>
                <c:pt idx="49">
                  <c:v>20120131</c:v>
                </c:pt>
                <c:pt idx="50">
                  <c:v>20120229</c:v>
                </c:pt>
                <c:pt idx="51">
                  <c:v>20120330</c:v>
                </c:pt>
                <c:pt idx="52">
                  <c:v>20120430</c:v>
                </c:pt>
                <c:pt idx="53">
                  <c:v>20120531</c:v>
                </c:pt>
                <c:pt idx="54">
                  <c:v>20120629</c:v>
                </c:pt>
                <c:pt idx="55">
                  <c:v>20120731</c:v>
                </c:pt>
                <c:pt idx="56">
                  <c:v>20120831</c:v>
                </c:pt>
                <c:pt idx="57">
                  <c:v>20120928</c:v>
                </c:pt>
                <c:pt idx="58">
                  <c:v>20121031</c:v>
                </c:pt>
                <c:pt idx="59">
                  <c:v>20121130</c:v>
                </c:pt>
                <c:pt idx="60">
                  <c:v>20121228</c:v>
                </c:pt>
                <c:pt idx="61">
                  <c:v>20130131</c:v>
                </c:pt>
                <c:pt idx="62">
                  <c:v>20130228</c:v>
                </c:pt>
                <c:pt idx="63">
                  <c:v>20130329</c:v>
                </c:pt>
                <c:pt idx="64">
                  <c:v>20130430</c:v>
                </c:pt>
                <c:pt idx="65">
                  <c:v>20130531</c:v>
                </c:pt>
                <c:pt idx="66">
                  <c:v>20130628</c:v>
                </c:pt>
                <c:pt idx="67">
                  <c:v>20130731</c:v>
                </c:pt>
                <c:pt idx="68">
                  <c:v>20130830</c:v>
                </c:pt>
                <c:pt idx="69">
                  <c:v>20130930</c:v>
                </c:pt>
                <c:pt idx="70">
                  <c:v>20131031</c:v>
                </c:pt>
                <c:pt idx="71">
                  <c:v>20131129</c:v>
                </c:pt>
                <c:pt idx="72">
                  <c:v>20131230</c:v>
                </c:pt>
                <c:pt idx="73">
                  <c:v>20140129</c:v>
                </c:pt>
                <c:pt idx="74">
                  <c:v>20140228</c:v>
                </c:pt>
                <c:pt idx="75">
                  <c:v>20140331</c:v>
                </c:pt>
                <c:pt idx="76">
                  <c:v>20140430</c:v>
                </c:pt>
                <c:pt idx="77">
                  <c:v>20140530</c:v>
                </c:pt>
                <c:pt idx="78">
                  <c:v>20140630</c:v>
                </c:pt>
                <c:pt idx="79">
                  <c:v>20140731</c:v>
                </c:pt>
                <c:pt idx="80">
                  <c:v>20140829</c:v>
                </c:pt>
                <c:pt idx="81">
                  <c:v>20140930</c:v>
                </c:pt>
                <c:pt idx="82">
                  <c:v>20141031</c:v>
                </c:pt>
                <c:pt idx="83">
                  <c:v>20141128</c:v>
                </c:pt>
                <c:pt idx="84">
                  <c:v>20141230</c:v>
                </c:pt>
                <c:pt idx="85">
                  <c:v>20150130</c:v>
                </c:pt>
                <c:pt idx="86">
                  <c:v>20150227</c:v>
                </c:pt>
                <c:pt idx="87">
                  <c:v>20150331</c:v>
                </c:pt>
                <c:pt idx="88">
                  <c:v>20150430</c:v>
                </c:pt>
                <c:pt idx="89">
                  <c:v>20150529</c:v>
                </c:pt>
                <c:pt idx="90">
                  <c:v>20150630</c:v>
                </c:pt>
                <c:pt idx="91">
                  <c:v>20150731</c:v>
                </c:pt>
                <c:pt idx="92">
                  <c:v>20150831</c:v>
                </c:pt>
                <c:pt idx="93">
                  <c:v>20150930</c:v>
                </c:pt>
                <c:pt idx="94">
                  <c:v>20151030</c:v>
                </c:pt>
                <c:pt idx="95">
                  <c:v>20151130</c:v>
                </c:pt>
                <c:pt idx="96">
                  <c:v>20151230</c:v>
                </c:pt>
                <c:pt idx="97">
                  <c:v>20160129</c:v>
                </c:pt>
                <c:pt idx="98">
                  <c:v>20160229</c:v>
                </c:pt>
                <c:pt idx="99">
                  <c:v>20160331</c:v>
                </c:pt>
                <c:pt idx="100">
                  <c:v>20160429</c:v>
                </c:pt>
                <c:pt idx="101">
                  <c:v>20160531</c:v>
                </c:pt>
                <c:pt idx="102">
                  <c:v>20160630</c:v>
                </c:pt>
                <c:pt idx="103">
                  <c:v>20160729</c:v>
                </c:pt>
                <c:pt idx="104">
                  <c:v>20160831</c:v>
                </c:pt>
                <c:pt idx="105">
                  <c:v>20160930</c:v>
                </c:pt>
                <c:pt idx="106">
                  <c:v>20161031</c:v>
                </c:pt>
                <c:pt idx="107">
                  <c:v>20161130</c:v>
                </c:pt>
                <c:pt idx="108">
                  <c:v>20161229</c:v>
                </c:pt>
                <c:pt idx="109">
                  <c:v>20170131</c:v>
                </c:pt>
                <c:pt idx="110">
                  <c:v>20170228</c:v>
                </c:pt>
                <c:pt idx="111">
                  <c:v>20170331</c:v>
                </c:pt>
                <c:pt idx="112">
                  <c:v>20170428</c:v>
                </c:pt>
                <c:pt idx="113">
                  <c:v>20170531</c:v>
                </c:pt>
              </c:numCache>
            </c:numRef>
          </c:cat>
          <c:val>
            <c:numRef>
              <c:f>월별누적수익률!$C$16:$DL$16</c:f>
              <c:numCache>
                <c:formatCode>General</c:formatCode>
                <c:ptCount val="114"/>
                <c:pt idx="0">
                  <c:v>100</c:v>
                </c:pt>
                <c:pt idx="1">
                  <c:v>85.981042953175461</c:v>
                </c:pt>
                <c:pt idx="2">
                  <c:v>89.968650388714153</c:v>
                </c:pt>
                <c:pt idx="3">
                  <c:v>89.853982347433657</c:v>
                </c:pt>
                <c:pt idx="4">
                  <c:v>96.747740829186711</c:v>
                </c:pt>
                <c:pt idx="5">
                  <c:v>97.799741207906848</c:v>
                </c:pt>
                <c:pt idx="6">
                  <c:v>88.404851825746675</c:v>
                </c:pt>
                <c:pt idx="7">
                  <c:v>84.245768328476615</c:v>
                </c:pt>
                <c:pt idx="8">
                  <c:v>78.015822085695973</c:v>
                </c:pt>
                <c:pt idx="9">
                  <c:v>76.691879609076679</c:v>
                </c:pt>
                <c:pt idx="10">
                  <c:v>59.693657489716713</c:v>
                </c:pt>
                <c:pt idx="11">
                  <c:v>57.252490610896643</c:v>
                </c:pt>
                <c:pt idx="12">
                  <c:v>59.597925455253183</c:v>
                </c:pt>
                <c:pt idx="13">
                  <c:v>61.678782204361603</c:v>
                </c:pt>
                <c:pt idx="14">
                  <c:v>56.5586963611307</c:v>
                </c:pt>
                <c:pt idx="15">
                  <c:v>64.387683179565954</c:v>
                </c:pt>
                <c:pt idx="16">
                  <c:v>72.696382170697589</c:v>
                </c:pt>
                <c:pt idx="17">
                  <c:v>74.03820865375512</c:v>
                </c:pt>
                <c:pt idx="18">
                  <c:v>73.931430615315023</c:v>
                </c:pt>
                <c:pt idx="19">
                  <c:v>83.359458009404889</c:v>
                </c:pt>
                <c:pt idx="20">
                  <c:v>85.362992730677391</c:v>
                </c:pt>
                <c:pt idx="21">
                  <c:v>89.888172359742072</c:v>
                </c:pt>
                <c:pt idx="22">
                  <c:v>84.86487055135342</c:v>
                </c:pt>
                <c:pt idx="23">
                  <c:v>83.798142167331193</c:v>
                </c:pt>
                <c:pt idx="24">
                  <c:v>90.600902616324959</c:v>
                </c:pt>
                <c:pt idx="25">
                  <c:v>86.047318977034848</c:v>
                </c:pt>
                <c:pt idx="26">
                  <c:v>85.289352704166987</c:v>
                </c:pt>
                <c:pt idx="27">
                  <c:v>90.622994624278064</c:v>
                </c:pt>
                <c:pt idx="28">
                  <c:v>93.30191358868889</c:v>
                </c:pt>
                <c:pt idx="29">
                  <c:v>87.937237657405547</c:v>
                </c:pt>
                <c:pt idx="30">
                  <c:v>90.743974667830884</c:v>
                </c:pt>
                <c:pt idx="31">
                  <c:v>94.0172738462186</c:v>
                </c:pt>
                <c:pt idx="32">
                  <c:v>92.885321438715735</c:v>
                </c:pt>
                <c:pt idx="33">
                  <c:v>99.300419748151114</c:v>
                </c:pt>
                <c:pt idx="34">
                  <c:v>99.681769885437163</c:v>
                </c:pt>
                <c:pt idx="35">
                  <c:v>101.52592654933356</c:v>
                </c:pt>
                <c:pt idx="36">
                  <c:v>109.77150551774199</c:v>
                </c:pt>
                <c:pt idx="37">
                  <c:v>110.67464784287323</c:v>
                </c:pt>
                <c:pt idx="38">
                  <c:v>103.95078742228348</c:v>
                </c:pt>
                <c:pt idx="39">
                  <c:v>112.5761385274099</c:v>
                </c:pt>
                <c:pt idx="40">
                  <c:v>117.12393616461706</c:v>
                </c:pt>
                <c:pt idx="41">
                  <c:v>113.92585501330784</c:v>
                </c:pt>
                <c:pt idx="42">
                  <c:v>111.46785612842824</c:v>
                </c:pt>
                <c:pt idx="43">
                  <c:v>112.90436264557057</c:v>
                </c:pt>
                <c:pt idx="44">
                  <c:v>99.337765761595705</c:v>
                </c:pt>
                <c:pt idx="45">
                  <c:v>94.336029960970819</c:v>
                </c:pt>
                <c:pt idx="46">
                  <c:v>101.90359468529412</c:v>
                </c:pt>
                <c:pt idx="47">
                  <c:v>98.54508347623009</c:v>
                </c:pt>
                <c:pt idx="48">
                  <c:v>97.557781120801238</c:v>
                </c:pt>
                <c:pt idx="49">
                  <c:v>104.62880166636864</c:v>
                </c:pt>
                <c:pt idx="50">
                  <c:v>108.71424513712829</c:v>
                </c:pt>
                <c:pt idx="51">
                  <c:v>108.28871098393599</c:v>
                </c:pt>
                <c:pt idx="52">
                  <c:v>107.44290267944501</c:v>
                </c:pt>
                <c:pt idx="53">
                  <c:v>99.681243885247838</c:v>
                </c:pt>
                <c:pt idx="54">
                  <c:v>100.02630000946805</c:v>
                </c:pt>
                <c:pt idx="55">
                  <c:v>101.78103664117323</c:v>
                </c:pt>
                <c:pt idx="56">
                  <c:v>102.43222487560101</c:v>
                </c:pt>
                <c:pt idx="57">
                  <c:v>107.30824663096882</c:v>
                </c:pt>
                <c:pt idx="58">
                  <c:v>102.59055093259838</c:v>
                </c:pt>
                <c:pt idx="59">
                  <c:v>103.97919143250896</c:v>
                </c:pt>
                <c:pt idx="60">
                  <c:v>107.54021271447662</c:v>
                </c:pt>
                <c:pt idx="61">
                  <c:v>105.53404799225731</c:v>
                </c:pt>
                <c:pt idx="62">
                  <c:v>109.30546934996902</c:v>
                </c:pt>
                <c:pt idx="63">
                  <c:v>107.9752148710774</c:v>
                </c:pt>
                <c:pt idx="64">
                  <c:v>105.39307994150882</c:v>
                </c:pt>
                <c:pt idx="65">
                  <c:v>107.77375679855247</c:v>
                </c:pt>
                <c:pt idx="66">
                  <c:v>100.08679003124443</c:v>
                </c:pt>
                <c:pt idx="67">
                  <c:v>102.57214092597076</c:v>
                </c:pt>
                <c:pt idx="68">
                  <c:v>103.64518131226529</c:v>
                </c:pt>
                <c:pt idx="69">
                  <c:v>107.34822264536018</c:v>
                </c:pt>
                <c:pt idx="70">
                  <c:v>109.66577947968065</c:v>
                </c:pt>
                <c:pt idx="71">
                  <c:v>110.63414582829253</c:v>
                </c:pt>
                <c:pt idx="72">
                  <c:v>108.52488506895867</c:v>
                </c:pt>
                <c:pt idx="73">
                  <c:v>104.3673795722567</c:v>
                </c:pt>
                <c:pt idx="74">
                  <c:v>106.70124241244731</c:v>
                </c:pt>
                <c:pt idx="75">
                  <c:v>106.79434444596404</c:v>
                </c:pt>
                <c:pt idx="76">
                  <c:v>105.87121411363712</c:v>
                </c:pt>
                <c:pt idx="77">
                  <c:v>107.75745079268232</c:v>
                </c:pt>
                <c:pt idx="78">
                  <c:v>108.0383348938006</c:v>
                </c:pt>
                <c:pt idx="79">
                  <c:v>111.85709626855468</c:v>
                </c:pt>
                <c:pt idx="80">
                  <c:v>110.69358384969023</c:v>
                </c:pt>
                <c:pt idx="81">
                  <c:v>107.41975867111316</c:v>
                </c:pt>
                <c:pt idx="82">
                  <c:v>104.65615367621535</c:v>
                </c:pt>
                <c:pt idx="83">
                  <c:v>105.6076880187677</c:v>
                </c:pt>
                <c:pt idx="84">
                  <c:v>101.95461670366203</c:v>
                </c:pt>
                <c:pt idx="85">
                  <c:v>103.9981274393259</c:v>
                </c:pt>
                <c:pt idx="86">
                  <c:v>105.42463995287041</c:v>
                </c:pt>
                <c:pt idx="87">
                  <c:v>108.30238698885933</c:v>
                </c:pt>
                <c:pt idx="88">
                  <c:v>112.34838044541698</c:v>
                </c:pt>
                <c:pt idx="89">
                  <c:v>110.68306384590299</c:v>
                </c:pt>
                <c:pt idx="90">
                  <c:v>107.9404988585796</c:v>
                </c:pt>
                <c:pt idx="91">
                  <c:v>104.98437779437602</c:v>
                </c:pt>
                <c:pt idx="92">
                  <c:v>100.09205003313802</c:v>
                </c:pt>
                <c:pt idx="93">
                  <c:v>101.71528661750318</c:v>
                </c:pt>
                <c:pt idx="94">
                  <c:v>106.23783624562104</c:v>
                </c:pt>
                <c:pt idx="95">
                  <c:v>104.14382949177862</c:v>
                </c:pt>
                <c:pt idx="96">
                  <c:v>102.59581093449194</c:v>
                </c:pt>
                <c:pt idx="97">
                  <c:v>99.344603764057354</c:v>
                </c:pt>
                <c:pt idx="98">
                  <c:v>100.03892401401265</c:v>
                </c:pt>
                <c:pt idx="99">
                  <c:v>104.63248366769412</c:v>
                </c:pt>
                <c:pt idx="100">
                  <c:v>104.63353566807285</c:v>
                </c:pt>
                <c:pt idx="101">
                  <c:v>104.19432550995721</c:v>
                </c:pt>
                <c:pt idx="102">
                  <c:v>104.02179744784709</c:v>
                </c:pt>
                <c:pt idx="103">
                  <c:v>106.96792450845284</c:v>
                </c:pt>
                <c:pt idx="104">
                  <c:v>108.60062909622648</c:v>
                </c:pt>
                <c:pt idx="105">
                  <c:v>108.9746152308615</c:v>
                </c:pt>
                <c:pt idx="106">
                  <c:v>107.6348927485614</c:v>
                </c:pt>
                <c:pt idx="107">
                  <c:v>106.57079436548598</c:v>
                </c:pt>
                <c:pt idx="108">
                  <c:v>109.12031728331425</c:v>
                </c:pt>
                <c:pt idx="109">
                  <c:v>112.05013833804982</c:v>
                </c:pt>
                <c:pt idx="110">
                  <c:v>113.14632273267621</c:v>
                </c:pt>
                <c:pt idx="111">
                  <c:v>117.30961423146114</c:v>
                </c:pt>
                <c:pt idx="112">
                  <c:v>119.97222719000182</c:v>
                </c:pt>
                <c:pt idx="113">
                  <c:v>127.20209979275594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B-4E92-B753-1A4B4A37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178895"/>
        <c:axId val="753179311"/>
      </c:lineChart>
      <c:catAx>
        <c:axId val="7531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179311"/>
        <c:crosses val="autoZero"/>
        <c:auto val="1"/>
        <c:lblAlgn val="ctr"/>
        <c:lblOffset val="100"/>
        <c:noMultiLvlLbl val="0"/>
      </c:catAx>
      <c:valAx>
        <c:axId val="753179311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1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20150630~20170531 </a:t>
            </a:r>
            <a:r>
              <a:rPr lang="ko-KR" altLang="en-US"/>
              <a:t>초과누적수익률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월별누적수익률!$B$30</c:f>
              <c:strCache>
                <c:ptCount val="1"/>
                <c:pt idx="0">
                  <c:v>20-kospi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월별누적수익률!$C$29:$Z$29</c:f>
              <c:numCache>
                <c:formatCode>General</c:formatCode>
                <c:ptCount val="24"/>
                <c:pt idx="0">
                  <c:v>20150630</c:v>
                </c:pt>
                <c:pt idx="1">
                  <c:v>20150731</c:v>
                </c:pt>
                <c:pt idx="2">
                  <c:v>20150831</c:v>
                </c:pt>
                <c:pt idx="3">
                  <c:v>20150930</c:v>
                </c:pt>
                <c:pt idx="4">
                  <c:v>20151030</c:v>
                </c:pt>
                <c:pt idx="5">
                  <c:v>20151130</c:v>
                </c:pt>
                <c:pt idx="6">
                  <c:v>20151230</c:v>
                </c:pt>
                <c:pt idx="7">
                  <c:v>20160129</c:v>
                </c:pt>
                <c:pt idx="8">
                  <c:v>20160229</c:v>
                </c:pt>
                <c:pt idx="9">
                  <c:v>20160331</c:v>
                </c:pt>
                <c:pt idx="10">
                  <c:v>20160429</c:v>
                </c:pt>
                <c:pt idx="11">
                  <c:v>20160531</c:v>
                </c:pt>
                <c:pt idx="12">
                  <c:v>20160630</c:v>
                </c:pt>
                <c:pt idx="13">
                  <c:v>20160729</c:v>
                </c:pt>
                <c:pt idx="14">
                  <c:v>20160831</c:v>
                </c:pt>
                <c:pt idx="15">
                  <c:v>20160930</c:v>
                </c:pt>
                <c:pt idx="16">
                  <c:v>20161031</c:v>
                </c:pt>
                <c:pt idx="17">
                  <c:v>20161130</c:v>
                </c:pt>
                <c:pt idx="18">
                  <c:v>20161229</c:v>
                </c:pt>
                <c:pt idx="19">
                  <c:v>20170131</c:v>
                </c:pt>
                <c:pt idx="20">
                  <c:v>20170228</c:v>
                </c:pt>
                <c:pt idx="21">
                  <c:v>20170331</c:v>
                </c:pt>
                <c:pt idx="22">
                  <c:v>20170428</c:v>
                </c:pt>
                <c:pt idx="23">
                  <c:v>20170531</c:v>
                </c:pt>
              </c:numCache>
            </c:numRef>
          </c:cat>
          <c:val>
            <c:numRef>
              <c:f>월별누적수익률!$C$30:$Z$30</c:f>
              <c:numCache>
                <c:formatCode>General</c:formatCode>
                <c:ptCount val="24"/>
                <c:pt idx="0">
                  <c:v>100</c:v>
                </c:pt>
                <c:pt idx="1">
                  <c:v>103.51293399462639</c:v>
                </c:pt>
                <c:pt idx="2">
                  <c:v>101.08275592116409</c:v>
                </c:pt>
                <c:pt idx="3">
                  <c:v>99.89074632299706</c:v>
                </c:pt>
                <c:pt idx="4">
                  <c:v>96.904620662942847</c:v>
                </c:pt>
                <c:pt idx="5">
                  <c:v>96.934221901396924</c:v>
                </c:pt>
                <c:pt idx="6">
                  <c:v>100.11407362381415</c:v>
                </c:pt>
                <c:pt idx="7">
                  <c:v>101.6914543282976</c:v>
                </c:pt>
                <c:pt idx="8">
                  <c:v>100.41942055179825</c:v>
                </c:pt>
                <c:pt idx="9">
                  <c:v>102.16158175194236</c:v>
                </c:pt>
                <c:pt idx="10">
                  <c:v>104.6001953678862</c:v>
                </c:pt>
                <c:pt idx="11">
                  <c:v>105.28420191122893</c:v>
                </c:pt>
                <c:pt idx="12">
                  <c:v>103.92469926221992</c:v>
                </c:pt>
                <c:pt idx="13">
                  <c:v>104.7833882248356</c:v>
                </c:pt>
                <c:pt idx="14">
                  <c:v>105.12724083594865</c:v>
                </c:pt>
                <c:pt idx="15">
                  <c:v>104.53724494925946</c:v>
                </c:pt>
                <c:pt idx="16">
                  <c:v>100.03702076581669</c:v>
                </c:pt>
                <c:pt idx="17">
                  <c:v>100.6692052746243</c:v>
                </c:pt>
                <c:pt idx="18">
                  <c:v>105.71754015686759</c:v>
                </c:pt>
                <c:pt idx="19">
                  <c:v>101.27035145824938</c:v>
                </c:pt>
                <c:pt idx="20">
                  <c:v>100.33512563662238</c:v>
                </c:pt>
                <c:pt idx="21">
                  <c:v>99.669161683765324</c:v>
                </c:pt>
                <c:pt idx="22">
                  <c:v>101.44873039375018</c:v>
                </c:pt>
                <c:pt idx="23">
                  <c:v>100.31657238208498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A-9117-AA04BB3055C3}"/>
            </c:ext>
          </c:extLst>
        </c:ser>
        <c:ser>
          <c:idx val="1"/>
          <c:order val="1"/>
          <c:tx>
            <c:strRef>
              <c:f>월별누적수익률!$B$31</c:f>
              <c:strCache>
                <c:ptCount val="1"/>
                <c:pt idx="0">
                  <c:v>25-kospi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월별누적수익률!$C$29:$Z$29</c:f>
              <c:numCache>
                <c:formatCode>General</c:formatCode>
                <c:ptCount val="24"/>
                <c:pt idx="0">
                  <c:v>20150630</c:v>
                </c:pt>
                <c:pt idx="1">
                  <c:v>20150731</c:v>
                </c:pt>
                <c:pt idx="2">
                  <c:v>20150831</c:v>
                </c:pt>
                <c:pt idx="3">
                  <c:v>20150930</c:v>
                </c:pt>
                <c:pt idx="4">
                  <c:v>20151030</c:v>
                </c:pt>
                <c:pt idx="5">
                  <c:v>20151130</c:v>
                </c:pt>
                <c:pt idx="6">
                  <c:v>20151230</c:v>
                </c:pt>
                <c:pt idx="7">
                  <c:v>20160129</c:v>
                </c:pt>
                <c:pt idx="8">
                  <c:v>20160229</c:v>
                </c:pt>
                <c:pt idx="9">
                  <c:v>20160331</c:v>
                </c:pt>
                <c:pt idx="10">
                  <c:v>20160429</c:v>
                </c:pt>
                <c:pt idx="11">
                  <c:v>20160531</c:v>
                </c:pt>
                <c:pt idx="12">
                  <c:v>20160630</c:v>
                </c:pt>
                <c:pt idx="13">
                  <c:v>20160729</c:v>
                </c:pt>
                <c:pt idx="14">
                  <c:v>20160831</c:v>
                </c:pt>
                <c:pt idx="15">
                  <c:v>20160930</c:v>
                </c:pt>
                <c:pt idx="16">
                  <c:v>20161031</c:v>
                </c:pt>
                <c:pt idx="17">
                  <c:v>20161130</c:v>
                </c:pt>
                <c:pt idx="18">
                  <c:v>20161229</c:v>
                </c:pt>
                <c:pt idx="19">
                  <c:v>20170131</c:v>
                </c:pt>
                <c:pt idx="20">
                  <c:v>20170228</c:v>
                </c:pt>
                <c:pt idx="21">
                  <c:v>20170331</c:v>
                </c:pt>
                <c:pt idx="22">
                  <c:v>20170428</c:v>
                </c:pt>
                <c:pt idx="23">
                  <c:v>20170531</c:v>
                </c:pt>
              </c:numCache>
            </c:numRef>
          </c:cat>
          <c:val>
            <c:numRef>
              <c:f>월별누적수익률!$C$31:$Z$31</c:f>
              <c:numCache>
                <c:formatCode>General</c:formatCode>
                <c:ptCount val="24"/>
                <c:pt idx="0">
                  <c:v>100</c:v>
                </c:pt>
                <c:pt idx="1">
                  <c:v>104.27369560393238</c:v>
                </c:pt>
                <c:pt idx="2">
                  <c:v>101.56867574165646</c:v>
                </c:pt>
                <c:pt idx="3">
                  <c:v>100.31490694426944</c:v>
                </c:pt>
                <c:pt idx="4">
                  <c:v>95.751742793716915</c:v>
                </c:pt>
                <c:pt idx="5">
                  <c:v>96.50056988126174</c:v>
                </c:pt>
                <c:pt idx="6">
                  <c:v>100.7188159992271</c:v>
                </c:pt>
                <c:pt idx="7">
                  <c:v>101.49024127578934</c:v>
                </c:pt>
                <c:pt idx="8">
                  <c:v>101.43374385358825</c:v>
                </c:pt>
                <c:pt idx="9">
                  <c:v>102.91315937487612</c:v>
                </c:pt>
                <c:pt idx="10">
                  <c:v>105.11581211434648</c:v>
                </c:pt>
                <c:pt idx="11">
                  <c:v>107.4530870929642</c:v>
                </c:pt>
                <c:pt idx="12">
                  <c:v>105.68136854322273</c:v>
                </c:pt>
                <c:pt idx="13">
                  <c:v>106.43668416913438</c:v>
                </c:pt>
                <c:pt idx="14">
                  <c:v>105.97584858429944</c:v>
                </c:pt>
                <c:pt idx="15">
                  <c:v>105.13010145729726</c:v>
                </c:pt>
                <c:pt idx="16">
                  <c:v>100.09064818298869</c:v>
                </c:pt>
                <c:pt idx="17">
                  <c:v>100.01716920410787</c:v>
                </c:pt>
                <c:pt idx="18">
                  <c:v>104.16945746852208</c:v>
                </c:pt>
                <c:pt idx="19">
                  <c:v>98.602411312287359</c:v>
                </c:pt>
                <c:pt idx="20">
                  <c:v>98.058268927175021</c:v>
                </c:pt>
                <c:pt idx="21">
                  <c:v>96.884908131261895</c:v>
                </c:pt>
                <c:pt idx="22">
                  <c:v>98.25534429559184</c:v>
                </c:pt>
                <c:pt idx="23">
                  <c:v>97.110039001935306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A-9117-AA04BB3055C3}"/>
            </c:ext>
          </c:extLst>
        </c:ser>
        <c:ser>
          <c:idx val="2"/>
          <c:order val="2"/>
          <c:tx>
            <c:strRef>
              <c:f>월별누적수익률!$B$32</c:f>
              <c:strCache>
                <c:ptCount val="1"/>
                <c:pt idx="0">
                  <c:v>30-kospi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월별누적수익률!$C$29:$Z$29</c:f>
              <c:numCache>
                <c:formatCode>General</c:formatCode>
                <c:ptCount val="24"/>
                <c:pt idx="0">
                  <c:v>20150630</c:v>
                </c:pt>
                <c:pt idx="1">
                  <c:v>20150731</c:v>
                </c:pt>
                <c:pt idx="2">
                  <c:v>20150831</c:v>
                </c:pt>
                <c:pt idx="3">
                  <c:v>20150930</c:v>
                </c:pt>
                <c:pt idx="4">
                  <c:v>20151030</c:v>
                </c:pt>
                <c:pt idx="5">
                  <c:v>20151130</c:v>
                </c:pt>
                <c:pt idx="6">
                  <c:v>20151230</c:v>
                </c:pt>
                <c:pt idx="7">
                  <c:v>20160129</c:v>
                </c:pt>
                <c:pt idx="8">
                  <c:v>20160229</c:v>
                </c:pt>
                <c:pt idx="9">
                  <c:v>20160331</c:v>
                </c:pt>
                <c:pt idx="10">
                  <c:v>20160429</c:v>
                </c:pt>
                <c:pt idx="11">
                  <c:v>20160531</c:v>
                </c:pt>
                <c:pt idx="12">
                  <c:v>20160630</c:v>
                </c:pt>
                <c:pt idx="13">
                  <c:v>20160729</c:v>
                </c:pt>
                <c:pt idx="14">
                  <c:v>20160831</c:v>
                </c:pt>
                <c:pt idx="15">
                  <c:v>20160930</c:v>
                </c:pt>
                <c:pt idx="16">
                  <c:v>20161031</c:v>
                </c:pt>
                <c:pt idx="17">
                  <c:v>20161130</c:v>
                </c:pt>
                <c:pt idx="18">
                  <c:v>20161229</c:v>
                </c:pt>
                <c:pt idx="19">
                  <c:v>20170131</c:v>
                </c:pt>
                <c:pt idx="20">
                  <c:v>20170228</c:v>
                </c:pt>
                <c:pt idx="21">
                  <c:v>20170331</c:v>
                </c:pt>
                <c:pt idx="22">
                  <c:v>20170428</c:v>
                </c:pt>
                <c:pt idx="23">
                  <c:v>20170531</c:v>
                </c:pt>
              </c:numCache>
            </c:numRef>
          </c:cat>
          <c:val>
            <c:numRef>
              <c:f>월별누적수익률!$C$32:$Z$32</c:f>
              <c:numCache>
                <c:formatCode>General</c:formatCode>
                <c:ptCount val="24"/>
                <c:pt idx="0">
                  <c:v>100</c:v>
                </c:pt>
                <c:pt idx="1">
                  <c:v>104.34035479897739</c:v>
                </c:pt>
                <c:pt idx="2">
                  <c:v>101.72519142893822</c:v>
                </c:pt>
                <c:pt idx="3">
                  <c:v>101.61136449225911</c:v>
                </c:pt>
                <c:pt idx="4">
                  <c:v>96.978934313260723</c:v>
                </c:pt>
                <c:pt idx="5">
                  <c:v>97.849263014341091</c:v>
                </c:pt>
                <c:pt idx="6">
                  <c:v>101.23784379565137</c:v>
                </c:pt>
                <c:pt idx="7">
                  <c:v>102.67622524493984</c:v>
                </c:pt>
                <c:pt idx="8">
                  <c:v>102.11501409326031</c:v>
                </c:pt>
                <c:pt idx="9">
                  <c:v>102.82090955002326</c:v>
                </c:pt>
                <c:pt idx="10">
                  <c:v>105.12642279256208</c:v>
                </c:pt>
                <c:pt idx="11">
                  <c:v>107.03755768917249</c:v>
                </c:pt>
                <c:pt idx="12">
                  <c:v>107.76879543843876</c:v>
                </c:pt>
                <c:pt idx="13">
                  <c:v>107.42050107392625</c:v>
                </c:pt>
                <c:pt idx="14">
                  <c:v>104.82260548740902</c:v>
                </c:pt>
                <c:pt idx="15">
                  <c:v>104.07101518127595</c:v>
                </c:pt>
                <c:pt idx="16">
                  <c:v>99.11665481359843</c:v>
                </c:pt>
                <c:pt idx="17">
                  <c:v>100.33980614194188</c:v>
                </c:pt>
                <c:pt idx="18">
                  <c:v>103.42891239073013</c:v>
                </c:pt>
                <c:pt idx="19">
                  <c:v>98.227198639409494</c:v>
                </c:pt>
                <c:pt idx="20">
                  <c:v>97.699151868255839</c:v>
                </c:pt>
                <c:pt idx="21">
                  <c:v>96.053368656561886</c:v>
                </c:pt>
                <c:pt idx="22">
                  <c:v>97.295643452786834</c:v>
                </c:pt>
                <c:pt idx="23">
                  <c:v>96.018474926036347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A-9117-AA04BB30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89215"/>
        <c:axId val="786300447"/>
      </c:lineChart>
      <c:catAx>
        <c:axId val="7862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300447"/>
        <c:crosses val="autoZero"/>
        <c:auto val="1"/>
        <c:lblAlgn val="ctr"/>
        <c:lblOffset val="100"/>
        <c:noMultiLvlLbl val="0"/>
      </c:catAx>
      <c:valAx>
        <c:axId val="786300447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62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9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'12m_rolling'!$B$12:$CW$12</c:f>
              <c:numCache>
                <c:formatCode>0.0%</c:formatCode>
                <c:ptCount val="100"/>
                <c:pt idx="0">
                  <c:v>0.15765316097440385</c:v>
                </c:pt>
                <c:pt idx="1">
                  <c:v>0.29373197270099161</c:v>
                </c:pt>
                <c:pt idx="2">
                  <c:v>0.35190924376933497</c:v>
                </c:pt>
                <c:pt idx="3">
                  <c:v>0.25713242043406548</c:v>
                </c:pt>
                <c:pt idx="4">
                  <c:v>0.22803230262872587</c:v>
                </c:pt>
                <c:pt idx="5">
                  <c:v>0.17405936553827428</c:v>
                </c:pt>
                <c:pt idx="6">
                  <c:v>0.1522043962971662</c:v>
                </c:pt>
                <c:pt idx="7">
                  <c:v>5.6965347323236548E-2</c:v>
                </c:pt>
                <c:pt idx="8">
                  <c:v>0.1292621016276756</c:v>
                </c:pt>
                <c:pt idx="9">
                  <c:v>0.11836277849610122</c:v>
                </c:pt>
                <c:pt idx="10">
                  <c:v>6.450178556826236E-2</c:v>
                </c:pt>
                <c:pt idx="11">
                  <c:v>-2.7312280720617865E-2</c:v>
                </c:pt>
                <c:pt idx="12">
                  <c:v>-5.2008704338757594E-2</c:v>
                </c:pt>
                <c:pt idx="13">
                  <c:v>-0.17925084438150418</c:v>
                </c:pt>
                <c:pt idx="14">
                  <c:v>-0.12715119913181261</c:v>
                </c:pt>
                <c:pt idx="15">
                  <c:v>-3.4733090863352301E-2</c:v>
                </c:pt>
                <c:pt idx="16">
                  <c:v>-4.1977485866138586E-2</c:v>
                </c:pt>
                <c:pt idx="17">
                  <c:v>1.5940856340625364E-2</c:v>
                </c:pt>
                <c:pt idx="18">
                  <c:v>5.2707346798014143E-2</c:v>
                </c:pt>
                <c:pt idx="19">
                  <c:v>0.12922257076872867</c:v>
                </c:pt>
                <c:pt idx="20">
                  <c:v>0.19399576650839334</c:v>
                </c:pt>
                <c:pt idx="21">
                  <c:v>6.2766487666289672E-2</c:v>
                </c:pt>
                <c:pt idx="22">
                  <c:v>-4.0516903613303512E-3</c:v>
                </c:pt>
                <c:pt idx="23">
                  <c:v>4.3404929296161798E-2</c:v>
                </c:pt>
                <c:pt idx="24">
                  <c:v>1.9323108288180624E-2</c:v>
                </c:pt>
                <c:pt idx="25">
                  <c:v>5.3820005848902674E-2</c:v>
                </c:pt>
                <c:pt idx="26">
                  <c:v>-2.5203377886223066E-2</c:v>
                </c:pt>
                <c:pt idx="27">
                  <c:v>-5.2316992422059228E-2</c:v>
                </c:pt>
                <c:pt idx="28">
                  <c:v>-1.7164894007540177E-2</c:v>
                </c:pt>
                <c:pt idx="29">
                  <c:v>0.12010710051772566</c:v>
                </c:pt>
                <c:pt idx="30">
                  <c:v>2.6817880031444696E-2</c:v>
                </c:pt>
                <c:pt idx="31">
                  <c:v>3.4679181034522499E-2</c:v>
                </c:pt>
                <c:pt idx="32">
                  <c:v>-1.7465010029258154E-2</c:v>
                </c:pt>
                <c:pt idx="33">
                  <c:v>0.15130412133973681</c:v>
                </c:pt>
                <c:pt idx="34">
                  <c:v>0.19220573840491062</c:v>
                </c:pt>
                <c:pt idx="35">
                  <c:v>0.17720967204035853</c:v>
                </c:pt>
                <c:pt idx="36">
                  <c:v>0.27396343570827297</c:v>
                </c:pt>
                <c:pt idx="37">
                  <c:v>0.20997253515897085</c:v>
                </c:pt>
                <c:pt idx="38">
                  <c:v>0.18196892396777498</c:v>
                </c:pt>
                <c:pt idx="39">
                  <c:v>0.17219709266006789</c:v>
                </c:pt>
                <c:pt idx="40">
                  <c:v>0.17371657518397587</c:v>
                </c:pt>
                <c:pt idx="41">
                  <c:v>8.1124176271422432E-2</c:v>
                </c:pt>
                <c:pt idx="42">
                  <c:v>0.17240366480162672</c:v>
                </c:pt>
                <c:pt idx="43">
                  <c:v>0.20329742619159363</c:v>
                </c:pt>
                <c:pt idx="44">
                  <c:v>0.15631205546762983</c:v>
                </c:pt>
                <c:pt idx="45">
                  <c:v>0.11678824264479082</c:v>
                </c:pt>
                <c:pt idx="46">
                  <c:v>2.9464314452482432E-2</c:v>
                </c:pt>
                <c:pt idx="47">
                  <c:v>9.4363253510158396E-2</c:v>
                </c:pt>
                <c:pt idx="48">
                  <c:v>7.0081594847060114E-2</c:v>
                </c:pt>
                <c:pt idx="49">
                  <c:v>0.15321864959691955</c:v>
                </c:pt>
                <c:pt idx="50">
                  <c:v>0.39103215851583251</c:v>
                </c:pt>
                <c:pt idx="51">
                  <c:v>0.43735579620641718</c:v>
                </c:pt>
                <c:pt idx="52">
                  <c:v>0.41115250803004622</c:v>
                </c:pt>
                <c:pt idx="53">
                  <c:v>0.45488364309529938</c:v>
                </c:pt>
                <c:pt idx="54">
                  <c:v>0.39579777965457641</c:v>
                </c:pt>
                <c:pt idx="55">
                  <c:v>0.33046134920305015</c:v>
                </c:pt>
                <c:pt idx="56">
                  <c:v>0.34605581594328405</c:v>
                </c:pt>
                <c:pt idx="57">
                  <c:v>0.25220447606884777</c:v>
                </c:pt>
                <c:pt idx="58">
                  <c:v>0.34176028773170319</c:v>
                </c:pt>
                <c:pt idx="59">
                  <c:v>0.29761473572317665</c:v>
                </c:pt>
                <c:pt idx="60">
                  <c:v>0.30417797019780046</c:v>
                </c:pt>
                <c:pt idx="61">
                  <c:v>0.26420934603926727</c:v>
                </c:pt>
                <c:pt idx="62">
                  <c:v>9.6270767318466843E-2</c:v>
                </c:pt>
                <c:pt idx="63">
                  <c:v>0.14488977829648408</c:v>
                </c:pt>
                <c:pt idx="64">
                  <c:v>0.10402183145282962</c:v>
                </c:pt>
                <c:pt idx="65">
                  <c:v>5.316392566877548E-2</c:v>
                </c:pt>
                <c:pt idx="66">
                  <c:v>0.17160653534112358</c:v>
                </c:pt>
                <c:pt idx="67">
                  <c:v>0.24745596040142015</c:v>
                </c:pt>
                <c:pt idx="68">
                  <c:v>0.29412868354386257</c:v>
                </c:pt>
                <c:pt idx="69">
                  <c:v>0.32662532902803976</c:v>
                </c:pt>
                <c:pt idx="70">
                  <c:v>0.30157968525060841</c:v>
                </c:pt>
                <c:pt idx="71">
                  <c:v>0.4062684761409654</c:v>
                </c:pt>
                <c:pt idx="72">
                  <c:v>0.45273855201366398</c:v>
                </c:pt>
                <c:pt idx="73">
                  <c:v>0.44746265307375999</c:v>
                </c:pt>
                <c:pt idx="74">
                  <c:v>0.60326094336868508</c:v>
                </c:pt>
                <c:pt idx="75">
                  <c:v>0.54839107392984499</c:v>
                </c:pt>
                <c:pt idx="76">
                  <c:v>0.65736786898521404</c:v>
                </c:pt>
                <c:pt idx="77">
                  <c:v>0.68740228556199345</c:v>
                </c:pt>
                <c:pt idx="78">
                  <c:v>0.41950266723887086</c:v>
                </c:pt>
                <c:pt idx="79">
                  <c:v>0.40811684352855127</c:v>
                </c:pt>
                <c:pt idx="80">
                  <c:v>0.37437722161444453</c:v>
                </c:pt>
                <c:pt idx="81">
                  <c:v>0.32895032314698769</c:v>
                </c:pt>
                <c:pt idx="82">
                  <c:v>0.35459814849885452</c:v>
                </c:pt>
                <c:pt idx="83">
                  <c:v>0.26935754010231794</c:v>
                </c:pt>
                <c:pt idx="84">
                  <c:v>0.20149332122612218</c:v>
                </c:pt>
                <c:pt idx="85">
                  <c:v>0.22612735736828182</c:v>
                </c:pt>
                <c:pt idx="86">
                  <c:v>0.12536042169877648</c:v>
                </c:pt>
                <c:pt idx="87">
                  <c:v>4.48158330746109E-2</c:v>
                </c:pt>
                <c:pt idx="88">
                  <c:v>2.4246675269073648E-2</c:v>
                </c:pt>
                <c:pt idx="89">
                  <c:v>3.9586604572419359E-2</c:v>
                </c:pt>
                <c:pt idx="90">
                  <c:v>8.5118414636882633E-2</c:v>
                </c:pt>
                <c:pt idx="91">
                  <c:v>6.538837140785092E-2</c:v>
                </c:pt>
                <c:pt idx="92">
                  <c:v>1.9990900213866958E-2</c:v>
                </c:pt>
                <c:pt idx="93">
                  <c:v>5.8496836331830337E-2</c:v>
                </c:pt>
                <c:pt idx="94">
                  <c:v>7.949101302572581E-2</c:v>
                </c:pt>
                <c:pt idx="95">
                  <c:v>2.777562678948331E-2</c:v>
                </c:pt>
                <c:pt idx="96">
                  <c:v>-4.9909514729848947E-3</c:v>
                </c:pt>
                <c:pt idx="97">
                  <c:v>-4.369238282437915E-2</c:v>
                </c:pt>
                <c:pt idx="98">
                  <c:v>-4.1901762496533657E-2</c:v>
                </c:pt>
                <c:pt idx="99">
                  <c:v>1.0288961222501225E-2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E-463E-825D-522C4134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'12m_rolling'!$B$17:$CW$17</c:f>
              <c:numCache>
                <c:formatCode>0.0%</c:formatCode>
                <c:ptCount val="100"/>
                <c:pt idx="0">
                  <c:v>4.67394228765039E-3</c:v>
                </c:pt>
                <c:pt idx="1">
                  <c:v>9.2950257200809294E-2</c:v>
                </c:pt>
                <c:pt idx="2">
                  <c:v>0.10189479986389705</c:v>
                </c:pt>
                <c:pt idx="3">
                  <c:v>4.6176432260076394E-2</c:v>
                </c:pt>
                <c:pt idx="4">
                  <c:v>-2.1161597723310943E-2</c:v>
                </c:pt>
                <c:pt idx="5">
                  <c:v>-2.7273196093886565E-2</c:v>
                </c:pt>
                <c:pt idx="6">
                  <c:v>-2.3753375845159352E-2</c:v>
                </c:pt>
                <c:pt idx="7">
                  <c:v>-0.11471576504946079</c:v>
                </c:pt>
                <c:pt idx="8">
                  <c:v>6.0677756633531477E-3</c:v>
                </c:pt>
                <c:pt idx="9">
                  <c:v>3.5461495431007295E-2</c:v>
                </c:pt>
                <c:pt idx="10">
                  <c:v>5.1732130225322193E-2</c:v>
                </c:pt>
                <c:pt idx="11">
                  <c:v>1.5975000746847545E-2</c:v>
                </c:pt>
                <c:pt idx="12">
                  <c:v>-3.8350182421525103E-2</c:v>
                </c:pt>
                <c:pt idx="13">
                  <c:v>-0.11953438672313688</c:v>
                </c:pt>
                <c:pt idx="14">
                  <c:v>-7.7220694680651514E-2</c:v>
                </c:pt>
                <c:pt idx="15">
                  <c:v>-5.2157767457785997E-2</c:v>
                </c:pt>
                <c:pt idx="16">
                  <c:v>2.0984000488813548E-2</c:v>
                </c:pt>
                <c:pt idx="17">
                  <c:v>7.8387844050307409E-2</c:v>
                </c:pt>
                <c:pt idx="18">
                  <c:v>5.8702265030864842E-2</c:v>
                </c:pt>
                <c:pt idx="19">
                  <c:v>0.16064590208772089</c:v>
                </c:pt>
                <c:pt idx="20">
                  <c:v>0.23820855418245723</c:v>
                </c:pt>
                <c:pt idx="21">
                  <c:v>0.27975506148106599</c:v>
                </c:pt>
                <c:pt idx="22">
                  <c:v>0.1842842084402514</c:v>
                </c:pt>
                <c:pt idx="23">
                  <c:v>0.20882359507566828</c:v>
                </c:pt>
                <c:pt idx="24">
                  <c:v>0.15451656480995313</c:v>
                </c:pt>
                <c:pt idx="25">
                  <c:v>0.21091417334925922</c:v>
                </c:pt>
                <c:pt idx="26">
                  <c:v>0.24556630386037059</c:v>
                </c:pt>
                <c:pt idx="27">
                  <c:v>0.25361977936130575</c:v>
                </c:pt>
                <c:pt idx="28">
                  <c:v>0.2361358505188238</c:v>
                </c:pt>
                <c:pt idx="29">
                  <c:v>0.43872249363153126</c:v>
                </c:pt>
                <c:pt idx="30">
                  <c:v>0.36019708911436399</c:v>
                </c:pt>
                <c:pt idx="31">
                  <c:v>0.27605106088603903</c:v>
                </c:pt>
                <c:pt idx="32">
                  <c:v>0.17649148849945862</c:v>
                </c:pt>
                <c:pt idx="33">
                  <c:v>0.15119052369520714</c:v>
                </c:pt>
                <c:pt idx="34">
                  <c:v>0.20498547490280539</c:v>
                </c:pt>
                <c:pt idx="35">
                  <c:v>0.2178254171721542</c:v>
                </c:pt>
                <c:pt idx="36">
                  <c:v>0.3157964289825097</c:v>
                </c:pt>
                <c:pt idx="37">
                  <c:v>0.2353370513917471</c:v>
                </c:pt>
                <c:pt idx="38">
                  <c:v>0.14449358947289037</c:v>
                </c:pt>
                <c:pt idx="39">
                  <c:v>0.14029922719874077</c:v>
                </c:pt>
                <c:pt idx="40">
                  <c:v>0.16818556557095155</c:v>
                </c:pt>
                <c:pt idx="41">
                  <c:v>4.4274581854988004E-2</c:v>
                </c:pt>
                <c:pt idx="42">
                  <c:v>9.5353481658134509E-2</c:v>
                </c:pt>
                <c:pt idx="43">
                  <c:v>0.19673818044606151</c:v>
                </c:pt>
                <c:pt idx="44">
                  <c:v>0.19523060386893021</c:v>
                </c:pt>
                <c:pt idx="45">
                  <c:v>0.15623744729578104</c:v>
                </c:pt>
                <c:pt idx="46">
                  <c:v>0.11496604658804044</c:v>
                </c:pt>
                <c:pt idx="47">
                  <c:v>0.18357778299817062</c:v>
                </c:pt>
                <c:pt idx="48">
                  <c:v>0.17536274920287243</c:v>
                </c:pt>
                <c:pt idx="49">
                  <c:v>0.31719955885580198</c:v>
                </c:pt>
                <c:pt idx="50">
                  <c:v>0.51314338269266124</c:v>
                </c:pt>
                <c:pt idx="51">
                  <c:v>0.54516574852362787</c:v>
                </c:pt>
                <c:pt idx="52">
                  <c:v>0.41930494066271962</c:v>
                </c:pt>
                <c:pt idx="53">
                  <c:v>0.41851490959718762</c:v>
                </c:pt>
                <c:pt idx="54">
                  <c:v>0.35876173303051995</c:v>
                </c:pt>
                <c:pt idx="55">
                  <c:v>0.26397438249462457</c:v>
                </c:pt>
                <c:pt idx="56">
                  <c:v>0.29011899589155887</c:v>
                </c:pt>
                <c:pt idx="57">
                  <c:v>0.28191952959728805</c:v>
                </c:pt>
                <c:pt idx="58">
                  <c:v>0.32494608963276206</c:v>
                </c:pt>
                <c:pt idx="59">
                  <c:v>0.29800304381870868</c:v>
                </c:pt>
                <c:pt idx="60">
                  <c:v>0.30243385886367946</c:v>
                </c:pt>
                <c:pt idx="61">
                  <c:v>0.18937400116753988</c:v>
                </c:pt>
                <c:pt idx="62">
                  <c:v>8.4942057798601756E-2</c:v>
                </c:pt>
                <c:pt idx="63">
                  <c:v>0.10900285738532178</c:v>
                </c:pt>
                <c:pt idx="64">
                  <c:v>0.11321974631896525</c:v>
                </c:pt>
                <c:pt idx="65">
                  <c:v>0.14766519733610228</c:v>
                </c:pt>
                <c:pt idx="66">
                  <c:v>0.2827788984996118</c:v>
                </c:pt>
                <c:pt idx="67">
                  <c:v>0.37819373770700926</c:v>
                </c:pt>
                <c:pt idx="68">
                  <c:v>0.3726149036092532</c:v>
                </c:pt>
                <c:pt idx="69">
                  <c:v>0.33305184982996583</c:v>
                </c:pt>
                <c:pt idx="70">
                  <c:v>0.38796115337716641</c:v>
                </c:pt>
                <c:pt idx="71">
                  <c:v>0.44348539466637127</c:v>
                </c:pt>
                <c:pt idx="72">
                  <c:v>0.43649210305039965</c:v>
                </c:pt>
                <c:pt idx="73">
                  <c:v>0.4747857808618563</c:v>
                </c:pt>
                <c:pt idx="74">
                  <c:v>0.57085858787427113</c:v>
                </c:pt>
                <c:pt idx="75">
                  <c:v>0.55676247539839996</c:v>
                </c:pt>
                <c:pt idx="76">
                  <c:v>0.6554925894308401</c:v>
                </c:pt>
                <c:pt idx="77">
                  <c:v>0.65685348259192411</c:v>
                </c:pt>
                <c:pt idx="78">
                  <c:v>0.43980834889263454</c:v>
                </c:pt>
                <c:pt idx="79">
                  <c:v>0.35910728693456428</c:v>
                </c:pt>
                <c:pt idx="80">
                  <c:v>0.33604959229899678</c:v>
                </c:pt>
                <c:pt idx="81">
                  <c:v>0.35799024910907384</c:v>
                </c:pt>
                <c:pt idx="82">
                  <c:v>0.31847067396696827</c:v>
                </c:pt>
                <c:pt idx="83">
                  <c:v>0.23858821249728523</c:v>
                </c:pt>
                <c:pt idx="84">
                  <c:v>0.20889616246200726</c:v>
                </c:pt>
                <c:pt idx="85">
                  <c:v>0.20690739162487826</c:v>
                </c:pt>
                <c:pt idx="86">
                  <c:v>0.15860400754614212</c:v>
                </c:pt>
                <c:pt idx="87">
                  <c:v>0.14471270503670897</c:v>
                </c:pt>
                <c:pt idx="88">
                  <c:v>7.377441217537517E-2</c:v>
                </c:pt>
                <c:pt idx="89">
                  <c:v>5.867615732608189E-2</c:v>
                </c:pt>
                <c:pt idx="90">
                  <c:v>0.10404837743692763</c:v>
                </c:pt>
                <c:pt idx="91">
                  <c:v>0.10329396467854735</c:v>
                </c:pt>
                <c:pt idx="92">
                  <c:v>7.7001894488280875E-2</c:v>
                </c:pt>
                <c:pt idx="93">
                  <c:v>8.8004709359085664E-2</c:v>
                </c:pt>
                <c:pt idx="94">
                  <c:v>0.11028452978892167</c:v>
                </c:pt>
                <c:pt idx="95">
                  <c:v>6.4156387969166007E-2</c:v>
                </c:pt>
                <c:pt idx="96">
                  <c:v>6.1182441903303797E-2</c:v>
                </c:pt>
                <c:pt idx="97">
                  <c:v>3.4229596145082919E-2</c:v>
                </c:pt>
                <c:pt idx="98">
                  <c:v>3.0366137108899682E-2</c:v>
                </c:pt>
                <c:pt idx="99">
                  <c:v>5.8196557149206019E-3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47CB-84E3-99E8415A4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'12m_rolling'!$B$22:$CW$22</c:f>
              <c:numCache>
                <c:formatCode>0.0%</c:formatCode>
                <c:ptCount val="100"/>
                <c:pt idx="0">
                  <c:v>2.5209106416417271E-3</c:v>
                </c:pt>
                <c:pt idx="1">
                  <c:v>8.1007670802077936E-2</c:v>
                </c:pt>
                <c:pt idx="2">
                  <c:v>0.10284445793508323</c:v>
                </c:pt>
                <c:pt idx="3">
                  <c:v>6.2383477911643892E-2</c:v>
                </c:pt>
                <c:pt idx="4">
                  <c:v>-8.8682869490464E-3</c:v>
                </c:pt>
                <c:pt idx="5">
                  <c:v>-2.6045221950116049E-2</c:v>
                </c:pt>
                <c:pt idx="6">
                  <c:v>-3.0356450035173177E-2</c:v>
                </c:pt>
                <c:pt idx="7">
                  <c:v>-0.1250459010486753</c:v>
                </c:pt>
                <c:pt idx="8">
                  <c:v>-5.1439508551942348E-2</c:v>
                </c:pt>
                <c:pt idx="9">
                  <c:v>-5.8021735639093075E-2</c:v>
                </c:pt>
                <c:pt idx="10">
                  <c:v>-4.4694517744388484E-2</c:v>
                </c:pt>
                <c:pt idx="11">
                  <c:v>-5.5144526184999654E-2</c:v>
                </c:pt>
                <c:pt idx="12">
                  <c:v>-5.7690354510957276E-2</c:v>
                </c:pt>
                <c:pt idx="13">
                  <c:v>-8.8686058321148176E-2</c:v>
                </c:pt>
                <c:pt idx="14">
                  <c:v>-9.4901716741246034E-2</c:v>
                </c:pt>
                <c:pt idx="15">
                  <c:v>-4.7871291278354766E-2</c:v>
                </c:pt>
                <c:pt idx="16">
                  <c:v>1.6024701510545913E-2</c:v>
                </c:pt>
                <c:pt idx="17">
                  <c:v>7.2071278302178632E-2</c:v>
                </c:pt>
                <c:pt idx="18">
                  <c:v>4.5358834525644154E-2</c:v>
                </c:pt>
                <c:pt idx="19">
                  <c:v>0.13082794437140288</c:v>
                </c:pt>
                <c:pt idx="20">
                  <c:v>0.23713710757638529</c:v>
                </c:pt>
                <c:pt idx="21">
                  <c:v>0.23792446409156542</c:v>
                </c:pt>
                <c:pt idx="22">
                  <c:v>0.14633728980543803</c:v>
                </c:pt>
                <c:pt idx="23">
                  <c:v>0.17400393485375165</c:v>
                </c:pt>
                <c:pt idx="24">
                  <c:v>0.10272377359905072</c:v>
                </c:pt>
                <c:pt idx="25">
                  <c:v>0.10944263769872387</c:v>
                </c:pt>
                <c:pt idx="26">
                  <c:v>0.13017048243677243</c:v>
                </c:pt>
                <c:pt idx="27">
                  <c:v>6.7688545097515984E-2</c:v>
                </c:pt>
                <c:pt idx="28">
                  <c:v>6.4833168039660549E-2</c:v>
                </c:pt>
                <c:pt idx="29">
                  <c:v>0.20978741240931109</c:v>
                </c:pt>
                <c:pt idx="30">
                  <c:v>0.18124089113912345</c:v>
                </c:pt>
                <c:pt idx="31">
                  <c:v>0.12281703776952801</c:v>
                </c:pt>
                <c:pt idx="32">
                  <c:v>3.4751791527456222E-2</c:v>
                </c:pt>
                <c:pt idx="33">
                  <c:v>6.1584019740214435E-2</c:v>
                </c:pt>
                <c:pt idx="34">
                  <c:v>0.13223727221727144</c:v>
                </c:pt>
                <c:pt idx="35">
                  <c:v>0.14515641429610737</c:v>
                </c:pt>
                <c:pt idx="36">
                  <c:v>0.22674976118733214</c:v>
                </c:pt>
                <c:pt idx="37">
                  <c:v>0.1559225565144905</c:v>
                </c:pt>
                <c:pt idx="38">
                  <c:v>0.11101614245380353</c:v>
                </c:pt>
                <c:pt idx="39">
                  <c:v>0.13906940630412779</c:v>
                </c:pt>
                <c:pt idx="40">
                  <c:v>0.1658912870620125</c:v>
                </c:pt>
                <c:pt idx="41">
                  <c:v>5.3745860803056433E-2</c:v>
                </c:pt>
                <c:pt idx="42">
                  <c:v>0.12350015974875928</c:v>
                </c:pt>
                <c:pt idx="43">
                  <c:v>0.23676025772894826</c:v>
                </c:pt>
                <c:pt idx="44">
                  <c:v>0.25297253941692821</c:v>
                </c:pt>
                <c:pt idx="45">
                  <c:v>0.25002793848016847</c:v>
                </c:pt>
                <c:pt idx="46">
                  <c:v>0.1715655845853572</c:v>
                </c:pt>
                <c:pt idx="47">
                  <c:v>0.22448203608868633</c:v>
                </c:pt>
                <c:pt idx="48">
                  <c:v>0.22860209701087619</c:v>
                </c:pt>
                <c:pt idx="49">
                  <c:v>0.38263508737851926</c:v>
                </c:pt>
                <c:pt idx="50">
                  <c:v>0.60449330054492023</c:v>
                </c:pt>
                <c:pt idx="51">
                  <c:v>0.59894512454490911</c:v>
                </c:pt>
                <c:pt idx="52">
                  <c:v>0.44967429183103369</c:v>
                </c:pt>
                <c:pt idx="53">
                  <c:v>0.49297237512315073</c:v>
                </c:pt>
                <c:pt idx="54">
                  <c:v>0.39887244131259458</c:v>
                </c:pt>
                <c:pt idx="55">
                  <c:v>0.29580060176759493</c:v>
                </c:pt>
                <c:pt idx="56">
                  <c:v>0.28453370886657603</c:v>
                </c:pt>
                <c:pt idx="57">
                  <c:v>0.22504177660354108</c:v>
                </c:pt>
                <c:pt idx="58">
                  <c:v>0.29609976266342697</c:v>
                </c:pt>
                <c:pt idx="59">
                  <c:v>0.29691132741072468</c:v>
                </c:pt>
                <c:pt idx="60">
                  <c:v>0.29072379155637407</c:v>
                </c:pt>
                <c:pt idx="61">
                  <c:v>0.20925471578749699</c:v>
                </c:pt>
                <c:pt idx="62">
                  <c:v>8.8007728713560773E-2</c:v>
                </c:pt>
                <c:pt idx="63">
                  <c:v>0.1272086609638251</c:v>
                </c:pt>
                <c:pt idx="64">
                  <c:v>0.1732764166005698</c:v>
                </c:pt>
                <c:pt idx="65">
                  <c:v>0.21159447774364604</c:v>
                </c:pt>
                <c:pt idx="66">
                  <c:v>0.37774259583547076</c:v>
                </c:pt>
                <c:pt idx="67">
                  <c:v>0.46326570326556404</c:v>
                </c:pt>
                <c:pt idx="68">
                  <c:v>0.4696559885405438</c:v>
                </c:pt>
                <c:pt idx="69">
                  <c:v>0.42995907375116016</c:v>
                </c:pt>
                <c:pt idx="70">
                  <c:v>0.47078575122936439</c:v>
                </c:pt>
                <c:pt idx="71">
                  <c:v>0.49221749440978302</c:v>
                </c:pt>
                <c:pt idx="72">
                  <c:v>0.49038639056877065</c:v>
                </c:pt>
                <c:pt idx="73">
                  <c:v>0.56013398919405999</c:v>
                </c:pt>
                <c:pt idx="74">
                  <c:v>0.67440688528033177</c:v>
                </c:pt>
                <c:pt idx="75">
                  <c:v>0.66778299445891931</c:v>
                </c:pt>
                <c:pt idx="76">
                  <c:v>0.70401710904295345</c:v>
                </c:pt>
                <c:pt idx="77">
                  <c:v>0.68575268705907777</c:v>
                </c:pt>
                <c:pt idx="78">
                  <c:v>0.44989950817034075</c:v>
                </c:pt>
                <c:pt idx="79">
                  <c:v>0.39545498499669052</c:v>
                </c:pt>
                <c:pt idx="80">
                  <c:v>0.34481121803179149</c:v>
                </c:pt>
                <c:pt idx="81">
                  <c:v>0.39660845335570238</c:v>
                </c:pt>
                <c:pt idx="82">
                  <c:v>0.35753110201695271</c:v>
                </c:pt>
                <c:pt idx="83">
                  <c:v>0.28122250042204</c:v>
                </c:pt>
                <c:pt idx="84">
                  <c:v>0.25220378988530368</c:v>
                </c:pt>
                <c:pt idx="85">
                  <c:v>0.2026000929934455</c:v>
                </c:pt>
                <c:pt idx="86">
                  <c:v>0.14292599310069831</c:v>
                </c:pt>
                <c:pt idx="87">
                  <c:v>0.13965298167451756</c:v>
                </c:pt>
                <c:pt idx="88">
                  <c:v>0.10940354727730783</c:v>
                </c:pt>
                <c:pt idx="89">
                  <c:v>7.6319571504544381E-2</c:v>
                </c:pt>
                <c:pt idx="90">
                  <c:v>9.3734733290317562E-2</c:v>
                </c:pt>
                <c:pt idx="91">
                  <c:v>7.9369774087113765E-2</c:v>
                </c:pt>
                <c:pt idx="92">
                  <c:v>6.6150243002261799E-2</c:v>
                </c:pt>
                <c:pt idx="93">
                  <c:v>7.4002708463471345E-2</c:v>
                </c:pt>
                <c:pt idx="94">
                  <c:v>7.3178762907598172E-2</c:v>
                </c:pt>
                <c:pt idx="95">
                  <c:v>2.0246693891733392E-2</c:v>
                </c:pt>
                <c:pt idx="96">
                  <c:v>1.3455752594186965E-2</c:v>
                </c:pt>
                <c:pt idx="97">
                  <c:v>-1.2112630388777745E-2</c:v>
                </c:pt>
                <c:pt idx="98">
                  <c:v>-1.984977739209759E-2</c:v>
                </c:pt>
                <c:pt idx="99">
                  <c:v>-6.1895367307289284E-2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6-409F-8818-FE683AFB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15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'12m_rolling'!$B$27:$CW$27</c:f>
              <c:numCache>
                <c:formatCode>0.0%</c:formatCode>
                <c:ptCount val="100"/>
                <c:pt idx="0">
                  <c:v>2.5535513834199941E-2</c:v>
                </c:pt>
                <c:pt idx="1">
                  <c:v>0.11449188554905254</c:v>
                </c:pt>
                <c:pt idx="2">
                  <c:v>0.15532579984438688</c:v>
                </c:pt>
                <c:pt idx="3">
                  <c:v>9.2589502764762743E-2</c:v>
                </c:pt>
                <c:pt idx="4">
                  <c:v>3.137103474415337E-2</c:v>
                </c:pt>
                <c:pt idx="5">
                  <c:v>5.1919870644094868E-2</c:v>
                </c:pt>
                <c:pt idx="6">
                  <c:v>8.2830500574164523E-2</c:v>
                </c:pt>
                <c:pt idx="7">
                  <c:v>-1.2645581987694721E-2</c:v>
                </c:pt>
                <c:pt idx="8">
                  <c:v>8.0161869925772233E-2</c:v>
                </c:pt>
                <c:pt idx="9">
                  <c:v>0.14586389312428483</c:v>
                </c:pt>
                <c:pt idx="10">
                  <c:v>0.14617461362455186</c:v>
                </c:pt>
                <c:pt idx="11">
                  <c:v>0.10793449993106985</c:v>
                </c:pt>
                <c:pt idx="12">
                  <c:v>3.5778963751496251E-2</c:v>
                </c:pt>
                <c:pt idx="13">
                  <c:v>-6.4792762914981372E-2</c:v>
                </c:pt>
                <c:pt idx="14">
                  <c:v>-3.7937311901151682E-2</c:v>
                </c:pt>
                <c:pt idx="15">
                  <c:v>-1.7667724252518058E-2</c:v>
                </c:pt>
                <c:pt idx="16">
                  <c:v>4.4095485870103701E-2</c:v>
                </c:pt>
                <c:pt idx="17">
                  <c:v>7.7251560109682371E-2</c:v>
                </c:pt>
                <c:pt idx="18">
                  <c:v>5.767023861751075E-2</c:v>
                </c:pt>
                <c:pt idx="19">
                  <c:v>0.15438268862422522</c:v>
                </c:pt>
                <c:pt idx="20">
                  <c:v>0.22850969889699102</c:v>
                </c:pt>
                <c:pt idx="21">
                  <c:v>0.29274500360100997</c:v>
                </c:pt>
                <c:pt idx="22">
                  <c:v>0.20591428965328284</c:v>
                </c:pt>
                <c:pt idx="23">
                  <c:v>0.2311660158205433</c:v>
                </c:pt>
                <c:pt idx="24">
                  <c:v>0.18379987905379402</c:v>
                </c:pt>
                <c:pt idx="25">
                  <c:v>0.25020773114219996</c:v>
                </c:pt>
                <c:pt idx="26">
                  <c:v>0.22399483694893174</c:v>
                </c:pt>
                <c:pt idx="27">
                  <c:v>0.23045551157186361</c:v>
                </c:pt>
                <c:pt idx="28">
                  <c:v>0.20923903402005184</c:v>
                </c:pt>
                <c:pt idx="29">
                  <c:v>0.44641586622100404</c:v>
                </c:pt>
                <c:pt idx="30">
                  <c:v>0.34391580277078648</c:v>
                </c:pt>
                <c:pt idx="31">
                  <c:v>0.27318751967865629</c:v>
                </c:pt>
                <c:pt idx="32">
                  <c:v>0.19421439327296808</c:v>
                </c:pt>
                <c:pt idx="33">
                  <c:v>0.16250693253719617</c:v>
                </c:pt>
                <c:pt idx="34">
                  <c:v>0.20706596813044287</c:v>
                </c:pt>
                <c:pt idx="35">
                  <c:v>0.21464812772811237</c:v>
                </c:pt>
                <c:pt idx="36">
                  <c:v>0.31854540679731591</c:v>
                </c:pt>
                <c:pt idx="37">
                  <c:v>0.22957039702662241</c:v>
                </c:pt>
                <c:pt idx="38">
                  <c:v>0.18850591674809436</c:v>
                </c:pt>
                <c:pt idx="39">
                  <c:v>0.18693555360153236</c:v>
                </c:pt>
                <c:pt idx="40">
                  <c:v>0.22458303914608846</c:v>
                </c:pt>
                <c:pt idx="41">
                  <c:v>7.778340497434777E-2</c:v>
                </c:pt>
                <c:pt idx="42">
                  <c:v>0.17025455823922209</c:v>
                </c:pt>
                <c:pt idx="43">
                  <c:v>0.24602651888899651</c:v>
                </c:pt>
                <c:pt idx="44">
                  <c:v>0.21682877427874514</c:v>
                </c:pt>
                <c:pt idx="45">
                  <c:v>0.16281593289029117</c:v>
                </c:pt>
                <c:pt idx="46">
                  <c:v>0.1295596894155342</c:v>
                </c:pt>
                <c:pt idx="47">
                  <c:v>0.15829039235556586</c:v>
                </c:pt>
                <c:pt idx="48">
                  <c:v>0.13610015228087824</c:v>
                </c:pt>
                <c:pt idx="49">
                  <c:v>0.24152961725733901</c:v>
                </c:pt>
                <c:pt idx="50">
                  <c:v>0.39274286356014154</c:v>
                </c:pt>
                <c:pt idx="51">
                  <c:v>0.43245912660923458</c:v>
                </c:pt>
                <c:pt idx="52">
                  <c:v>0.32641913713403481</c:v>
                </c:pt>
                <c:pt idx="53">
                  <c:v>0.33323398623617351</c:v>
                </c:pt>
                <c:pt idx="54">
                  <c:v>0.26478521110603204</c:v>
                </c:pt>
                <c:pt idx="55">
                  <c:v>0.18791771627356924</c:v>
                </c:pt>
                <c:pt idx="56">
                  <c:v>0.21073235179192462</c:v>
                </c:pt>
                <c:pt idx="57">
                  <c:v>0.141836724384101</c:v>
                </c:pt>
                <c:pt idx="58">
                  <c:v>0.19806408163210842</c:v>
                </c:pt>
                <c:pt idx="59">
                  <c:v>0.20557048031192848</c:v>
                </c:pt>
                <c:pt idx="60">
                  <c:v>0.22973580884932288</c:v>
                </c:pt>
                <c:pt idx="61">
                  <c:v>0.1503520122125247</c:v>
                </c:pt>
                <c:pt idx="62">
                  <c:v>6.0478776489216735E-2</c:v>
                </c:pt>
                <c:pt idx="63">
                  <c:v>7.3059841315403884E-2</c:v>
                </c:pt>
                <c:pt idx="64">
                  <c:v>6.997238857080057E-2</c:v>
                </c:pt>
                <c:pt idx="65">
                  <c:v>7.6436861050607874E-2</c:v>
                </c:pt>
                <c:pt idx="66">
                  <c:v>0.23506944371412319</c:v>
                </c:pt>
                <c:pt idx="67">
                  <c:v>0.36701210041201016</c:v>
                </c:pt>
                <c:pt idx="68">
                  <c:v>0.3935306716017124</c:v>
                </c:pt>
                <c:pt idx="69">
                  <c:v>0.42258155456619095</c:v>
                </c:pt>
                <c:pt idx="70">
                  <c:v>0.37804865601399695</c:v>
                </c:pt>
                <c:pt idx="71">
                  <c:v>0.42514056764612418</c:v>
                </c:pt>
                <c:pt idx="72">
                  <c:v>0.43253869463204531</c:v>
                </c:pt>
                <c:pt idx="73">
                  <c:v>0.45788303185428436</c:v>
                </c:pt>
                <c:pt idx="74">
                  <c:v>0.55958151796753786</c:v>
                </c:pt>
                <c:pt idx="75">
                  <c:v>0.50655349959173157</c:v>
                </c:pt>
                <c:pt idx="76">
                  <c:v>0.58368764788992578</c:v>
                </c:pt>
                <c:pt idx="77">
                  <c:v>0.62127701870585739</c:v>
                </c:pt>
                <c:pt idx="78">
                  <c:v>0.34176555183225976</c:v>
                </c:pt>
                <c:pt idx="79">
                  <c:v>0.26241329359679677</c:v>
                </c:pt>
                <c:pt idx="80">
                  <c:v>0.20891476383527308</c:v>
                </c:pt>
                <c:pt idx="81">
                  <c:v>0.21052405841101951</c:v>
                </c:pt>
                <c:pt idx="82">
                  <c:v>0.23473603800746257</c:v>
                </c:pt>
                <c:pt idx="83">
                  <c:v>0.16137413665799716</c:v>
                </c:pt>
                <c:pt idx="84">
                  <c:v>0.14022363930007298</c:v>
                </c:pt>
                <c:pt idx="85">
                  <c:v>0.17079662909327498</c:v>
                </c:pt>
                <c:pt idx="86">
                  <c:v>9.5198323629173576E-2</c:v>
                </c:pt>
                <c:pt idx="87">
                  <c:v>9.3635940904696069E-2</c:v>
                </c:pt>
                <c:pt idx="88">
                  <c:v>3.8653403511415441E-2</c:v>
                </c:pt>
                <c:pt idx="89">
                  <c:v>2.1892736673186475E-2</c:v>
                </c:pt>
                <c:pt idx="90">
                  <c:v>9.3824376365991613E-2</c:v>
                </c:pt>
                <c:pt idx="91">
                  <c:v>8.4712666209502352E-2</c:v>
                </c:pt>
                <c:pt idx="92">
                  <c:v>7.7364473029797098E-2</c:v>
                </c:pt>
                <c:pt idx="93">
                  <c:v>0.10442058406682464</c:v>
                </c:pt>
                <c:pt idx="94">
                  <c:v>0.13501795812089346</c:v>
                </c:pt>
                <c:pt idx="95">
                  <c:v>0.10336535269425751</c:v>
                </c:pt>
                <c:pt idx="96">
                  <c:v>5.4090907722061932E-2</c:v>
                </c:pt>
                <c:pt idx="97">
                  <c:v>1.0096324130527634E-2</c:v>
                </c:pt>
                <c:pt idx="98">
                  <c:v>2.8475985977937324E-2</c:v>
                </c:pt>
                <c:pt idx="99">
                  <c:v>3.4280578780038429E-2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5-4ED8-AE06-D3B81DB3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'12m_rolling'!$B$32:$CW$32</c:f>
              <c:numCache>
                <c:formatCode>0.0%</c:formatCode>
                <c:ptCount val="100"/>
                <c:pt idx="0">
                  <c:v>-8.4170957961249293E-4</c:v>
                </c:pt>
                <c:pt idx="1">
                  <c:v>8.8499654900825009E-2</c:v>
                </c:pt>
                <c:pt idx="2">
                  <c:v>0.10690150699417733</c:v>
                </c:pt>
                <c:pt idx="3">
                  <c:v>6.3209917091068268E-2</c:v>
                </c:pt>
                <c:pt idx="4">
                  <c:v>-4.5652925122896537E-3</c:v>
                </c:pt>
                <c:pt idx="5">
                  <c:v>-1.1923476439443803E-2</c:v>
                </c:pt>
                <c:pt idx="6">
                  <c:v>-7.5921011992354792E-3</c:v>
                </c:pt>
                <c:pt idx="7">
                  <c:v>-9.3996113545130378E-2</c:v>
                </c:pt>
                <c:pt idx="8">
                  <c:v>1.212934157646095E-2</c:v>
                </c:pt>
                <c:pt idx="9">
                  <c:v>1.7788025857386591E-2</c:v>
                </c:pt>
                <c:pt idx="10">
                  <c:v>3.6220928353138282E-2</c:v>
                </c:pt>
                <c:pt idx="11">
                  <c:v>3.1101126246584343E-3</c:v>
                </c:pt>
                <c:pt idx="12">
                  <c:v>-1.6281008160065502E-2</c:v>
                </c:pt>
                <c:pt idx="13">
                  <c:v>-8.8304229772137921E-2</c:v>
                </c:pt>
                <c:pt idx="14">
                  <c:v>-8.9972413898413039E-2</c:v>
                </c:pt>
                <c:pt idx="15">
                  <c:v>-4.2076428432761936E-2</c:v>
                </c:pt>
                <c:pt idx="16">
                  <c:v>2.443493854202039E-2</c:v>
                </c:pt>
                <c:pt idx="17">
                  <c:v>8.1992886433551515E-2</c:v>
                </c:pt>
                <c:pt idx="18">
                  <c:v>4.9820605134286211E-2</c:v>
                </c:pt>
                <c:pt idx="19">
                  <c:v>0.13176703041552362</c:v>
                </c:pt>
                <c:pt idx="20">
                  <c:v>0.22115422236467674</c:v>
                </c:pt>
                <c:pt idx="21">
                  <c:v>0.24640013930637084</c:v>
                </c:pt>
                <c:pt idx="22">
                  <c:v>0.15757885836890106</c:v>
                </c:pt>
                <c:pt idx="23">
                  <c:v>0.17817226541640085</c:v>
                </c:pt>
                <c:pt idx="24">
                  <c:v>0.11467501610815733</c:v>
                </c:pt>
                <c:pt idx="25">
                  <c:v>0.15215777019137189</c:v>
                </c:pt>
                <c:pt idx="26">
                  <c:v>0.17147347909946142</c:v>
                </c:pt>
                <c:pt idx="27">
                  <c:v>0.13036241467525134</c:v>
                </c:pt>
                <c:pt idx="28">
                  <c:v>0.13358024914008881</c:v>
                </c:pt>
                <c:pt idx="29">
                  <c:v>0.29447420116091072</c:v>
                </c:pt>
                <c:pt idx="30">
                  <c:v>0.25140723720739211</c:v>
                </c:pt>
                <c:pt idx="31">
                  <c:v>0.18185999457090485</c:v>
                </c:pt>
                <c:pt idx="32">
                  <c:v>0.10044994349435843</c:v>
                </c:pt>
                <c:pt idx="33">
                  <c:v>0.10614831514835954</c:v>
                </c:pt>
                <c:pt idx="34">
                  <c:v>0.16042296959328362</c:v>
                </c:pt>
                <c:pt idx="35">
                  <c:v>0.18010606099227966</c:v>
                </c:pt>
                <c:pt idx="36">
                  <c:v>0.25617344139024367</c:v>
                </c:pt>
                <c:pt idx="37">
                  <c:v>0.17898465421656506</c:v>
                </c:pt>
                <c:pt idx="38">
                  <c:v>0.13326574096980914</c:v>
                </c:pt>
                <c:pt idx="39">
                  <c:v>0.16069118616985978</c:v>
                </c:pt>
                <c:pt idx="40">
                  <c:v>0.17989352626430055</c:v>
                </c:pt>
                <c:pt idx="41">
                  <c:v>5.6403215344626556E-2</c:v>
                </c:pt>
                <c:pt idx="42">
                  <c:v>0.12679185122636194</c:v>
                </c:pt>
                <c:pt idx="43">
                  <c:v>0.24589853148415686</c:v>
                </c:pt>
                <c:pt idx="44">
                  <c:v>0.26495024663515654</c:v>
                </c:pt>
                <c:pt idx="45">
                  <c:v>0.25341444383672584</c:v>
                </c:pt>
                <c:pt idx="46">
                  <c:v>0.20455944093117395</c:v>
                </c:pt>
                <c:pt idx="47">
                  <c:v>0.2606906812028873</c:v>
                </c:pt>
                <c:pt idx="48">
                  <c:v>0.26385295989406687</c:v>
                </c:pt>
                <c:pt idx="49">
                  <c:v>0.41209734943552012</c:v>
                </c:pt>
                <c:pt idx="50">
                  <c:v>0.62527839820713926</c:v>
                </c:pt>
                <c:pt idx="51">
                  <c:v>0.61543685771940027</c:v>
                </c:pt>
                <c:pt idx="52">
                  <c:v>0.47702570070125438</c:v>
                </c:pt>
                <c:pt idx="53">
                  <c:v>0.51146236921206079</c:v>
                </c:pt>
                <c:pt idx="54">
                  <c:v>0.41242623386900545</c:v>
                </c:pt>
                <c:pt idx="55">
                  <c:v>0.30127589056648318</c:v>
                </c:pt>
                <c:pt idx="56">
                  <c:v>0.28009923091445743</c:v>
                </c:pt>
                <c:pt idx="57">
                  <c:v>0.24164168912850847</c:v>
                </c:pt>
                <c:pt idx="58">
                  <c:v>0.29361178924689146</c:v>
                </c:pt>
                <c:pt idx="59">
                  <c:v>0.29516244919518142</c:v>
                </c:pt>
                <c:pt idx="60">
                  <c:v>0.29049367775875479</c:v>
                </c:pt>
                <c:pt idx="61">
                  <c:v>0.19906686868986434</c:v>
                </c:pt>
                <c:pt idx="62">
                  <c:v>8.1748261121717514E-2</c:v>
                </c:pt>
                <c:pt idx="63">
                  <c:v>0.10586885064520069</c:v>
                </c:pt>
                <c:pt idx="64">
                  <c:v>0.13630716153102584</c:v>
                </c:pt>
                <c:pt idx="65">
                  <c:v>0.20253565926449424</c:v>
                </c:pt>
                <c:pt idx="66">
                  <c:v>0.37405944497654087</c:v>
                </c:pt>
                <c:pt idx="67">
                  <c:v>0.46582037381587393</c:v>
                </c:pt>
                <c:pt idx="68">
                  <c:v>0.45580065874296993</c:v>
                </c:pt>
                <c:pt idx="69">
                  <c:v>0.42514566467224413</c:v>
                </c:pt>
                <c:pt idx="70">
                  <c:v>0.4681595868339391</c:v>
                </c:pt>
                <c:pt idx="71">
                  <c:v>0.49751135081298958</c:v>
                </c:pt>
                <c:pt idx="72">
                  <c:v>0.50497966377575887</c:v>
                </c:pt>
                <c:pt idx="73">
                  <c:v>0.58680822697720592</c:v>
                </c:pt>
                <c:pt idx="74">
                  <c:v>0.72878209390808291</c:v>
                </c:pt>
                <c:pt idx="75">
                  <c:v>0.72980472179059652</c:v>
                </c:pt>
                <c:pt idx="76">
                  <c:v>0.79119485156552649</c:v>
                </c:pt>
                <c:pt idx="77">
                  <c:v>0.73881626100110886</c:v>
                </c:pt>
                <c:pt idx="78">
                  <c:v>0.4846570917491102</c:v>
                </c:pt>
                <c:pt idx="79">
                  <c:v>0.41054374352839063</c:v>
                </c:pt>
                <c:pt idx="80">
                  <c:v>0.37314431898624267</c:v>
                </c:pt>
                <c:pt idx="81">
                  <c:v>0.40281980163634512</c:v>
                </c:pt>
                <c:pt idx="82">
                  <c:v>0.38308466740133618</c:v>
                </c:pt>
                <c:pt idx="83">
                  <c:v>0.29471398873396393</c:v>
                </c:pt>
                <c:pt idx="84">
                  <c:v>0.26749658675885002</c:v>
                </c:pt>
                <c:pt idx="85">
                  <c:v>0.22655890409093171</c:v>
                </c:pt>
                <c:pt idx="86">
                  <c:v>0.15234874336101001</c:v>
                </c:pt>
                <c:pt idx="87">
                  <c:v>0.15478436649827865</c:v>
                </c:pt>
                <c:pt idx="88">
                  <c:v>8.9550562872226847E-2</c:v>
                </c:pt>
                <c:pt idx="89">
                  <c:v>6.7247519167235925E-2</c:v>
                </c:pt>
                <c:pt idx="90">
                  <c:v>0.10782084158786187</c:v>
                </c:pt>
                <c:pt idx="91">
                  <c:v>0.104945823256128</c:v>
                </c:pt>
                <c:pt idx="92">
                  <c:v>9.035123651420629E-2</c:v>
                </c:pt>
                <c:pt idx="93">
                  <c:v>8.551550137302022E-2</c:v>
                </c:pt>
                <c:pt idx="94">
                  <c:v>8.6490738403088185E-2</c:v>
                </c:pt>
                <c:pt idx="95">
                  <c:v>3.6820439752432987E-2</c:v>
                </c:pt>
                <c:pt idx="96">
                  <c:v>2.4448791692120775E-2</c:v>
                </c:pt>
                <c:pt idx="97">
                  <c:v>-4.1491224155045803E-3</c:v>
                </c:pt>
                <c:pt idx="98">
                  <c:v>-9.409329984615411E-3</c:v>
                </c:pt>
                <c:pt idx="99">
                  <c:v>-5.4041360191048327E-2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4B4-A01B-BE395C87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portfolio(</a:t>
            </a:r>
            <a:r>
              <a:rPr lang="ko-KR" altLang="en-US"/>
              <a:t>시총제한</a:t>
            </a:r>
            <a:r>
              <a:rPr lang="en-US" altLang="ko-KR"/>
              <a:t>x)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'12m_rolling'!$B$38:$CW$38</c:f>
              <c:numCache>
                <c:formatCode>0.0%</c:formatCode>
                <c:ptCount val="100"/>
                <c:pt idx="0">
                  <c:v>-3.2448759473980293E-2</c:v>
                </c:pt>
                <c:pt idx="1">
                  <c:v>1.5381061217880299E-2</c:v>
                </c:pt>
                <c:pt idx="2">
                  <c:v>0.12281213830982907</c:v>
                </c:pt>
                <c:pt idx="3">
                  <c:v>0.17011809193714522</c:v>
                </c:pt>
                <c:pt idx="4">
                  <c:v>0.15296958410005024</c:v>
                </c:pt>
                <c:pt idx="5">
                  <c:v>0.15343089528926757</c:v>
                </c:pt>
                <c:pt idx="6">
                  <c:v>0.2379880111188537</c:v>
                </c:pt>
                <c:pt idx="7">
                  <c:v>0.26914453744161015</c:v>
                </c:pt>
                <c:pt idx="8">
                  <c:v>0.57821949393288263</c:v>
                </c:pt>
                <c:pt idx="9">
                  <c:v>0.53474913688260806</c:v>
                </c:pt>
                <c:pt idx="10">
                  <c:v>0.54861274345669275</c:v>
                </c:pt>
                <c:pt idx="11">
                  <c:v>0.27974936087641455</c:v>
                </c:pt>
                <c:pt idx="12">
                  <c:v>0.31820220130869692</c:v>
                </c:pt>
                <c:pt idx="13">
                  <c:v>0.26968066544338098</c:v>
                </c:pt>
                <c:pt idx="14">
                  <c:v>0.20882066226974927</c:v>
                </c:pt>
                <c:pt idx="15">
                  <c:v>0.19332547309756243</c:v>
                </c:pt>
                <c:pt idx="16">
                  <c:v>0.15258602777042096</c:v>
                </c:pt>
                <c:pt idx="17">
                  <c:v>0.23571829191004556</c:v>
                </c:pt>
                <c:pt idx="18">
                  <c:v>0.19830547283255129</c:v>
                </c:pt>
                <c:pt idx="19">
                  <c:v>0.24232102074465134</c:v>
                </c:pt>
                <c:pt idx="20">
                  <c:v>0.35431398175711615</c:v>
                </c:pt>
                <c:pt idx="21">
                  <c:v>0.29087981645082817</c:v>
                </c:pt>
                <c:pt idx="22">
                  <c:v>0.18831836259731016</c:v>
                </c:pt>
                <c:pt idx="23">
                  <c:v>0.20135757283196853</c:v>
                </c:pt>
                <c:pt idx="24">
                  <c:v>0.15378476734694946</c:v>
                </c:pt>
                <c:pt idx="25">
                  <c:v>0.12355960456478687</c:v>
                </c:pt>
                <c:pt idx="26">
                  <c:v>2.6127647770597395E-3</c:v>
                </c:pt>
                <c:pt idx="27">
                  <c:v>-9.2606859073069314E-2</c:v>
                </c:pt>
                <c:pt idx="28">
                  <c:v>-6.5607933789019857E-2</c:v>
                </c:pt>
                <c:pt idx="29">
                  <c:v>1.8937558296119983E-2</c:v>
                </c:pt>
                <c:pt idx="30">
                  <c:v>9.006144610969713E-3</c:v>
                </c:pt>
                <c:pt idx="31">
                  <c:v>-3.1676067042711531E-2</c:v>
                </c:pt>
                <c:pt idx="32">
                  <c:v>-0.11983605972145273</c:v>
                </c:pt>
                <c:pt idx="33">
                  <c:v>-3.5733656211508147E-2</c:v>
                </c:pt>
                <c:pt idx="34">
                  <c:v>8.9580108469217157E-2</c:v>
                </c:pt>
                <c:pt idx="35">
                  <c:v>9.3938577218689034E-2</c:v>
                </c:pt>
                <c:pt idx="36">
                  <c:v>0.19718520729433786</c:v>
                </c:pt>
                <c:pt idx="37">
                  <c:v>0.2077861251228138</c:v>
                </c:pt>
                <c:pt idx="38">
                  <c:v>0.20596816245005345</c:v>
                </c:pt>
                <c:pt idx="39">
                  <c:v>0.30990300460718634</c:v>
                </c:pt>
                <c:pt idx="40">
                  <c:v>0.32516085500867475</c:v>
                </c:pt>
                <c:pt idx="41">
                  <c:v>0.19478230766812044</c:v>
                </c:pt>
                <c:pt idx="42">
                  <c:v>0.27969338128582066</c:v>
                </c:pt>
                <c:pt idx="43">
                  <c:v>0.37088265863312841</c:v>
                </c:pt>
                <c:pt idx="44">
                  <c:v>0.38237820452622495</c:v>
                </c:pt>
                <c:pt idx="45">
                  <c:v>0.26566088316916225</c:v>
                </c:pt>
                <c:pt idx="46">
                  <c:v>0.19121268179538298</c:v>
                </c:pt>
                <c:pt idx="47">
                  <c:v>0.30544736153335061</c:v>
                </c:pt>
                <c:pt idx="48">
                  <c:v>0.24272323067343016</c:v>
                </c:pt>
                <c:pt idx="49">
                  <c:v>0.31733296307337266</c:v>
                </c:pt>
                <c:pt idx="50">
                  <c:v>0.4387422222180053</c:v>
                </c:pt>
                <c:pt idx="51">
                  <c:v>0.4232096784733026</c:v>
                </c:pt>
                <c:pt idx="52">
                  <c:v>0.36336765287368533</c:v>
                </c:pt>
                <c:pt idx="53">
                  <c:v>0.40169328744985222</c:v>
                </c:pt>
                <c:pt idx="54">
                  <c:v>0.34048470686888876</c:v>
                </c:pt>
                <c:pt idx="55">
                  <c:v>0.2919648415774283</c:v>
                </c:pt>
                <c:pt idx="56">
                  <c:v>0.23739209377033954</c:v>
                </c:pt>
                <c:pt idx="57">
                  <c:v>0.2490320327343809</c:v>
                </c:pt>
                <c:pt idx="58">
                  <c:v>0.22588044963410225</c:v>
                </c:pt>
                <c:pt idx="59">
                  <c:v>0.16162669804233132</c:v>
                </c:pt>
                <c:pt idx="60">
                  <c:v>0.152821200737147</c:v>
                </c:pt>
                <c:pt idx="61">
                  <c:v>0.1346517782242892</c:v>
                </c:pt>
                <c:pt idx="62">
                  <c:v>0.11895934537880759</c:v>
                </c:pt>
                <c:pt idx="63">
                  <c:v>6.3297354084577928E-2</c:v>
                </c:pt>
                <c:pt idx="64">
                  <c:v>0.12056344695489729</c:v>
                </c:pt>
                <c:pt idx="65">
                  <c:v>0.1510878401558795</c:v>
                </c:pt>
                <c:pt idx="66">
                  <c:v>0.24454476997972563</c:v>
                </c:pt>
                <c:pt idx="67">
                  <c:v>0.29132137485208554</c:v>
                </c:pt>
                <c:pt idx="68">
                  <c:v>0.37229461627283111</c:v>
                </c:pt>
                <c:pt idx="69">
                  <c:v>0.42332170650862777</c:v>
                </c:pt>
                <c:pt idx="70">
                  <c:v>0.47395547801535398</c:v>
                </c:pt>
                <c:pt idx="71">
                  <c:v>0.54431353855684517</c:v>
                </c:pt>
                <c:pt idx="72">
                  <c:v>0.54301472869470868</c:v>
                </c:pt>
                <c:pt idx="73">
                  <c:v>0.49242552484919022</c:v>
                </c:pt>
                <c:pt idx="74">
                  <c:v>0.43427023137050069</c:v>
                </c:pt>
                <c:pt idx="75">
                  <c:v>0.46244429754340977</c:v>
                </c:pt>
                <c:pt idx="76">
                  <c:v>0.48891963367803037</c:v>
                </c:pt>
                <c:pt idx="77">
                  <c:v>0.48415106749680259</c:v>
                </c:pt>
                <c:pt idx="78">
                  <c:v>0.37474852531940139</c:v>
                </c:pt>
                <c:pt idx="79">
                  <c:v>0.38092471925982585</c:v>
                </c:pt>
                <c:pt idx="80">
                  <c:v>0.32156881271809978</c:v>
                </c:pt>
                <c:pt idx="81">
                  <c:v>0.33474229299528258</c:v>
                </c:pt>
                <c:pt idx="82">
                  <c:v>0.31061212491742674</c:v>
                </c:pt>
                <c:pt idx="83">
                  <c:v>0.28848023704193226</c:v>
                </c:pt>
                <c:pt idx="84">
                  <c:v>0.23044265243624029</c:v>
                </c:pt>
                <c:pt idx="85">
                  <c:v>0.25532583619361815</c:v>
                </c:pt>
                <c:pt idx="86">
                  <c:v>0.27274898110807499</c:v>
                </c:pt>
                <c:pt idx="87">
                  <c:v>0.26613463003717786</c:v>
                </c:pt>
                <c:pt idx="88">
                  <c:v>0.22318068782378453</c:v>
                </c:pt>
                <c:pt idx="89">
                  <c:v>0.21112547541179905</c:v>
                </c:pt>
                <c:pt idx="90">
                  <c:v>0.25324416687872309</c:v>
                </c:pt>
                <c:pt idx="91">
                  <c:v>0.21166266997467664</c:v>
                </c:pt>
                <c:pt idx="92">
                  <c:v>0.17303740074287677</c:v>
                </c:pt>
                <c:pt idx="93">
                  <c:v>0.20576546493986569</c:v>
                </c:pt>
                <c:pt idx="94">
                  <c:v>0.23982458093859815</c:v>
                </c:pt>
                <c:pt idx="95">
                  <c:v>0.14794507976653337</c:v>
                </c:pt>
                <c:pt idx="96">
                  <c:v>0.1589826773364138</c:v>
                </c:pt>
                <c:pt idx="97">
                  <c:v>0.10246502522241907</c:v>
                </c:pt>
                <c:pt idx="98">
                  <c:v>0.14468534884821183</c:v>
                </c:pt>
                <c:pt idx="99">
                  <c:v>0.13920224881079779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EB9-9ECA-B3BD1163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 </a:t>
            </a:r>
            <a:r>
              <a:rPr lang="ko-KR" altLang="en-US"/>
              <a:t>대</a:t>
            </a:r>
            <a:r>
              <a:rPr lang="en-US" altLang="ko-KR"/>
              <a:t>10</a:t>
            </a:r>
            <a:r>
              <a:rPr lang="ko-KR" altLang="en-US"/>
              <a:t>중소</a:t>
            </a:r>
            <a:r>
              <a:rPr lang="en-US" altLang="ko-KR"/>
              <a:t>15 </a:t>
            </a:r>
            <a:r>
              <a:rPr lang="ko-KR" altLang="en-US"/>
              <a:t>삼전시가총액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'12m_rolling'!$B$43:$CW$43</c:f>
              <c:numCache>
                <c:formatCode>0.0%</c:formatCode>
                <c:ptCount val="100"/>
                <c:pt idx="0">
                  <c:v>3.5399521997909189E-2</c:v>
                </c:pt>
                <c:pt idx="1">
                  <c:v>0.1151367117894293</c:v>
                </c:pt>
                <c:pt idx="2">
                  <c:v>0.11364698645151072</c:v>
                </c:pt>
                <c:pt idx="3">
                  <c:v>3.4268003461057961E-2</c:v>
                </c:pt>
                <c:pt idx="4">
                  <c:v>3.3178624175230764E-3</c:v>
                </c:pt>
                <c:pt idx="5">
                  <c:v>-8.3296224399103114E-3</c:v>
                </c:pt>
                <c:pt idx="6">
                  <c:v>-1.2132383689366533E-2</c:v>
                </c:pt>
                <c:pt idx="7">
                  <c:v>-5.4824861496113542E-2</c:v>
                </c:pt>
                <c:pt idx="8">
                  <c:v>-2.368725806149774E-2</c:v>
                </c:pt>
                <c:pt idx="9">
                  <c:v>-6.5240730963548765E-2</c:v>
                </c:pt>
                <c:pt idx="10">
                  <c:v>-0.11758888585009775</c:v>
                </c:pt>
                <c:pt idx="11">
                  <c:v>-8.1700037977395334E-2</c:v>
                </c:pt>
                <c:pt idx="12">
                  <c:v>-0.1302398645824252</c:v>
                </c:pt>
                <c:pt idx="13">
                  <c:v>-0.15964421711643118</c:v>
                </c:pt>
                <c:pt idx="14">
                  <c:v>-0.10770194656487586</c:v>
                </c:pt>
                <c:pt idx="15">
                  <c:v>-3.8635061993195219E-3</c:v>
                </c:pt>
                <c:pt idx="16">
                  <c:v>-9.785738219696416E-4</c:v>
                </c:pt>
                <c:pt idx="17">
                  <c:v>3.1973172242474313E-3</c:v>
                </c:pt>
                <c:pt idx="18">
                  <c:v>4.339867738265335E-2</c:v>
                </c:pt>
                <c:pt idx="19">
                  <c:v>8.9517160903502813E-2</c:v>
                </c:pt>
                <c:pt idx="20">
                  <c:v>0.12519636035282211</c:v>
                </c:pt>
                <c:pt idx="21">
                  <c:v>0.17969937700267158</c:v>
                </c:pt>
                <c:pt idx="22">
                  <c:v>0.2067865799259716</c:v>
                </c:pt>
                <c:pt idx="23">
                  <c:v>0.19478827039610191</c:v>
                </c:pt>
                <c:pt idx="24">
                  <c:v>0.16140948012525835</c:v>
                </c:pt>
                <c:pt idx="25">
                  <c:v>8.5792574475293204E-2</c:v>
                </c:pt>
                <c:pt idx="26">
                  <c:v>-4.6350861555248812E-3</c:v>
                </c:pt>
                <c:pt idx="27">
                  <c:v>-6.8834632803630447E-2</c:v>
                </c:pt>
                <c:pt idx="28">
                  <c:v>-4.8539559869944737E-2</c:v>
                </c:pt>
                <c:pt idx="29">
                  <c:v>7.1170702625303228E-2</c:v>
                </c:pt>
                <c:pt idx="30">
                  <c:v>5.0180763238504511E-2</c:v>
                </c:pt>
                <c:pt idx="31">
                  <c:v>2.2551121656382844E-2</c:v>
                </c:pt>
                <c:pt idx="32">
                  <c:v>-5.2459478010498106E-3</c:v>
                </c:pt>
                <c:pt idx="33">
                  <c:v>-5.1831692887419845E-2</c:v>
                </c:pt>
                <c:pt idx="34">
                  <c:v>-5.177279250014255E-2</c:v>
                </c:pt>
                <c:pt idx="35">
                  <c:v>-2.4152374912823737E-2</c:v>
                </c:pt>
                <c:pt idx="36">
                  <c:v>-7.7723320852873812E-5</c:v>
                </c:pt>
                <c:pt idx="37">
                  <c:v>4.1728468965597232E-2</c:v>
                </c:pt>
                <c:pt idx="38">
                  <c:v>9.7231855073822149E-2</c:v>
                </c:pt>
                <c:pt idx="39">
                  <c:v>0.13675264075186422</c:v>
                </c:pt>
                <c:pt idx="40">
                  <c:v>0.16413047981829842</c:v>
                </c:pt>
                <c:pt idx="41">
                  <c:v>8.7916939798149629E-2</c:v>
                </c:pt>
                <c:pt idx="42">
                  <c:v>0.13672534496524413</c:v>
                </c:pt>
                <c:pt idx="43">
                  <c:v>0.22742328636466547</c:v>
                </c:pt>
                <c:pt idx="44">
                  <c:v>0.2571491960170551</c:v>
                </c:pt>
                <c:pt idx="45">
                  <c:v>0.24531656467723817</c:v>
                </c:pt>
                <c:pt idx="46">
                  <c:v>0.24512841263137819</c:v>
                </c:pt>
                <c:pt idx="47">
                  <c:v>0.26732615848240626</c:v>
                </c:pt>
                <c:pt idx="48">
                  <c:v>0.29094495085840077</c:v>
                </c:pt>
                <c:pt idx="49">
                  <c:v>0.35842048827313244</c:v>
                </c:pt>
                <c:pt idx="50">
                  <c:v>0.45108109620191117</c:v>
                </c:pt>
                <c:pt idx="51">
                  <c:v>0.44845998905095019</c:v>
                </c:pt>
                <c:pt idx="52">
                  <c:v>0.33801475561310523</c:v>
                </c:pt>
                <c:pt idx="53">
                  <c:v>0.32194610818320046</c:v>
                </c:pt>
                <c:pt idx="54">
                  <c:v>0.24307151563966078</c:v>
                </c:pt>
                <c:pt idx="55">
                  <c:v>0.17406094058571742</c:v>
                </c:pt>
                <c:pt idx="56">
                  <c:v>0.14016480845689538</c:v>
                </c:pt>
                <c:pt idx="57">
                  <c:v>0.13564432489438771</c:v>
                </c:pt>
                <c:pt idx="58">
                  <c:v>0.14497255736753645</c:v>
                </c:pt>
                <c:pt idx="59">
                  <c:v>0.12782768796572141</c:v>
                </c:pt>
                <c:pt idx="60">
                  <c:v>0.11768213499248548</c:v>
                </c:pt>
                <c:pt idx="61">
                  <c:v>9.2513452440688648E-2</c:v>
                </c:pt>
                <c:pt idx="62">
                  <c:v>2.3283065766479982E-2</c:v>
                </c:pt>
                <c:pt idx="63">
                  <c:v>7.984659509906511E-2</c:v>
                </c:pt>
                <c:pt idx="64">
                  <c:v>0.1125965941069571</c:v>
                </c:pt>
                <c:pt idx="65">
                  <c:v>0.16278913195385281</c:v>
                </c:pt>
                <c:pt idx="66">
                  <c:v>0.28896093581403504</c:v>
                </c:pt>
                <c:pt idx="67">
                  <c:v>0.33963635451487151</c:v>
                </c:pt>
                <c:pt idx="68">
                  <c:v>0.38127564858597673</c:v>
                </c:pt>
                <c:pt idx="69">
                  <c:v>0.36256173531359981</c:v>
                </c:pt>
                <c:pt idx="70">
                  <c:v>0.36872245983348895</c:v>
                </c:pt>
                <c:pt idx="71">
                  <c:v>0.38216033556931661</c:v>
                </c:pt>
                <c:pt idx="72">
                  <c:v>0.37010057028412802</c:v>
                </c:pt>
                <c:pt idx="73">
                  <c:v>0.36518416371526619</c:v>
                </c:pt>
                <c:pt idx="74">
                  <c:v>0.40904294255302553</c:v>
                </c:pt>
                <c:pt idx="75">
                  <c:v>0.32658674701442325</c:v>
                </c:pt>
                <c:pt idx="76">
                  <c:v>0.31246697445009852</c:v>
                </c:pt>
                <c:pt idx="77">
                  <c:v>0.31947217441958586</c:v>
                </c:pt>
                <c:pt idx="78">
                  <c:v>0.1823346919086628</c:v>
                </c:pt>
                <c:pt idx="79">
                  <c:v>0.14632626553504735</c:v>
                </c:pt>
                <c:pt idx="80">
                  <c:v>9.907959366996022E-2</c:v>
                </c:pt>
                <c:pt idx="81">
                  <c:v>9.4085829861400461E-2</c:v>
                </c:pt>
                <c:pt idx="82">
                  <c:v>9.7524167284300356E-2</c:v>
                </c:pt>
                <c:pt idx="83">
                  <c:v>0.10084755630643449</c:v>
                </c:pt>
                <c:pt idx="84">
                  <c:v>9.4347037098599151E-2</c:v>
                </c:pt>
                <c:pt idx="85">
                  <c:v>0.10838457156627146</c:v>
                </c:pt>
                <c:pt idx="86">
                  <c:v>9.5441583656248774E-2</c:v>
                </c:pt>
                <c:pt idx="87">
                  <c:v>0.10742510859771381</c:v>
                </c:pt>
                <c:pt idx="88">
                  <c:v>0.11534838103355627</c:v>
                </c:pt>
                <c:pt idx="89">
                  <c:v>0.10170299591408094</c:v>
                </c:pt>
                <c:pt idx="90">
                  <c:v>0.14905552500719765</c:v>
                </c:pt>
                <c:pt idx="91">
                  <c:v>0.13995527622278803</c:v>
                </c:pt>
                <c:pt idx="92">
                  <c:v>9.9196845294274638E-2</c:v>
                </c:pt>
                <c:pt idx="93">
                  <c:v>0.15056778659884884</c:v>
                </c:pt>
                <c:pt idx="94">
                  <c:v>0.14186311961823583</c:v>
                </c:pt>
                <c:pt idx="95">
                  <c:v>0.11777231237825214</c:v>
                </c:pt>
                <c:pt idx="96">
                  <c:v>8.4851011046208402E-2</c:v>
                </c:pt>
                <c:pt idx="97">
                  <c:v>3.5332507619556974E-2</c:v>
                </c:pt>
                <c:pt idx="98">
                  <c:v>5.3934839840124704E-2</c:v>
                </c:pt>
                <c:pt idx="99">
                  <c:v>3.8599605875766718E-2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9-4980-B02B-997B81F6A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25 portfolio </a:t>
            </a:r>
            <a:r>
              <a:rPr lang="ko-KR" altLang="en-US"/>
              <a:t>대</a:t>
            </a:r>
            <a:r>
              <a:rPr lang="en-US" altLang="ko-KR"/>
              <a:t>20</a:t>
            </a:r>
            <a:r>
              <a:rPr lang="ko-KR" altLang="en-US"/>
              <a:t>중소</a:t>
            </a:r>
            <a:r>
              <a:rPr lang="en-US" altLang="ko-KR"/>
              <a:t>5 </a:t>
            </a:r>
            <a:r>
              <a:rPr lang="ko-KR" altLang="en-US"/>
              <a:t>삼전시가총액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'12m_rolling'!$B$1:$CW$1</c:f>
              <c:numCache>
                <c:formatCode>General</c:formatCode>
                <c:ptCount val="100"/>
                <c:pt idx="0">
                  <c:v>20090227</c:v>
                </c:pt>
                <c:pt idx="1">
                  <c:v>20090331</c:v>
                </c:pt>
                <c:pt idx="2">
                  <c:v>20090430</c:v>
                </c:pt>
                <c:pt idx="3">
                  <c:v>20090529</c:v>
                </c:pt>
                <c:pt idx="4">
                  <c:v>20090630</c:v>
                </c:pt>
                <c:pt idx="5">
                  <c:v>20090731</c:v>
                </c:pt>
                <c:pt idx="6">
                  <c:v>20090831</c:v>
                </c:pt>
                <c:pt idx="7">
                  <c:v>20090930</c:v>
                </c:pt>
                <c:pt idx="8">
                  <c:v>20091030</c:v>
                </c:pt>
                <c:pt idx="9">
                  <c:v>20091130</c:v>
                </c:pt>
                <c:pt idx="10">
                  <c:v>20091230</c:v>
                </c:pt>
                <c:pt idx="11">
                  <c:v>20100129</c:v>
                </c:pt>
                <c:pt idx="12">
                  <c:v>20100226</c:v>
                </c:pt>
                <c:pt idx="13">
                  <c:v>20100331</c:v>
                </c:pt>
                <c:pt idx="14">
                  <c:v>20100430</c:v>
                </c:pt>
                <c:pt idx="15">
                  <c:v>20100531</c:v>
                </c:pt>
                <c:pt idx="16">
                  <c:v>20100630</c:v>
                </c:pt>
                <c:pt idx="17">
                  <c:v>20100730</c:v>
                </c:pt>
                <c:pt idx="18">
                  <c:v>20100831</c:v>
                </c:pt>
                <c:pt idx="19">
                  <c:v>20100930</c:v>
                </c:pt>
                <c:pt idx="20">
                  <c:v>20101029</c:v>
                </c:pt>
                <c:pt idx="21">
                  <c:v>20101130</c:v>
                </c:pt>
                <c:pt idx="22">
                  <c:v>20101230</c:v>
                </c:pt>
                <c:pt idx="23">
                  <c:v>20110131</c:v>
                </c:pt>
                <c:pt idx="24">
                  <c:v>20110228</c:v>
                </c:pt>
                <c:pt idx="25">
                  <c:v>20110331</c:v>
                </c:pt>
                <c:pt idx="26">
                  <c:v>20110429</c:v>
                </c:pt>
                <c:pt idx="27">
                  <c:v>20110531</c:v>
                </c:pt>
                <c:pt idx="28">
                  <c:v>20110630</c:v>
                </c:pt>
                <c:pt idx="29">
                  <c:v>20110729</c:v>
                </c:pt>
                <c:pt idx="30">
                  <c:v>20110831</c:v>
                </c:pt>
                <c:pt idx="31">
                  <c:v>20110930</c:v>
                </c:pt>
                <c:pt idx="32">
                  <c:v>20111031</c:v>
                </c:pt>
                <c:pt idx="33">
                  <c:v>20111130</c:v>
                </c:pt>
                <c:pt idx="34">
                  <c:v>20111229</c:v>
                </c:pt>
                <c:pt idx="35">
                  <c:v>20120131</c:v>
                </c:pt>
                <c:pt idx="36">
                  <c:v>20120229</c:v>
                </c:pt>
                <c:pt idx="37">
                  <c:v>20120330</c:v>
                </c:pt>
                <c:pt idx="38">
                  <c:v>20120430</c:v>
                </c:pt>
                <c:pt idx="39">
                  <c:v>20120531</c:v>
                </c:pt>
                <c:pt idx="40">
                  <c:v>20120629</c:v>
                </c:pt>
                <c:pt idx="41">
                  <c:v>20120731</c:v>
                </c:pt>
                <c:pt idx="42">
                  <c:v>20120831</c:v>
                </c:pt>
                <c:pt idx="43">
                  <c:v>20120928</c:v>
                </c:pt>
                <c:pt idx="44">
                  <c:v>20121031</c:v>
                </c:pt>
                <c:pt idx="45">
                  <c:v>20121130</c:v>
                </c:pt>
                <c:pt idx="46">
                  <c:v>20121228</c:v>
                </c:pt>
                <c:pt idx="47">
                  <c:v>20130131</c:v>
                </c:pt>
                <c:pt idx="48">
                  <c:v>20130228</c:v>
                </c:pt>
                <c:pt idx="49">
                  <c:v>20130329</c:v>
                </c:pt>
                <c:pt idx="50">
                  <c:v>20130430</c:v>
                </c:pt>
                <c:pt idx="51">
                  <c:v>20130531</c:v>
                </c:pt>
                <c:pt idx="52">
                  <c:v>20130628</c:v>
                </c:pt>
                <c:pt idx="53">
                  <c:v>20130731</c:v>
                </c:pt>
                <c:pt idx="54">
                  <c:v>20130830</c:v>
                </c:pt>
                <c:pt idx="55">
                  <c:v>20130930</c:v>
                </c:pt>
                <c:pt idx="56">
                  <c:v>20131031</c:v>
                </c:pt>
                <c:pt idx="57">
                  <c:v>20131129</c:v>
                </c:pt>
                <c:pt idx="58">
                  <c:v>20131230</c:v>
                </c:pt>
                <c:pt idx="59">
                  <c:v>20140129</c:v>
                </c:pt>
                <c:pt idx="60">
                  <c:v>20140228</c:v>
                </c:pt>
                <c:pt idx="61">
                  <c:v>20140331</c:v>
                </c:pt>
                <c:pt idx="62">
                  <c:v>20140430</c:v>
                </c:pt>
                <c:pt idx="63">
                  <c:v>20140530</c:v>
                </c:pt>
                <c:pt idx="64">
                  <c:v>20140630</c:v>
                </c:pt>
                <c:pt idx="65">
                  <c:v>20140731</c:v>
                </c:pt>
                <c:pt idx="66">
                  <c:v>20140829</c:v>
                </c:pt>
                <c:pt idx="67">
                  <c:v>20140930</c:v>
                </c:pt>
                <c:pt idx="68">
                  <c:v>20141031</c:v>
                </c:pt>
                <c:pt idx="69">
                  <c:v>20141128</c:v>
                </c:pt>
                <c:pt idx="70">
                  <c:v>20141230</c:v>
                </c:pt>
                <c:pt idx="71">
                  <c:v>20150130</c:v>
                </c:pt>
                <c:pt idx="72">
                  <c:v>20150227</c:v>
                </c:pt>
                <c:pt idx="73">
                  <c:v>20150331</c:v>
                </c:pt>
                <c:pt idx="74">
                  <c:v>20150430</c:v>
                </c:pt>
                <c:pt idx="75">
                  <c:v>20150529</c:v>
                </c:pt>
                <c:pt idx="76">
                  <c:v>20150630</c:v>
                </c:pt>
                <c:pt idx="77">
                  <c:v>20150731</c:v>
                </c:pt>
                <c:pt idx="78">
                  <c:v>20150831</c:v>
                </c:pt>
                <c:pt idx="79">
                  <c:v>20150930</c:v>
                </c:pt>
                <c:pt idx="80">
                  <c:v>20151030</c:v>
                </c:pt>
                <c:pt idx="81">
                  <c:v>20151130</c:v>
                </c:pt>
                <c:pt idx="82">
                  <c:v>20151230</c:v>
                </c:pt>
                <c:pt idx="83">
                  <c:v>20160129</c:v>
                </c:pt>
                <c:pt idx="84">
                  <c:v>20160229</c:v>
                </c:pt>
                <c:pt idx="85">
                  <c:v>20160331</c:v>
                </c:pt>
                <c:pt idx="86">
                  <c:v>20160429</c:v>
                </c:pt>
                <c:pt idx="87">
                  <c:v>20160531</c:v>
                </c:pt>
                <c:pt idx="88">
                  <c:v>20160630</c:v>
                </c:pt>
                <c:pt idx="89">
                  <c:v>20160729</c:v>
                </c:pt>
                <c:pt idx="90">
                  <c:v>20160831</c:v>
                </c:pt>
                <c:pt idx="91">
                  <c:v>20160930</c:v>
                </c:pt>
                <c:pt idx="92">
                  <c:v>20161031</c:v>
                </c:pt>
                <c:pt idx="93">
                  <c:v>20161130</c:v>
                </c:pt>
                <c:pt idx="94">
                  <c:v>20161229</c:v>
                </c:pt>
                <c:pt idx="95">
                  <c:v>20170131</c:v>
                </c:pt>
                <c:pt idx="96">
                  <c:v>20170228</c:v>
                </c:pt>
                <c:pt idx="97">
                  <c:v>20170331</c:v>
                </c:pt>
                <c:pt idx="98">
                  <c:v>20170428</c:v>
                </c:pt>
                <c:pt idx="99">
                  <c:v>20170531</c:v>
                </c:pt>
              </c:numCache>
            </c:numRef>
          </c:cat>
          <c:val>
            <c:numRef>
              <c:f>'12m_rolling'!$B$48:$CW$48</c:f>
              <c:numCache>
                <c:formatCode>0.0%</c:formatCode>
                <c:ptCount val="100"/>
                <c:pt idx="0">
                  <c:v>-2.5613172464436618E-2</c:v>
                </c:pt>
                <c:pt idx="1">
                  <c:v>5.2704051129032536E-2</c:v>
                </c:pt>
                <c:pt idx="2">
                  <c:v>0.10982450429009882</c:v>
                </c:pt>
                <c:pt idx="3">
                  <c:v>8.5779120802381925E-2</c:v>
                </c:pt>
                <c:pt idx="4">
                  <c:v>9.3396750670418638E-2</c:v>
                </c:pt>
                <c:pt idx="5">
                  <c:v>9.3815203186335516E-2</c:v>
                </c:pt>
                <c:pt idx="6">
                  <c:v>0.12620383694614223</c:v>
                </c:pt>
                <c:pt idx="7">
                  <c:v>0.11514779524679652</c:v>
                </c:pt>
                <c:pt idx="8">
                  <c:v>0.10781810388759783</c:v>
                </c:pt>
                <c:pt idx="9">
                  <c:v>0.16562498554842731</c:v>
                </c:pt>
                <c:pt idx="10">
                  <c:v>0.1293056632958387</c:v>
                </c:pt>
                <c:pt idx="11">
                  <c:v>6.8121455877071302E-2</c:v>
                </c:pt>
                <c:pt idx="12">
                  <c:v>0.10287616820968037</c:v>
                </c:pt>
                <c:pt idx="13">
                  <c:v>3.1142604347276226E-3</c:v>
                </c:pt>
                <c:pt idx="14">
                  <c:v>-3.0683111231162297E-2</c:v>
                </c:pt>
                <c:pt idx="15">
                  <c:v>1.227082525293377E-2</c:v>
                </c:pt>
                <c:pt idx="16">
                  <c:v>-4.981251854096147E-3</c:v>
                </c:pt>
                <c:pt idx="17">
                  <c:v>1.2893582974917495E-2</c:v>
                </c:pt>
                <c:pt idx="18">
                  <c:v>3.2667826744765316E-2</c:v>
                </c:pt>
                <c:pt idx="19">
                  <c:v>8.1008928765924582E-2</c:v>
                </c:pt>
                <c:pt idx="20">
                  <c:v>0.10486007839577316</c:v>
                </c:pt>
                <c:pt idx="21">
                  <c:v>0.20158073275693478</c:v>
                </c:pt>
                <c:pt idx="22">
                  <c:v>0.26243287302856566</c:v>
                </c:pt>
                <c:pt idx="23">
                  <c:v>0.29564403605468503</c:v>
                </c:pt>
                <c:pt idx="24">
                  <c:v>0.21229623978260359</c:v>
                </c:pt>
                <c:pt idx="25">
                  <c:v>0.20678367672704057</c:v>
                </c:pt>
                <c:pt idx="26">
                  <c:v>0.1548234091516647</c:v>
                </c:pt>
                <c:pt idx="27">
                  <c:v>0.10659137835906907</c:v>
                </c:pt>
                <c:pt idx="28">
                  <c:v>0.10937664145274684</c:v>
                </c:pt>
                <c:pt idx="29">
                  <c:v>0.1786169042925867</c:v>
                </c:pt>
                <c:pt idx="30">
                  <c:v>0.13418330934270428</c:v>
                </c:pt>
                <c:pt idx="31">
                  <c:v>7.4798463813510296E-2</c:v>
                </c:pt>
                <c:pt idx="32">
                  <c:v>8.2401243841586647E-2</c:v>
                </c:pt>
                <c:pt idx="33">
                  <c:v>-2.6430180183879992E-2</c:v>
                </c:pt>
                <c:pt idx="34">
                  <c:v>-4.4271391536614413E-2</c:v>
                </c:pt>
                <c:pt idx="35">
                  <c:v>-6.4742636105341922E-2</c:v>
                </c:pt>
                <c:pt idx="36">
                  <c:v>-5.2864914370140403E-2</c:v>
                </c:pt>
                <c:pt idx="37">
                  <c:v>-2.3799021989734492E-2</c:v>
                </c:pt>
                <c:pt idx="38">
                  <c:v>2.1370768337033441E-2</c:v>
                </c:pt>
                <c:pt idx="39">
                  <c:v>4.8735263745018242E-2</c:v>
                </c:pt>
                <c:pt idx="40">
                  <c:v>5.8591198444349679E-2</c:v>
                </c:pt>
                <c:pt idx="41">
                  <c:v>1.7941402993572275E-2</c:v>
                </c:pt>
                <c:pt idx="42">
                  <c:v>6.40557589789017E-2</c:v>
                </c:pt>
                <c:pt idx="43">
                  <c:v>9.4949950463347976E-2</c:v>
                </c:pt>
                <c:pt idx="44">
                  <c:v>0.14060291222424759</c:v>
                </c:pt>
                <c:pt idx="45">
                  <c:v>0.17037095940691782</c:v>
                </c:pt>
                <c:pt idx="46">
                  <c:v>0.18928175991303031</c:v>
                </c:pt>
                <c:pt idx="47">
                  <c:v>0.19477791164136327</c:v>
                </c:pt>
                <c:pt idx="48">
                  <c:v>0.22036395706594392</c:v>
                </c:pt>
                <c:pt idx="49">
                  <c:v>0.2065216817984975</c:v>
                </c:pt>
                <c:pt idx="50">
                  <c:v>0.20924700766480919</c:v>
                </c:pt>
                <c:pt idx="51">
                  <c:v>0.17636526963199017</c:v>
                </c:pt>
                <c:pt idx="52">
                  <c:v>0.13969060689539314</c:v>
                </c:pt>
                <c:pt idx="53">
                  <c:v>0.13874075265745067</c:v>
                </c:pt>
                <c:pt idx="54">
                  <c:v>7.229743605539829E-2</c:v>
                </c:pt>
                <c:pt idx="55">
                  <c:v>8.460579097898413E-2</c:v>
                </c:pt>
                <c:pt idx="56">
                  <c:v>4.3741949930229174E-2</c:v>
                </c:pt>
                <c:pt idx="57">
                  <c:v>1.8449015925905421E-2</c:v>
                </c:pt>
                <c:pt idx="58">
                  <c:v>9.4209281370443154E-3</c:v>
                </c:pt>
                <c:pt idx="59">
                  <c:v>1.1358956627985473E-2</c:v>
                </c:pt>
                <c:pt idx="60">
                  <c:v>4.678843335190197E-3</c:v>
                </c:pt>
                <c:pt idx="61">
                  <c:v>3.8290655943177265E-3</c:v>
                </c:pt>
                <c:pt idx="62">
                  <c:v>-2.6844051870268615E-2</c:v>
                </c:pt>
                <c:pt idx="63">
                  <c:v>-2.9968796961451494E-3</c:v>
                </c:pt>
                <c:pt idx="64">
                  <c:v>-8.0443088576385158E-3</c:v>
                </c:pt>
                <c:pt idx="65">
                  <c:v>1.3639590089297604E-2</c:v>
                </c:pt>
                <c:pt idx="66">
                  <c:v>9.6464952193383136E-2</c:v>
                </c:pt>
                <c:pt idx="67">
                  <c:v>0.11146035979170144</c:v>
                </c:pt>
                <c:pt idx="68">
                  <c:v>0.13253901516562561</c:v>
                </c:pt>
                <c:pt idx="69">
                  <c:v>0.12543505376819863</c:v>
                </c:pt>
                <c:pt idx="70">
                  <c:v>0.11063189468294887</c:v>
                </c:pt>
                <c:pt idx="71">
                  <c:v>0.12691057148472629</c:v>
                </c:pt>
                <c:pt idx="72">
                  <c:v>0.10667419402004041</c:v>
                </c:pt>
                <c:pt idx="73">
                  <c:v>0.10241243379501008</c:v>
                </c:pt>
                <c:pt idx="74">
                  <c:v>0.12056255321352682</c:v>
                </c:pt>
                <c:pt idx="75">
                  <c:v>0.11307998427767618</c:v>
                </c:pt>
                <c:pt idx="76">
                  <c:v>0.12815205680285335</c:v>
                </c:pt>
                <c:pt idx="77">
                  <c:v>0.1102364438587673</c:v>
                </c:pt>
                <c:pt idx="78">
                  <c:v>3.6742624204772145E-2</c:v>
                </c:pt>
                <c:pt idx="79">
                  <c:v>1.2636377789257747E-2</c:v>
                </c:pt>
                <c:pt idx="80">
                  <c:v>-1.9454196126837298E-2</c:v>
                </c:pt>
                <c:pt idx="81">
                  <c:v>-1.5409176181072959E-2</c:v>
                </c:pt>
                <c:pt idx="82">
                  <c:v>1.9863825532984158E-4</c:v>
                </c:pt>
                <c:pt idx="83">
                  <c:v>7.550805362747659E-3</c:v>
                </c:pt>
                <c:pt idx="84">
                  <c:v>2.6575486464990083E-2</c:v>
                </c:pt>
                <c:pt idx="85">
                  <c:v>4.3745557775347832E-2</c:v>
                </c:pt>
                <c:pt idx="86">
                  <c:v>4.3221658018466891E-2</c:v>
                </c:pt>
                <c:pt idx="87">
                  <c:v>4.0896949813721606E-2</c:v>
                </c:pt>
                <c:pt idx="88">
                  <c:v>4.9553242914566309E-2</c:v>
                </c:pt>
                <c:pt idx="89">
                  <c:v>4.5185428707112063E-2</c:v>
                </c:pt>
                <c:pt idx="90">
                  <c:v>6.0164309012812556E-2</c:v>
                </c:pt>
                <c:pt idx="91">
                  <c:v>5.0813184725104987E-2</c:v>
                </c:pt>
                <c:pt idx="92">
                  <c:v>1.945603796929718E-2</c:v>
                </c:pt>
                <c:pt idx="93">
                  <c:v>5.9838735204425175E-2</c:v>
                </c:pt>
                <c:pt idx="94">
                  <c:v>5.0431374599737344E-2</c:v>
                </c:pt>
                <c:pt idx="95">
                  <c:v>2.7762986352612762E-2</c:v>
                </c:pt>
                <c:pt idx="96">
                  <c:v>2.4968677523063976E-2</c:v>
                </c:pt>
                <c:pt idx="97">
                  <c:v>2.0407244720643813E-3</c:v>
                </c:pt>
                <c:pt idx="98">
                  <c:v>2.7211125415368853E-2</c:v>
                </c:pt>
                <c:pt idx="99">
                  <c:v>5.5075991660578971E-2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5-4727-9436-E96A2AEB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07599"/>
        <c:axId val="1268705935"/>
      </c:areaChart>
      <c:catAx>
        <c:axId val="126870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5935"/>
        <c:crosses val="autoZero"/>
        <c:auto val="1"/>
        <c:lblAlgn val="ctr"/>
        <c:lblOffset val="100"/>
        <c:noMultiLvlLbl val="0"/>
      </c:catAx>
      <c:valAx>
        <c:axId val="12687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0</xdr:rowOff>
    </xdr:from>
    <xdr:to>
      <xdr:col>8</xdr:col>
      <xdr:colOff>571500</xdr:colOff>
      <xdr:row>12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0</xdr:row>
      <xdr:rowOff>0</xdr:rowOff>
    </xdr:from>
    <xdr:to>
      <xdr:col>15</xdr:col>
      <xdr:colOff>441960</xdr:colOff>
      <xdr:row>12</xdr:row>
      <xdr:rowOff>91440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12</xdr:row>
      <xdr:rowOff>91440</xdr:rowOff>
    </xdr:from>
    <xdr:to>
      <xdr:col>8</xdr:col>
      <xdr:colOff>563880</xdr:colOff>
      <xdr:row>24</xdr:row>
      <xdr:rowOff>182880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563880</xdr:colOff>
      <xdr:row>12</xdr:row>
      <xdr:rowOff>45720</xdr:rowOff>
    </xdr:from>
    <xdr:to>
      <xdr:col>15</xdr:col>
      <xdr:colOff>441960</xdr:colOff>
      <xdr:row>24</xdr:row>
      <xdr:rowOff>137160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434340</xdr:colOff>
      <xdr:row>0</xdr:row>
      <xdr:rowOff>0</xdr:rowOff>
    </xdr:from>
    <xdr:to>
      <xdr:col>22</xdr:col>
      <xdr:colOff>312420</xdr:colOff>
      <xdr:row>12</xdr:row>
      <xdr:rowOff>91440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662940</xdr:colOff>
      <xdr:row>24</xdr:row>
      <xdr:rowOff>205740</xdr:rowOff>
    </xdr:from>
    <xdr:to>
      <xdr:col>8</xdr:col>
      <xdr:colOff>541020</xdr:colOff>
      <xdr:row>37</xdr:row>
      <xdr:rowOff>76200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563880</xdr:colOff>
      <xdr:row>24</xdr:row>
      <xdr:rowOff>182880</xdr:rowOff>
    </xdr:from>
    <xdr:to>
      <xdr:col>15</xdr:col>
      <xdr:colOff>441960</xdr:colOff>
      <xdr:row>37</xdr:row>
      <xdr:rowOff>53340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662940</xdr:colOff>
      <xdr:row>37</xdr:row>
      <xdr:rowOff>91440</xdr:rowOff>
    </xdr:from>
    <xdr:to>
      <xdr:col>8</xdr:col>
      <xdr:colOff>541020</xdr:colOff>
      <xdr:row>49</xdr:row>
      <xdr:rowOff>182880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541020</xdr:colOff>
      <xdr:row>37</xdr:row>
      <xdr:rowOff>68580</xdr:rowOff>
    </xdr:from>
    <xdr:to>
      <xdr:col>15</xdr:col>
      <xdr:colOff>419100</xdr:colOff>
      <xdr:row>49</xdr:row>
      <xdr:rowOff>160020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662940</xdr:colOff>
      <xdr:row>49</xdr:row>
      <xdr:rowOff>182880</xdr:rowOff>
    </xdr:from>
    <xdr:to>
      <xdr:col>8</xdr:col>
      <xdr:colOff>541020</xdr:colOff>
      <xdr:row>62</xdr:row>
      <xdr:rowOff>53340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4</xdr:row>
      <xdr:rowOff>182880</xdr:rowOff>
    </xdr:from>
    <xdr:to>
      <xdr:col>13</xdr:col>
      <xdr:colOff>281940</xdr:colOff>
      <xdr:row>19</xdr:row>
      <xdr:rowOff>167640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6</xdr:row>
      <xdr:rowOff>22860</xdr:rowOff>
    </xdr:from>
    <xdr:to>
      <xdr:col>8</xdr:col>
      <xdr:colOff>342900</xdr:colOff>
      <xdr:row>17</xdr:row>
      <xdr:rowOff>83820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17</xdr:row>
      <xdr:rowOff>83820</xdr:rowOff>
    </xdr:from>
    <xdr:to>
      <xdr:col>8</xdr:col>
      <xdr:colOff>350520</xdr:colOff>
      <xdr:row>28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6</xdr:row>
      <xdr:rowOff>22860</xdr:rowOff>
    </xdr:from>
    <xdr:to>
      <xdr:col>16</xdr:col>
      <xdr:colOff>144780</xdr:colOff>
      <xdr:row>17</xdr:row>
      <xdr:rowOff>106680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32</xdr:row>
      <xdr:rowOff>106680</xdr:rowOff>
    </xdr:from>
    <xdr:to>
      <xdr:col>13</xdr:col>
      <xdr:colOff>419100</xdr:colOff>
      <xdr:row>51</xdr:row>
      <xdr:rowOff>167640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419100</xdr:colOff>
      <xdr:row>32</xdr:row>
      <xdr:rowOff>114300</xdr:rowOff>
    </xdr:from>
    <xdr:to>
      <xdr:col>25</xdr:col>
      <xdr:colOff>449580</xdr:colOff>
      <xdr:row>51</xdr:row>
      <xdr:rowOff>167640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17</xdr:row>
      <xdr:rowOff>99060</xdr:rowOff>
    </xdr:from>
    <xdr:to>
      <xdr:col>18</xdr:col>
      <xdr:colOff>350520</xdr:colOff>
      <xdr:row>29</xdr:row>
      <xdr:rowOff>190500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38"/>
  <sheetViews>
    <sheetView topLeftCell="BB22" workbookViewId="0">
      <selection activeCell="BS36" sqref="BS36"/>
    </sheetView>
  </sheetViews>
  <sheetFormatPr defaultRowHeight="17.399999999999999" x14ac:dyDescent="0.4"/>
  <cols>
    <col min="1" max="1" width="26.5" bestFit="1" customWidth="1"/>
  </cols>
  <sheetData>
    <row r="2" spans="1:196" s="6" customFormat="1" x14ac:dyDescent="0.4">
      <c r="A2" s="6" t="s">
        <v>5</v>
      </c>
      <c r="B2" s="6" t="s">
        <v>414</v>
      </c>
      <c r="BS2" s="6" t="s">
        <v>471</v>
      </c>
    </row>
    <row r="3" spans="1:196" x14ac:dyDescent="0.4">
      <c r="B3" s="1">
        <v>20010531</v>
      </c>
      <c r="C3" s="1">
        <v>20010831</v>
      </c>
      <c r="D3" s="1">
        <v>20011130</v>
      </c>
      <c r="E3" s="1">
        <v>20020228</v>
      </c>
      <c r="F3" s="1">
        <v>20020531</v>
      </c>
      <c r="G3" s="1">
        <v>20020830</v>
      </c>
      <c r="H3" s="1">
        <v>20021129</v>
      </c>
      <c r="I3" s="1">
        <v>20030228</v>
      </c>
      <c r="J3" s="1">
        <v>20030530</v>
      </c>
      <c r="K3" s="1">
        <v>20030829</v>
      </c>
      <c r="L3" s="1">
        <v>20031128</v>
      </c>
      <c r="M3" s="1">
        <v>20040227</v>
      </c>
      <c r="N3" s="1">
        <v>20040531</v>
      </c>
      <c r="O3" s="1">
        <v>20040831</v>
      </c>
      <c r="P3" s="1">
        <v>20041130</v>
      </c>
      <c r="Q3" s="1">
        <v>20050228</v>
      </c>
      <c r="R3" s="1">
        <v>20050531</v>
      </c>
      <c r="S3" s="1">
        <v>20050831</v>
      </c>
      <c r="T3" s="1">
        <v>20051130</v>
      </c>
      <c r="U3" s="1">
        <v>20060228</v>
      </c>
      <c r="V3" s="1">
        <v>20060530</v>
      </c>
      <c r="W3" s="1">
        <v>20060831</v>
      </c>
      <c r="X3" s="1">
        <v>20061130</v>
      </c>
      <c r="Y3" s="1">
        <v>20070228</v>
      </c>
      <c r="Z3" s="1">
        <v>20070531</v>
      </c>
      <c r="AA3" s="1">
        <v>20070831</v>
      </c>
      <c r="AB3" s="1">
        <v>20071130</v>
      </c>
      <c r="AC3" s="1">
        <v>20080229</v>
      </c>
      <c r="AD3" s="1">
        <v>20080530</v>
      </c>
      <c r="AE3" s="1">
        <v>20080829</v>
      </c>
      <c r="AF3" s="1">
        <v>20081128</v>
      </c>
      <c r="AG3" s="1">
        <v>20090227</v>
      </c>
      <c r="AH3" s="1">
        <v>20090529</v>
      </c>
      <c r="AI3" s="1">
        <v>20090831</v>
      </c>
      <c r="AJ3" s="1">
        <v>20091130</v>
      </c>
      <c r="AK3" s="1">
        <v>20100226</v>
      </c>
      <c r="AL3" s="1">
        <v>20100531</v>
      </c>
      <c r="AM3" s="1">
        <v>20100831</v>
      </c>
      <c r="AN3" s="1">
        <v>20101130</v>
      </c>
      <c r="AO3" s="1">
        <v>20110228</v>
      </c>
      <c r="AP3" s="1">
        <v>20110531</v>
      </c>
      <c r="AQ3" s="1">
        <v>20110831</v>
      </c>
      <c r="AR3" s="1">
        <v>20111130</v>
      </c>
      <c r="AS3" s="1">
        <v>20120229</v>
      </c>
      <c r="AT3" s="1">
        <v>20120531</v>
      </c>
      <c r="AU3" s="1">
        <v>20120831</v>
      </c>
      <c r="AV3" s="1">
        <v>20121130</v>
      </c>
      <c r="AW3" s="1">
        <v>20130228</v>
      </c>
      <c r="AX3" s="1">
        <v>20130531</v>
      </c>
      <c r="AY3" s="1">
        <v>20130830</v>
      </c>
      <c r="AZ3" s="1">
        <v>20131129</v>
      </c>
      <c r="BA3" s="1">
        <v>20140228</v>
      </c>
      <c r="BB3" s="1">
        <v>20140530</v>
      </c>
      <c r="BC3" s="1">
        <v>20140829</v>
      </c>
      <c r="BD3" s="1">
        <v>20141128</v>
      </c>
      <c r="BE3" s="1">
        <v>20150227</v>
      </c>
      <c r="BF3" s="1">
        <v>20150529</v>
      </c>
      <c r="BG3" s="1">
        <v>20150831</v>
      </c>
      <c r="BH3" s="1">
        <v>20151130</v>
      </c>
      <c r="BI3" s="1">
        <v>20160229</v>
      </c>
      <c r="BJ3" s="1">
        <v>20160531</v>
      </c>
      <c r="BK3" s="1">
        <v>20160831</v>
      </c>
      <c r="BL3" s="1">
        <v>20161130</v>
      </c>
      <c r="BM3" s="1">
        <v>20170228</v>
      </c>
      <c r="BN3" s="1">
        <v>20170531</v>
      </c>
      <c r="BO3" t="s">
        <v>0</v>
      </c>
      <c r="BP3" t="s">
        <v>1</v>
      </c>
      <c r="BS3">
        <v>2001</v>
      </c>
      <c r="BT3">
        <v>2008</v>
      </c>
    </row>
    <row r="4" spans="1:196" x14ac:dyDescent="0.4">
      <c r="A4" t="s">
        <v>411</v>
      </c>
      <c r="B4">
        <v>1.1845473092935701</v>
      </c>
      <c r="C4">
        <v>0.97759332295440304</v>
      </c>
      <c r="D4">
        <v>1.2692746197556799</v>
      </c>
      <c r="E4">
        <v>1.2373035160633601</v>
      </c>
      <c r="F4">
        <v>0.904572505653637</v>
      </c>
      <c r="G4">
        <v>0.96635992925496605</v>
      </c>
      <c r="H4">
        <v>0.988019749333508</v>
      </c>
      <c r="I4">
        <v>0.84765563329582105</v>
      </c>
      <c r="J4">
        <v>1.1969914090067799</v>
      </c>
      <c r="K4">
        <v>1.16128742496203</v>
      </c>
      <c r="L4">
        <v>1.1023193270460101</v>
      </c>
      <c r="M4">
        <v>1.0331105729413499</v>
      </c>
      <c r="N4">
        <v>0.993622510351302</v>
      </c>
      <c r="O4">
        <v>1.07738251721034</v>
      </c>
      <c r="P4">
        <v>1.27040454790573</v>
      </c>
      <c r="Q4">
        <v>1.2413062728531901</v>
      </c>
      <c r="R4">
        <v>0.98067954932196499</v>
      </c>
      <c r="S4">
        <v>1.2524992570979001</v>
      </c>
      <c r="T4">
        <v>1.34823858891126</v>
      </c>
      <c r="U4">
        <v>0.89779596209566803</v>
      </c>
      <c r="V4">
        <v>1.01410942289286</v>
      </c>
      <c r="W4">
        <v>0.93999090120147699</v>
      </c>
      <c r="X4">
        <v>1.21166468627976</v>
      </c>
      <c r="Y4">
        <v>0.93210791168560303</v>
      </c>
      <c r="Z4">
        <v>1.5724420542961599</v>
      </c>
      <c r="AA4">
        <v>1.0956450680040499</v>
      </c>
      <c r="AB4">
        <v>0.93541192416517804</v>
      </c>
      <c r="AC4">
        <v>0.98107466800211096</v>
      </c>
      <c r="AD4">
        <v>1.0603180619411401</v>
      </c>
      <c r="AE4">
        <v>0.821831184639356</v>
      </c>
      <c r="AF4">
        <v>0.70599188796450396</v>
      </c>
      <c r="AG4">
        <v>1.02350570235594</v>
      </c>
      <c r="AH4">
        <v>1.4014089516454999</v>
      </c>
      <c r="AI4">
        <v>1.06724305718638</v>
      </c>
      <c r="AJ4">
        <v>0.97110308016198099</v>
      </c>
      <c r="AK4">
        <v>1.03799141008144</v>
      </c>
      <c r="AL4">
        <v>1.04724317769963</v>
      </c>
      <c r="AM4">
        <v>1.0882153248900699</v>
      </c>
      <c r="AN4">
        <v>1.2500534261148699</v>
      </c>
      <c r="AO4">
        <v>0.92824523171987805</v>
      </c>
      <c r="AP4">
        <v>1.14997168834888</v>
      </c>
      <c r="AQ4">
        <v>1.0017555972924801</v>
      </c>
      <c r="AR4">
        <v>0.999141890923264</v>
      </c>
      <c r="AS4">
        <v>1.12724815921291</v>
      </c>
      <c r="AT4">
        <v>0.90260262025319704</v>
      </c>
      <c r="AU4">
        <v>1.1225883573800199</v>
      </c>
      <c r="AV4">
        <v>1.1283769885984201</v>
      </c>
      <c r="AW4">
        <v>1.0967108444675699</v>
      </c>
      <c r="AX4">
        <v>1.2107026468300901</v>
      </c>
      <c r="AY4">
        <v>0.93595389061520395</v>
      </c>
      <c r="AZ4">
        <v>1.04323266718119</v>
      </c>
      <c r="BA4">
        <v>1.07528044246938</v>
      </c>
      <c r="BB4">
        <v>1.06457593751133</v>
      </c>
      <c r="BC4">
        <v>1.22535022463623</v>
      </c>
      <c r="BD4">
        <v>1.0089278070866501</v>
      </c>
      <c r="BE4">
        <v>1.1646266108438099</v>
      </c>
      <c r="BF4">
        <v>1.2519990408827799</v>
      </c>
      <c r="BG4">
        <v>0.982844475411078</v>
      </c>
      <c r="BH4">
        <v>0.999422155263613</v>
      </c>
      <c r="BI4">
        <v>1.0136905975557899</v>
      </c>
      <c r="BJ4">
        <v>1.1068590520213799</v>
      </c>
      <c r="BK4">
        <v>1.0401214872964399</v>
      </c>
      <c r="BL4">
        <v>0.93356591727528304</v>
      </c>
      <c r="BM4">
        <v>1.0513015757392199</v>
      </c>
      <c r="BN4">
        <v>1.1223569443849899</v>
      </c>
      <c r="BO4" s="5">
        <f>PRODUCT(B4:BN4)</f>
        <v>56.646499684244738</v>
      </c>
      <c r="BP4" s="6">
        <f>AVERAGE(B4:BO4)/_xlfn.STDEV.S(B4:BN4)</f>
        <v>13.215704632059371</v>
      </c>
      <c r="BQ4" s="5">
        <f>PRODUCT(AD4:BN4)</f>
        <v>6.2908639264827091</v>
      </c>
      <c r="BR4">
        <f>AVERAGE(AD4:BN4)/_xlfn.STDEV.S(AD4:BN4)</f>
        <v>8.4275134547550721</v>
      </c>
    </row>
    <row r="5" spans="1:196" x14ac:dyDescent="0.4">
      <c r="A5" t="s">
        <v>2</v>
      </c>
      <c r="B5">
        <v>1.1745473092935701</v>
      </c>
      <c r="C5">
        <v>0.97342665628773695</v>
      </c>
      <c r="D5">
        <v>1.2663579530890099</v>
      </c>
      <c r="E5">
        <v>1.2360535160633599</v>
      </c>
      <c r="F5">
        <v>0.90290583898696997</v>
      </c>
      <c r="G5">
        <v>0.963859929254966</v>
      </c>
      <c r="H5">
        <v>0.98010308266684198</v>
      </c>
      <c r="I5">
        <v>0.83973896662915404</v>
      </c>
      <c r="J5">
        <v>1.1886580756734499</v>
      </c>
      <c r="K5">
        <v>1.1517040916287</v>
      </c>
      <c r="L5">
        <v>1.1006526603793501</v>
      </c>
      <c r="M5">
        <v>1.0301939062746801</v>
      </c>
      <c r="N5">
        <v>0.99153917701796901</v>
      </c>
      <c r="O5">
        <v>1.07363251721034</v>
      </c>
      <c r="P5">
        <v>1.2670712145723999</v>
      </c>
      <c r="Q5">
        <v>1.23797293951986</v>
      </c>
      <c r="R5">
        <v>0.97609621598863205</v>
      </c>
      <c r="S5">
        <v>1.24916592376457</v>
      </c>
      <c r="T5">
        <v>1.3457385889112601</v>
      </c>
      <c r="U5">
        <v>0.89362929542900105</v>
      </c>
      <c r="V5">
        <v>1.0091094228928601</v>
      </c>
      <c r="W5">
        <v>0.93582423453481101</v>
      </c>
      <c r="X5">
        <v>1.2079146862797601</v>
      </c>
      <c r="Y5">
        <v>0.928357911685603</v>
      </c>
      <c r="Z5">
        <v>1.5678587209628201</v>
      </c>
      <c r="AA5">
        <v>1.09022840133738</v>
      </c>
      <c r="AB5">
        <v>0.93291192416517799</v>
      </c>
      <c r="AC5">
        <v>0.97732466800211104</v>
      </c>
      <c r="AD5">
        <v>1.05531806194114</v>
      </c>
      <c r="AE5">
        <v>0.81433118463935605</v>
      </c>
      <c r="AF5">
        <v>0.70015855463117005</v>
      </c>
      <c r="AG5">
        <v>1.01683903568927</v>
      </c>
      <c r="AH5">
        <v>1.3943256183121699</v>
      </c>
      <c r="AI5">
        <v>1.0609930571863799</v>
      </c>
      <c r="AJ5">
        <v>0.96610308016198099</v>
      </c>
      <c r="AK5">
        <v>1.0342414100814401</v>
      </c>
      <c r="AL5">
        <v>1.0418265110329601</v>
      </c>
      <c r="AM5">
        <v>1.0857153248900699</v>
      </c>
      <c r="AN5">
        <v>1.2446367594482</v>
      </c>
      <c r="AO5">
        <v>0.92116189838654505</v>
      </c>
      <c r="AP5">
        <v>1.14163835501555</v>
      </c>
      <c r="AQ5">
        <v>0.99758893062581799</v>
      </c>
      <c r="AR5">
        <v>0.99497522425659701</v>
      </c>
      <c r="AS5">
        <v>1.12433149254624</v>
      </c>
      <c r="AT5">
        <v>0.89843595358652995</v>
      </c>
      <c r="AU5">
        <v>1.11758835738002</v>
      </c>
      <c r="AV5">
        <v>1.1258769885984199</v>
      </c>
      <c r="AW5">
        <v>1.0896275111342399</v>
      </c>
      <c r="AX5">
        <v>1.2061193134967501</v>
      </c>
      <c r="AY5">
        <v>0.92970389061520398</v>
      </c>
      <c r="AZ5">
        <v>1.03739933384786</v>
      </c>
      <c r="BA5">
        <v>1.0673637758027199</v>
      </c>
      <c r="BB5">
        <v>1.0587426041779899</v>
      </c>
      <c r="BC5">
        <v>1.2220168913028999</v>
      </c>
      <c r="BD5">
        <v>1.00434447375332</v>
      </c>
      <c r="BE5">
        <v>1.1604599441771399</v>
      </c>
      <c r="BF5">
        <v>1.24574904088278</v>
      </c>
      <c r="BG5">
        <v>0.97659447541107802</v>
      </c>
      <c r="BH5">
        <v>0.99483882193027895</v>
      </c>
      <c r="BI5">
        <v>1.00952393088913</v>
      </c>
      <c r="BJ5">
        <v>1.10310905202138</v>
      </c>
      <c r="BK5">
        <v>1.0338714872964401</v>
      </c>
      <c r="BL5">
        <v>0.92814925060861597</v>
      </c>
      <c r="BM5">
        <v>1.0454682424058901</v>
      </c>
      <c r="BN5">
        <v>1.1169402777183199</v>
      </c>
      <c r="BO5" s="5">
        <f>PRODUCT(B5:BN5)</f>
        <v>41.850953855588209</v>
      </c>
      <c r="BP5" s="6">
        <f>AVERAGE(B5:BO5)/_xlfn.STDEV.S(B5:BN5)</f>
        <v>11.624209957021325</v>
      </c>
      <c r="BQ5" s="5">
        <f>PRODUCT(AD5:BN5)</f>
        <v>5.2047699486681598</v>
      </c>
      <c r="BR5">
        <f>AVERAGE(AD5:BN5)/_xlfn.STDEV.S(AD5:BN5)</f>
        <v>8.3759302577869033</v>
      </c>
      <c r="BS5">
        <v>0.8625177953100629</v>
      </c>
      <c r="BT5">
        <v>0.99141099142926725</v>
      </c>
    </row>
    <row r="6" spans="1:196" x14ac:dyDescent="0.4">
      <c r="A6" t="s">
        <v>3</v>
      </c>
      <c r="B6">
        <v>0.92037297995207501</v>
      </c>
      <c r="C6">
        <v>1.0575575742382901</v>
      </c>
      <c r="D6">
        <v>1.21698305223141</v>
      </c>
      <c r="E6">
        <v>1.0899619721312901</v>
      </c>
      <c r="F6">
        <v>0.88730068185616295</v>
      </c>
      <c r="G6">
        <v>1.0108252115276199</v>
      </c>
      <c r="H6">
        <v>0.97368551722167596</v>
      </c>
      <c r="I6">
        <v>1.0773510716188199</v>
      </c>
      <c r="J6">
        <v>1.2099840285430199</v>
      </c>
      <c r="K6">
        <v>1.0237260615717401</v>
      </c>
      <c r="L6">
        <v>1.0793885858732</v>
      </c>
      <c r="M6">
        <v>1.11973348647828</v>
      </c>
      <c r="N6">
        <v>1.1506994665543699</v>
      </c>
      <c r="O6">
        <v>0.89382356326923595</v>
      </c>
      <c r="P6">
        <v>0.87948750153341804</v>
      </c>
      <c r="Q6">
        <v>0.924883479610347</v>
      </c>
      <c r="R6">
        <v>0.98112685512731801</v>
      </c>
      <c r="S6">
        <v>1.06494389446397</v>
      </c>
      <c r="T6">
        <v>0.85930349780174697</v>
      </c>
      <c r="U6">
        <v>1.0365726880696</v>
      </c>
      <c r="V6">
        <v>1.10922406805839</v>
      </c>
      <c r="W6">
        <v>0.85985037506459805</v>
      </c>
      <c r="X6">
        <v>0.94682887734732701</v>
      </c>
      <c r="Y6">
        <v>1.0411782147831099</v>
      </c>
      <c r="Z6">
        <v>0.93014379662313496</v>
      </c>
      <c r="AA6">
        <v>1.14115427973035</v>
      </c>
      <c r="AB6">
        <v>1.1277077785921199</v>
      </c>
      <c r="AC6">
        <v>1.02468950248974</v>
      </c>
      <c r="AD6">
        <v>1.0327715158516</v>
      </c>
      <c r="AE6">
        <v>1.09734498896245</v>
      </c>
      <c r="AF6">
        <v>0.94893499274232596</v>
      </c>
      <c r="AG6">
        <v>1.09303209942469</v>
      </c>
      <c r="AH6">
        <v>1.0627669589980699</v>
      </c>
      <c r="AI6">
        <v>1.0228997232275701</v>
      </c>
      <c r="AJ6">
        <v>0.986198625910233</v>
      </c>
      <c r="AK6">
        <v>1.0241164733108401</v>
      </c>
      <c r="AL6">
        <v>1.0448235984802601</v>
      </c>
      <c r="AM6">
        <v>1.0404464434829701</v>
      </c>
      <c r="AN6">
        <v>0.91402635585010805</v>
      </c>
      <c r="AO6">
        <v>0.98877663324647203</v>
      </c>
      <c r="AP6">
        <v>0.968583792767436</v>
      </c>
      <c r="AQ6">
        <v>1.1249533971847101</v>
      </c>
      <c r="AR6">
        <v>1.0639391652856001</v>
      </c>
      <c r="AS6">
        <v>1.1021448940501899</v>
      </c>
      <c r="AT6">
        <v>1.08339431050741</v>
      </c>
      <c r="AU6">
        <v>1.0000641851071901</v>
      </c>
      <c r="AV6">
        <v>1.0502394864225699</v>
      </c>
      <c r="AW6">
        <v>1.18185101649387</v>
      </c>
      <c r="AX6">
        <v>0.99077183678395397</v>
      </c>
      <c r="AY6">
        <v>0.95969829604086099</v>
      </c>
      <c r="AZ6">
        <v>1.03138008673286</v>
      </c>
      <c r="BA6">
        <v>1.14360224043321</v>
      </c>
      <c r="BB6">
        <v>1.09253381159785</v>
      </c>
      <c r="BC6">
        <v>1.0024612478416199</v>
      </c>
      <c r="BD6">
        <v>1.1809887218831301</v>
      </c>
      <c r="BE6">
        <v>1.04358137769696</v>
      </c>
      <c r="BF6">
        <v>1.0939429714898401</v>
      </c>
      <c r="BG6">
        <v>0.97598785154703604</v>
      </c>
      <c r="BH6">
        <v>0.95016689689837197</v>
      </c>
      <c r="BI6">
        <v>0.96812924651159105</v>
      </c>
      <c r="BJ6">
        <v>1.0134239997468599</v>
      </c>
      <c r="BK6">
        <v>1.09111349637556</v>
      </c>
      <c r="BL6">
        <v>0.91711480724013605</v>
      </c>
      <c r="BM6">
        <v>0.93583145769774101</v>
      </c>
      <c r="BN6">
        <v>0.97490055905157003</v>
      </c>
      <c r="BO6">
        <v>1.0303047227783</v>
      </c>
      <c r="BP6">
        <v>1.0319408738615099</v>
      </c>
      <c r="BQ6">
        <v>1.0494662411933799</v>
      </c>
      <c r="BR6">
        <v>1.1188172740592399</v>
      </c>
      <c r="BS6">
        <v>0.96304818481076804</v>
      </c>
      <c r="BT6">
        <v>0.93438996857541401</v>
      </c>
      <c r="BU6">
        <v>1.03583363711795</v>
      </c>
      <c r="BV6">
        <v>1.0915440875598199</v>
      </c>
      <c r="BW6">
        <v>1.1348056821292101</v>
      </c>
      <c r="BX6">
        <v>1.26943908872276</v>
      </c>
      <c r="BY6">
        <v>1.0208087112369599</v>
      </c>
      <c r="BZ6">
        <v>1.1309054721401699</v>
      </c>
      <c r="CA6">
        <v>0.949072118625084</v>
      </c>
      <c r="CB6">
        <v>0.99102698219906304</v>
      </c>
      <c r="CC6">
        <v>0.99085885247394101</v>
      </c>
      <c r="CD6">
        <v>0.95258914658835303</v>
      </c>
      <c r="CE6">
        <v>1.0597888739652099</v>
      </c>
      <c r="CF6">
        <v>0.87658518842762001</v>
      </c>
      <c r="CG6">
        <v>1.05605996301643</v>
      </c>
      <c r="CH6">
        <v>0.93464602982065703</v>
      </c>
      <c r="CI6">
        <v>1.0677550808418499</v>
      </c>
      <c r="CJ6">
        <v>1.06247164188531</v>
      </c>
      <c r="CK6">
        <v>0.96483721479176399</v>
      </c>
      <c r="CL6">
        <v>0.89768367977000296</v>
      </c>
      <c r="CM6">
        <v>0.94886677688010401</v>
      </c>
      <c r="CN6">
        <v>0.99170672341923205</v>
      </c>
      <c r="CO6">
        <v>0.71938965854658499</v>
      </c>
      <c r="CP6">
        <v>0.98958308418837904</v>
      </c>
      <c r="CQ6">
        <v>1.0600740237258</v>
      </c>
      <c r="CR6">
        <v>1.0294692607856899</v>
      </c>
      <c r="CS6">
        <v>0.93786578130601095</v>
      </c>
      <c r="CT6">
        <v>1.2019309835408101</v>
      </c>
      <c r="CU6">
        <v>1.1540847262646501</v>
      </c>
      <c r="CV6">
        <v>1.01029374287893</v>
      </c>
      <c r="CW6">
        <v>0.97211757060294701</v>
      </c>
      <c r="CX6">
        <v>1.0462676923241401</v>
      </c>
      <c r="CY6">
        <v>1.0493049712217799</v>
      </c>
      <c r="CZ6">
        <v>0.99093915703325997</v>
      </c>
      <c r="DA6">
        <v>0.96800285133310104</v>
      </c>
      <c r="DB6">
        <v>1.0123756833889801</v>
      </c>
      <c r="DC6">
        <v>1.1050379407420701</v>
      </c>
      <c r="DD6">
        <v>0.93607678728878096</v>
      </c>
      <c r="DE6">
        <v>1.0034716196933999</v>
      </c>
      <c r="DF6">
        <v>1.0593862651455099</v>
      </c>
      <c r="DG6">
        <v>1.03553673090406</v>
      </c>
      <c r="DH6">
        <v>0.954613767878012</v>
      </c>
      <c r="DI6">
        <v>1.06175764315307</v>
      </c>
      <c r="DJ6">
        <v>1.02191006135957</v>
      </c>
      <c r="DK6">
        <v>1.0029441892475699</v>
      </c>
      <c r="DL6">
        <v>1.0879708749803501</v>
      </c>
      <c r="DM6">
        <v>1.0911679555599001</v>
      </c>
      <c r="DN6">
        <v>1.0529789801692599</v>
      </c>
      <c r="DO6">
        <v>1.03709610226093</v>
      </c>
      <c r="DP6">
        <v>0.98578971234027801</v>
      </c>
      <c r="DQ6">
        <v>0.90794479519395899</v>
      </c>
      <c r="DR6">
        <v>1.1060029545185099</v>
      </c>
      <c r="DS6">
        <v>1.06966336475174</v>
      </c>
      <c r="DT6">
        <v>0.97203911088244899</v>
      </c>
      <c r="DU6">
        <v>1.0156607769654</v>
      </c>
      <c r="DV6">
        <v>1.11855657785102</v>
      </c>
      <c r="DW6">
        <v>0.88176963774310002</v>
      </c>
      <c r="DX6">
        <v>0.92241164347061</v>
      </c>
      <c r="DY6">
        <v>1.06822381409692</v>
      </c>
      <c r="DZ6">
        <v>1.0140050924368</v>
      </c>
      <c r="EA6">
        <v>1.0113660502637201</v>
      </c>
      <c r="EB6">
        <v>1.0628831964754799</v>
      </c>
      <c r="EC6">
        <v>1.04863807519084</v>
      </c>
      <c r="ED6">
        <v>0.97422664949342697</v>
      </c>
      <c r="EE6">
        <v>0.969445418385534</v>
      </c>
      <c r="EF6">
        <v>0.95568159478780201</v>
      </c>
      <c r="EG6">
        <v>1.0572119457779099</v>
      </c>
      <c r="EH6">
        <v>0.99391942492726704</v>
      </c>
      <c r="EI6">
        <v>1.0683345988455299</v>
      </c>
      <c r="EJ6">
        <v>1.1079491871118501</v>
      </c>
      <c r="EK6">
        <v>0.98720693336929599</v>
      </c>
      <c r="EL6">
        <v>1.0316352682091201</v>
      </c>
      <c r="EM6">
        <v>1.0091330676554</v>
      </c>
      <c r="EN6">
        <v>1.03627057537404</v>
      </c>
      <c r="EO6">
        <v>1.0487465222713299</v>
      </c>
      <c r="EP6">
        <v>1.0751233299162</v>
      </c>
      <c r="EQ6">
        <v>1.11021911978024</v>
      </c>
      <c r="ER6">
        <v>1.01430952429643</v>
      </c>
      <c r="ES6">
        <v>0.92247358957235603</v>
      </c>
      <c r="ET6">
        <v>1.02049203750994</v>
      </c>
      <c r="EU6">
        <v>0.99423922336373205</v>
      </c>
      <c r="EV6">
        <v>1.01720529013626</v>
      </c>
      <c r="EW6">
        <v>1.0215001300108599</v>
      </c>
      <c r="EX6">
        <v>1.00400099099144</v>
      </c>
      <c r="EY6">
        <v>1.0097602270791299</v>
      </c>
      <c r="EZ6">
        <v>1.02650723359284</v>
      </c>
      <c r="FA6">
        <v>1.0373886024563099</v>
      </c>
      <c r="FB6">
        <v>1.01559348219881</v>
      </c>
      <c r="FC6">
        <v>1.0090795204907801</v>
      </c>
      <c r="FD6">
        <v>1.03879858278772</v>
      </c>
      <c r="FE6">
        <v>1.0080543646609501</v>
      </c>
      <c r="FF6">
        <v>1.08621242021172</v>
      </c>
      <c r="FG6">
        <v>1.11908098380942</v>
      </c>
      <c r="FH6">
        <v>1.03844262613022</v>
      </c>
      <c r="FI6">
        <v>0.98929246419426098</v>
      </c>
      <c r="FJ6">
        <v>0.98209360724519801</v>
      </c>
      <c r="FK6">
        <v>1.03392290937581</v>
      </c>
      <c r="FL6">
        <v>1.0830244151972399</v>
      </c>
      <c r="FM6">
        <v>1.0400645728943501</v>
      </c>
      <c r="FN6">
        <v>1.0897415828178501</v>
      </c>
      <c r="FO6">
        <v>1.1315366309660799</v>
      </c>
      <c r="FP6">
        <v>1.01534084000233</v>
      </c>
      <c r="FQ6">
        <v>1.03184028222687</v>
      </c>
      <c r="FR6">
        <v>1.02117839232242</v>
      </c>
      <c r="FS6">
        <v>0.93276170090272204</v>
      </c>
      <c r="FT6">
        <v>1.00423178450436</v>
      </c>
      <c r="FU6">
        <v>1.0066525884333299</v>
      </c>
      <c r="FV6">
        <v>0.98863366541848396</v>
      </c>
      <c r="FW6">
        <v>1.0295850546450001</v>
      </c>
      <c r="FX6">
        <v>0.98087391592602102</v>
      </c>
      <c r="FY6">
        <v>1.0037602723850301</v>
      </c>
      <c r="FZ6">
        <v>1.06204968920328</v>
      </c>
      <c r="GA6">
        <v>1.0268325552428199</v>
      </c>
      <c r="GB6">
        <v>1.01495749649293</v>
      </c>
      <c r="GC6">
        <v>0.98344728450742003</v>
      </c>
      <c r="GD6">
        <v>1.0427973755225399</v>
      </c>
      <c r="GE6">
        <v>1.0142220619568101</v>
      </c>
      <c r="GF6">
        <v>0.99803024223359205</v>
      </c>
      <c r="GG6">
        <v>0.94291596387467902</v>
      </c>
      <c r="GH6">
        <v>0.99203797704452501</v>
      </c>
      <c r="GI6">
        <v>1.06751206604691</v>
      </c>
      <c r="GJ6">
        <v>0.97928980269294996</v>
      </c>
      <c r="GK6">
        <v>1.0056417394712001</v>
      </c>
      <c r="GL6">
        <v>1.02412007085026</v>
      </c>
      <c r="GM6">
        <v>1.04178132311766</v>
      </c>
      <c r="GN6">
        <v>1.05197048061368</v>
      </c>
    </row>
    <row r="8" spans="1:196" x14ac:dyDescent="0.4">
      <c r="A8" t="s">
        <v>9</v>
      </c>
      <c r="B8">
        <v>1.27531776039352</v>
      </c>
      <c r="C8">
        <v>1.0278482816490799</v>
      </c>
      <c r="D8">
        <v>1.3244419734008099</v>
      </c>
      <c r="E8">
        <v>1.1900175147343499</v>
      </c>
      <c r="F8">
        <v>0.92910966898726499</v>
      </c>
      <c r="G8">
        <v>0.97390167729131405</v>
      </c>
      <c r="H8">
        <v>1.0481580996681199</v>
      </c>
      <c r="I8">
        <v>0.79377685250707997</v>
      </c>
      <c r="J8">
        <v>1.24022541004116</v>
      </c>
      <c r="K8">
        <v>1.2038644732972299</v>
      </c>
      <c r="L8">
        <v>1.13618802580149</v>
      </c>
      <c r="M8">
        <v>1.02035976740912</v>
      </c>
      <c r="N8">
        <v>0.91397669672524895</v>
      </c>
      <c r="O8">
        <v>1.03723034805612</v>
      </c>
      <c r="P8">
        <v>1.3134864410429601</v>
      </c>
      <c r="Q8">
        <v>1.2518790875241399</v>
      </c>
      <c r="R8">
        <v>1.0235612703829999</v>
      </c>
      <c r="S8">
        <v>1.2958496131238999</v>
      </c>
      <c r="T8">
        <v>1.34025390704097</v>
      </c>
      <c r="U8">
        <v>0.88933741719120896</v>
      </c>
      <c r="V8">
        <v>1.07106219498213</v>
      </c>
      <c r="W8">
        <v>0.94972323732333996</v>
      </c>
      <c r="X8">
        <v>1.2345598989247999</v>
      </c>
      <c r="Y8">
        <v>0.91288095307515604</v>
      </c>
      <c r="Z8">
        <v>1.5510404241548501</v>
      </c>
      <c r="AA8">
        <v>1.00309507307048</v>
      </c>
      <c r="AB8">
        <v>0.93261925895362097</v>
      </c>
      <c r="AC8">
        <v>0.922018028574495</v>
      </c>
      <c r="AD8">
        <v>1.07200552746277</v>
      </c>
      <c r="AE8">
        <v>0.86907174616654603</v>
      </c>
      <c r="AF8">
        <v>0.75611275580383397</v>
      </c>
      <c r="AG8">
        <v>1.10545729643338</v>
      </c>
      <c r="AH8">
        <v>1.3915545057138401</v>
      </c>
      <c r="AI8">
        <v>1.05919344963239</v>
      </c>
      <c r="AJ8">
        <v>0.95988123956772897</v>
      </c>
      <c r="AK8">
        <v>1.0234881396013</v>
      </c>
      <c r="AL8">
        <v>1.0965420541303199</v>
      </c>
      <c r="AM8">
        <v>1.0651925244801399</v>
      </c>
      <c r="AN8">
        <v>1.07668432767027</v>
      </c>
      <c r="AO8">
        <v>0.98243282219427097</v>
      </c>
      <c r="AP8">
        <v>1.1121330002364</v>
      </c>
      <c r="AQ8">
        <v>0.93986207549323397</v>
      </c>
      <c r="AR8">
        <v>1.0919519920526299</v>
      </c>
      <c r="AS8">
        <v>1.1572654363110599</v>
      </c>
      <c r="AT8">
        <v>0.869456140747905</v>
      </c>
      <c r="AU8">
        <v>1.0791773945899601</v>
      </c>
      <c r="AV8">
        <v>1.0710479272654201</v>
      </c>
      <c r="AW8">
        <v>1.0629557522609201</v>
      </c>
      <c r="AX8">
        <v>1.2394704412594399</v>
      </c>
      <c r="AY8">
        <v>0.99705100211622599</v>
      </c>
      <c r="AZ8">
        <v>0.99734782139141398</v>
      </c>
      <c r="BA8">
        <v>1.03950731120351</v>
      </c>
      <c r="BB8">
        <v>1.10462816414189</v>
      </c>
      <c r="BC8">
        <v>1.0874855264129899</v>
      </c>
      <c r="BD8">
        <v>1.03728400699773</v>
      </c>
      <c r="BE8">
        <v>1.1682250661045299</v>
      </c>
      <c r="BF8">
        <v>1.2205715411115401</v>
      </c>
      <c r="BG8">
        <v>0.91820303120568803</v>
      </c>
      <c r="BH8">
        <v>1.0193480869379501</v>
      </c>
      <c r="BI8">
        <v>1.0212353377407</v>
      </c>
      <c r="BJ8">
        <v>1.0280779963281199</v>
      </c>
      <c r="BK8">
        <v>1.0587530254494399</v>
      </c>
      <c r="BL8">
        <v>0.94839827185131698</v>
      </c>
      <c r="BM8">
        <v>1.0523000911782401</v>
      </c>
      <c r="BN8">
        <v>1.1298149564618301</v>
      </c>
      <c r="BO8">
        <f>PRODUCT(B8:BN8)</f>
        <v>53.421268399979667</v>
      </c>
      <c r="BP8">
        <f>AVERAGE(B8:BO8)/_xlfn.STDEV.S(B8:BN8)</f>
        <v>12.803195994323888</v>
      </c>
      <c r="BQ8">
        <f>PRODUCT(AD8:BN8)</f>
        <v>5.249572328212011</v>
      </c>
      <c r="BR8" s="6">
        <f>AVERAGE(AD8:BN8)/_xlfn.STDEV.S(AD8:BN8)</f>
        <v>9.4613680242447664</v>
      </c>
    </row>
    <row r="9" spans="1:196" x14ac:dyDescent="0.4">
      <c r="A9" t="s">
        <v>2</v>
      </c>
      <c r="B9">
        <v>1.26531776039352</v>
      </c>
      <c r="C9">
        <v>1.0245149483157501</v>
      </c>
      <c r="D9">
        <v>1.3211086400674801</v>
      </c>
      <c r="E9">
        <v>1.18779529251213</v>
      </c>
      <c r="F9">
        <v>0.92355411343170901</v>
      </c>
      <c r="G9">
        <v>0.96945723284687002</v>
      </c>
      <c r="H9">
        <v>1.0381580996681199</v>
      </c>
      <c r="I9">
        <v>0.78377685250707996</v>
      </c>
      <c r="J9">
        <v>1.23022541004116</v>
      </c>
      <c r="K9">
        <v>1.1938644732972299</v>
      </c>
      <c r="L9">
        <v>1.1350769146903801</v>
      </c>
      <c r="M9">
        <v>1.0148042118535601</v>
      </c>
      <c r="N9">
        <v>0.90953225228080503</v>
      </c>
      <c r="O9">
        <v>1.0350081258338999</v>
      </c>
      <c r="P9">
        <v>1.31015310770962</v>
      </c>
      <c r="Q9">
        <v>1.24854575419081</v>
      </c>
      <c r="R9">
        <v>1.01689460371633</v>
      </c>
      <c r="S9">
        <v>1.29362739090167</v>
      </c>
      <c r="T9">
        <v>1.33580946259652</v>
      </c>
      <c r="U9">
        <v>0.88489297274676404</v>
      </c>
      <c r="V9">
        <v>1.06550663942658</v>
      </c>
      <c r="W9">
        <v>0.94305657065667403</v>
      </c>
      <c r="X9">
        <v>1.2290043433692499</v>
      </c>
      <c r="Y9">
        <v>0.906214286408489</v>
      </c>
      <c r="Z9">
        <v>1.5443737574881899</v>
      </c>
      <c r="AA9">
        <v>0.99642840640382002</v>
      </c>
      <c r="AB9">
        <v>0.92817481450917605</v>
      </c>
      <c r="AC9">
        <v>0.91646247301893902</v>
      </c>
      <c r="AD9">
        <v>1.0653388607961001</v>
      </c>
      <c r="AE9">
        <v>0.86018285727765698</v>
      </c>
      <c r="AF9">
        <v>0.75055720024827899</v>
      </c>
      <c r="AG9">
        <v>1.09879062976671</v>
      </c>
      <c r="AH9">
        <v>1.38377672793607</v>
      </c>
      <c r="AI9">
        <v>1.0525267829657201</v>
      </c>
      <c r="AJ9">
        <v>0.95210346178995198</v>
      </c>
      <c r="AK9">
        <v>1.01904369515685</v>
      </c>
      <c r="AL9">
        <v>1.0909864985747599</v>
      </c>
      <c r="AM9">
        <v>1.05852585781347</v>
      </c>
      <c r="AN9">
        <v>1.0700176610036001</v>
      </c>
      <c r="AO9">
        <v>0.97354393330538203</v>
      </c>
      <c r="AP9">
        <v>1.1021330002364</v>
      </c>
      <c r="AQ9">
        <v>0.93319540882656704</v>
      </c>
      <c r="AR9">
        <v>1.08528532538597</v>
      </c>
      <c r="AS9">
        <v>1.1517098807555</v>
      </c>
      <c r="AT9">
        <v>0.86612280741457204</v>
      </c>
      <c r="AU9">
        <v>1.0747329501455101</v>
      </c>
      <c r="AV9">
        <v>1.0688257050432</v>
      </c>
      <c r="AW9">
        <v>1.0574001967053701</v>
      </c>
      <c r="AX9">
        <v>1.2361371079261101</v>
      </c>
      <c r="AY9">
        <v>0.99149544656067001</v>
      </c>
      <c r="AZ9">
        <v>0.99068115472474705</v>
      </c>
      <c r="BA9">
        <v>1.03061842231462</v>
      </c>
      <c r="BB9">
        <v>1.09573927525301</v>
      </c>
      <c r="BC9">
        <v>1.0819299708574399</v>
      </c>
      <c r="BD9">
        <v>1.03283956255329</v>
      </c>
      <c r="BE9">
        <v>1.1637806216600901</v>
      </c>
      <c r="BF9">
        <v>1.21279376333377</v>
      </c>
      <c r="BG9">
        <v>0.91153636453902098</v>
      </c>
      <c r="BH9">
        <v>1.01601475360462</v>
      </c>
      <c r="BI9">
        <v>1.01567978218515</v>
      </c>
      <c r="BJ9">
        <v>1.02141132966146</v>
      </c>
      <c r="BK9">
        <v>1.05208635878277</v>
      </c>
      <c r="BL9">
        <v>0.94173160518465004</v>
      </c>
      <c r="BM9">
        <v>1.0478556467337901</v>
      </c>
      <c r="BN9">
        <v>1.1231482897951599</v>
      </c>
      <c r="BO9">
        <f>PRODUCT(B9:BN9)</f>
        <v>37.025251945791673</v>
      </c>
      <c r="BP9">
        <f>AVERAGE(B9:BO9)/_xlfn.STDEV.S(B9:BN9)</f>
        <v>11.043562630413764</v>
      </c>
      <c r="BQ9">
        <f>PRODUCT(AD9:BN9)</f>
        <v>4.2099388653582626</v>
      </c>
      <c r="BR9" s="6">
        <f>AVERAGE(AD9:BN9)/_xlfn.STDEV.S(AD9:BN9)</f>
        <v>9.4082034334477367</v>
      </c>
      <c r="BS9">
        <v>0.79205388185772641</v>
      </c>
      <c r="BT9">
        <v>0.89426295126266142</v>
      </c>
    </row>
    <row r="10" spans="1:196" x14ac:dyDescent="0.4">
      <c r="A10" t="s">
        <v>3</v>
      </c>
      <c r="B10">
        <v>0.93832437586832096</v>
      </c>
      <c r="C10">
        <v>1.08612456881532</v>
      </c>
      <c r="D10">
        <v>1.2513700930206</v>
      </c>
      <c r="E10">
        <v>1.13462269048592</v>
      </c>
      <c r="F10">
        <v>0.89850275952795999</v>
      </c>
      <c r="G10">
        <v>1.0082265610326699</v>
      </c>
      <c r="H10">
        <v>1.03834260312364</v>
      </c>
      <c r="I10">
        <v>1.0625607583171801</v>
      </c>
      <c r="J10">
        <v>1.20043455811192</v>
      </c>
      <c r="K10">
        <v>1.00778392577952</v>
      </c>
      <c r="L10">
        <v>1.03900091624274</v>
      </c>
      <c r="M10">
        <v>1.13650145435309</v>
      </c>
      <c r="N10">
        <v>1.16203010672702</v>
      </c>
      <c r="O10">
        <v>0.90121037626914802</v>
      </c>
      <c r="P10">
        <v>0.88720384650390505</v>
      </c>
      <c r="Q10">
        <v>0.90930317188140097</v>
      </c>
      <c r="R10">
        <v>1.00286253127494</v>
      </c>
      <c r="S10">
        <v>1.0679846290726001</v>
      </c>
      <c r="T10">
        <v>0.89924974927975099</v>
      </c>
      <c r="U10">
        <v>1.05926333872183</v>
      </c>
      <c r="V10">
        <v>1.1003795933553</v>
      </c>
      <c r="W10">
        <v>0.80587278867531897</v>
      </c>
      <c r="X10">
        <v>0.95709142692225802</v>
      </c>
      <c r="Y10">
        <v>1.02914960716106</v>
      </c>
      <c r="Z10">
        <v>0.90682673353575105</v>
      </c>
      <c r="AA10">
        <v>1.17264230719564</v>
      </c>
      <c r="AB10">
        <v>1.1663012777503901</v>
      </c>
      <c r="AC10">
        <v>1.05053938657794</v>
      </c>
      <c r="AD10">
        <v>1.05206340776247</v>
      </c>
      <c r="AE10">
        <v>1.0892394027583601</v>
      </c>
      <c r="AF10">
        <v>0.98228637665659002</v>
      </c>
      <c r="AG10">
        <v>1.0837114816606199</v>
      </c>
      <c r="AH10">
        <v>1.0673292527390299</v>
      </c>
      <c r="AI10">
        <v>1.00291325781466</v>
      </c>
      <c r="AJ10">
        <v>0.98611247078025299</v>
      </c>
      <c r="AK10">
        <v>1.0317239272399501</v>
      </c>
      <c r="AL10">
        <v>1.0216452149053099</v>
      </c>
      <c r="AM10">
        <v>1.01315474992335</v>
      </c>
      <c r="AN10">
        <v>0.88299700958477001</v>
      </c>
      <c r="AO10">
        <v>0.98117383202942698</v>
      </c>
      <c r="AP10">
        <v>0.96396330444592504</v>
      </c>
      <c r="AQ10">
        <v>1.0966518015336999</v>
      </c>
      <c r="AR10">
        <v>1.0640109309379799</v>
      </c>
      <c r="AS10">
        <v>1.124694011344</v>
      </c>
      <c r="AT10">
        <v>1.0976025862593799</v>
      </c>
      <c r="AU10">
        <v>1.0227824323414201</v>
      </c>
      <c r="AV10">
        <v>1.0017703008905701</v>
      </c>
      <c r="AW10">
        <v>1.2218305298929499</v>
      </c>
      <c r="AX10">
        <v>0.99691448027521001</v>
      </c>
      <c r="AY10">
        <v>0.98307126344144502</v>
      </c>
      <c r="AZ10">
        <v>1.0444098021786601</v>
      </c>
      <c r="BA10">
        <v>1.1721791452178301</v>
      </c>
      <c r="BB10">
        <v>1.11004133831152</v>
      </c>
      <c r="BC10">
        <v>0.99591313588532304</v>
      </c>
      <c r="BD10">
        <v>1.17329318594362</v>
      </c>
      <c r="BE10">
        <v>1.0638884514712299</v>
      </c>
      <c r="BF10">
        <v>1.07370367314452</v>
      </c>
      <c r="BG10">
        <v>0.94481214386936596</v>
      </c>
      <c r="BH10">
        <v>0.95293226538151998</v>
      </c>
      <c r="BI10">
        <v>0.98777735603582295</v>
      </c>
      <c r="BJ10">
        <v>1.0607725415145</v>
      </c>
      <c r="BK10">
        <v>1.0825684868674099</v>
      </c>
      <c r="BL10">
        <v>0.93268939832227005</v>
      </c>
      <c r="BM10">
        <v>0.92939080759749304</v>
      </c>
      <c r="BN10">
        <v>0.95991965798741996</v>
      </c>
      <c r="BO10">
        <v>1.0645444644198301</v>
      </c>
      <c r="BP10">
        <v>1.03437823213434</v>
      </c>
      <c r="BQ10">
        <v>1.04257592233129</v>
      </c>
      <c r="BR10">
        <v>1.1447880903044101</v>
      </c>
      <c r="BS10">
        <v>0.96826671230467298</v>
      </c>
      <c r="BT10">
        <v>0.92252854713523103</v>
      </c>
      <c r="BU10">
        <v>1.0219727834313399</v>
      </c>
      <c r="BV10">
        <v>1.11441612357654</v>
      </c>
      <c r="BW10">
        <v>1.1392154328775701</v>
      </c>
      <c r="BX10">
        <v>1.2217148990131701</v>
      </c>
      <c r="BY10">
        <v>1.02714884428929</v>
      </c>
      <c r="BZ10">
        <v>1.1038355694329101</v>
      </c>
      <c r="CA10">
        <v>0.88471691567924804</v>
      </c>
      <c r="CB10">
        <v>0.94476704039200698</v>
      </c>
      <c r="CC10">
        <v>1.12055432970255</v>
      </c>
      <c r="CD10">
        <v>0.88094080665237695</v>
      </c>
      <c r="CE10">
        <v>1.0817360114969099</v>
      </c>
      <c r="CF10">
        <v>0.80173918234390795</v>
      </c>
      <c r="CG10">
        <v>1.06312667799913</v>
      </c>
      <c r="CH10">
        <v>0.97382880506278302</v>
      </c>
      <c r="CI10">
        <v>1.0465834673939001</v>
      </c>
      <c r="CJ10">
        <v>1.05181785334856</v>
      </c>
      <c r="CK10">
        <v>0.94561842492855896</v>
      </c>
      <c r="CL10">
        <v>0.95231513802059797</v>
      </c>
      <c r="CM10">
        <v>0.96507044904141004</v>
      </c>
      <c r="CN10">
        <v>0.99459919346292203</v>
      </c>
      <c r="CO10">
        <v>0.76319940409224096</v>
      </c>
      <c r="CP10">
        <v>0.996094264535894</v>
      </c>
      <c r="CQ10">
        <v>1.1184733994143401</v>
      </c>
      <c r="CR10">
        <v>1.0734825459200901</v>
      </c>
      <c r="CS10">
        <v>0.92070674186866297</v>
      </c>
      <c r="CT10">
        <v>1.25259593679467</v>
      </c>
      <c r="CU10">
        <v>1.1515047009249799</v>
      </c>
      <c r="CV10">
        <v>0.96476937262684004</v>
      </c>
      <c r="CW10">
        <v>0.98969784301435804</v>
      </c>
      <c r="CX10">
        <v>1.0357168919064701</v>
      </c>
      <c r="CY10">
        <v>1.0333123098464201</v>
      </c>
      <c r="CZ10">
        <v>0.97879176716419203</v>
      </c>
      <c r="DA10">
        <v>0.97533349163668603</v>
      </c>
      <c r="DB10">
        <v>1.0054814398252601</v>
      </c>
      <c r="DC10">
        <v>1.1163342175341699</v>
      </c>
      <c r="DD10">
        <v>0.92946855827909602</v>
      </c>
      <c r="DE10">
        <v>0.986401841398034</v>
      </c>
      <c r="DF10">
        <v>1.05892454396738</v>
      </c>
      <c r="DG10">
        <v>1.0767387281559699</v>
      </c>
      <c r="DH10">
        <v>0.96172286953277397</v>
      </c>
      <c r="DI10">
        <v>1.02327550976465</v>
      </c>
      <c r="DJ10">
        <v>1.00580358688489</v>
      </c>
      <c r="DK10">
        <v>1.0349571033446601</v>
      </c>
      <c r="DL10">
        <v>1.06499206932353</v>
      </c>
      <c r="DM10">
        <v>1.0820837331412101</v>
      </c>
      <c r="DN10">
        <v>0.93428881437377997</v>
      </c>
      <c r="DO10">
        <v>1.0535724711313501</v>
      </c>
      <c r="DP10">
        <v>1.02147834449129</v>
      </c>
      <c r="DQ10">
        <v>0.91287073602018498</v>
      </c>
      <c r="DR10">
        <v>1.1127353011466099</v>
      </c>
      <c r="DS10">
        <v>1.02312579032242</v>
      </c>
      <c r="DT10">
        <v>0.97686787867273195</v>
      </c>
      <c r="DU10">
        <v>0.99608810992499097</v>
      </c>
      <c r="DV10">
        <v>1.0988494101905599</v>
      </c>
      <c r="DW10">
        <v>0.85867375725213102</v>
      </c>
      <c r="DX10">
        <v>0.94358569268899894</v>
      </c>
      <c r="DY10">
        <v>1.1006296992698399</v>
      </c>
      <c r="DZ10">
        <v>1.05143146653105</v>
      </c>
      <c r="EA10">
        <v>1.0169871412686999</v>
      </c>
      <c r="EB10">
        <v>1.05902266995613</v>
      </c>
      <c r="EC10">
        <v>1.0745144585592501</v>
      </c>
      <c r="ED10">
        <v>0.98226565408276101</v>
      </c>
      <c r="EE10">
        <v>0.95294880540128701</v>
      </c>
      <c r="EF10">
        <v>0.92885762463606003</v>
      </c>
      <c r="EG10">
        <v>1.0189009619029901</v>
      </c>
      <c r="EH10">
        <v>1.00217447250712</v>
      </c>
      <c r="EI10">
        <v>1.0568601708255001</v>
      </c>
      <c r="EJ10">
        <v>1.0594675316176401</v>
      </c>
      <c r="EK10">
        <v>0.95725721647508999</v>
      </c>
      <c r="EL10">
        <v>1.0560697530454299</v>
      </c>
      <c r="EM10">
        <v>0.98226074661153895</v>
      </c>
      <c r="EN10">
        <v>1.0347111385294301</v>
      </c>
      <c r="EO10">
        <v>1.04584969301206</v>
      </c>
      <c r="EP10">
        <v>1.05623784088693</v>
      </c>
      <c r="EQ10">
        <v>1.1464584039634</v>
      </c>
      <c r="ER10">
        <v>1.0235667026163799</v>
      </c>
      <c r="ES10">
        <v>0.94753552327231105</v>
      </c>
      <c r="ET10">
        <v>1.04161546621652</v>
      </c>
      <c r="EU10">
        <v>1.0102164911146301</v>
      </c>
      <c r="EV10">
        <v>1.0021550017248799</v>
      </c>
      <c r="EW10">
        <v>1.01260510248444</v>
      </c>
      <c r="EX10">
        <v>0.98281467714313597</v>
      </c>
      <c r="EY10">
        <v>1.01133786052513</v>
      </c>
      <c r="EZ10">
        <v>0.98723130284951799</v>
      </c>
      <c r="FA10">
        <v>1.0411477501920099</v>
      </c>
      <c r="FB10">
        <v>1.0342768246629599</v>
      </c>
      <c r="FC10">
        <v>1.00077720274219</v>
      </c>
      <c r="FD10">
        <v>1.0671904121889599</v>
      </c>
      <c r="FE10">
        <v>0.97800218375200099</v>
      </c>
      <c r="FF10">
        <v>1.00563434125377</v>
      </c>
      <c r="FG10">
        <v>1.1057159273146</v>
      </c>
      <c r="FH10">
        <v>1.0131182590775001</v>
      </c>
      <c r="FI10">
        <v>1.0148142061221599</v>
      </c>
      <c r="FJ10">
        <v>1.0089066885408899</v>
      </c>
      <c r="FK10">
        <v>0.97908451049554301</v>
      </c>
      <c r="FL10">
        <v>1.1104186975577299</v>
      </c>
      <c r="FM10">
        <v>1.07453254710941</v>
      </c>
      <c r="FN10">
        <v>1.0482743605654701</v>
      </c>
      <c r="FO10">
        <v>1.1447088589874801</v>
      </c>
      <c r="FP10">
        <v>1.0171692725641499</v>
      </c>
      <c r="FQ10">
        <v>1.0296004878729901</v>
      </c>
      <c r="FR10">
        <v>0.98897101754504602</v>
      </c>
      <c r="FS10">
        <v>0.90175055432721896</v>
      </c>
      <c r="FT10">
        <v>1.02929071400865</v>
      </c>
      <c r="FU10">
        <v>1.0352054856769899</v>
      </c>
      <c r="FV10">
        <v>0.95666061065910701</v>
      </c>
      <c r="FW10">
        <v>1.0112652332137499</v>
      </c>
      <c r="FX10">
        <v>1.0071539432380501</v>
      </c>
      <c r="FY10">
        <v>1.00268588225327</v>
      </c>
      <c r="FZ10">
        <v>1.0818027153587699</v>
      </c>
      <c r="GA10">
        <v>1.0104947478922599</v>
      </c>
      <c r="GB10">
        <v>0.94046781241447097</v>
      </c>
      <c r="GC10">
        <v>1.02069138764897</v>
      </c>
      <c r="GD10">
        <v>1.0483858675302</v>
      </c>
      <c r="GE10">
        <v>0.98941628931376402</v>
      </c>
      <c r="GF10">
        <v>1.0051839135710601</v>
      </c>
      <c r="GG10">
        <v>0.94440583738056905</v>
      </c>
      <c r="GH10">
        <v>0.99904847541763697</v>
      </c>
      <c r="GI10">
        <v>1.0673557830965199</v>
      </c>
      <c r="GJ10">
        <v>1.00389377410196</v>
      </c>
      <c r="GK10">
        <v>0.98207044125073095</v>
      </c>
      <c r="GL10">
        <v>1.03436530351387</v>
      </c>
      <c r="GM10">
        <v>1.0351908319604901</v>
      </c>
      <c r="GN10">
        <v>1.05514697524252</v>
      </c>
    </row>
    <row r="12" spans="1:196" x14ac:dyDescent="0.4">
      <c r="A12" t="s">
        <v>10</v>
      </c>
      <c r="B12">
        <v>1.2178909599979499</v>
      </c>
      <c r="C12">
        <v>0.99773430540518804</v>
      </c>
      <c r="D12">
        <v>1.2855924545795201</v>
      </c>
      <c r="E12">
        <v>1.2175399944852701</v>
      </c>
      <c r="F12">
        <v>0.90767996596952705</v>
      </c>
      <c r="G12">
        <v>0.95283745146283605</v>
      </c>
      <c r="H12">
        <v>1.01846445429013</v>
      </c>
      <c r="I12">
        <v>0.84819497140904099</v>
      </c>
      <c r="J12">
        <v>1.1940882976017599</v>
      </c>
      <c r="K12">
        <v>1.12995720057446</v>
      </c>
      <c r="L12">
        <v>1.0646037116867899</v>
      </c>
      <c r="M12">
        <v>1.0341296234550099</v>
      </c>
      <c r="N12">
        <v>0.990415556412783</v>
      </c>
      <c r="O12">
        <v>1.07521163473757</v>
      </c>
      <c r="P12">
        <v>1.26723363678455</v>
      </c>
      <c r="Q12">
        <v>1.25487061193405</v>
      </c>
      <c r="R12">
        <v>0.98726587873857996</v>
      </c>
      <c r="S12">
        <v>1.19684874044599</v>
      </c>
      <c r="T12">
        <v>1.3298853123254699</v>
      </c>
      <c r="U12">
        <v>0.91693176177621805</v>
      </c>
      <c r="V12">
        <v>1.04426400731027</v>
      </c>
      <c r="W12">
        <v>0.94908291492669095</v>
      </c>
      <c r="X12">
        <v>1.20690920312387</v>
      </c>
      <c r="Y12">
        <v>0.90916605032475495</v>
      </c>
      <c r="Z12">
        <v>1.53973303886151</v>
      </c>
      <c r="AA12">
        <v>1.0418103996700001</v>
      </c>
      <c r="AB12">
        <v>0.92793787383141602</v>
      </c>
      <c r="AC12">
        <v>0.95860812262891903</v>
      </c>
      <c r="AD12">
        <v>1.07341694988492</v>
      </c>
      <c r="AE12">
        <v>0.80766477237146395</v>
      </c>
      <c r="AF12">
        <v>0.699497629974276</v>
      </c>
      <c r="AG12">
        <v>1.03183071510293</v>
      </c>
      <c r="AH12">
        <v>1.3721565556556301</v>
      </c>
      <c r="AI12">
        <v>1.0662895328619699</v>
      </c>
      <c r="AJ12">
        <v>0.98105843922283098</v>
      </c>
      <c r="AK12">
        <v>1.0183086444871801</v>
      </c>
      <c r="AL12">
        <v>1.0547953984037699</v>
      </c>
      <c r="AM12">
        <v>1.0946472014941599</v>
      </c>
      <c r="AN12">
        <v>1.27926973223022</v>
      </c>
      <c r="AO12">
        <v>0.92797769280590603</v>
      </c>
      <c r="AP12">
        <v>1.1997058601686199</v>
      </c>
      <c r="AQ12">
        <v>1.01039431618992</v>
      </c>
      <c r="AR12">
        <v>0.99673578550986197</v>
      </c>
      <c r="AS12">
        <v>1.12785396651977</v>
      </c>
      <c r="AT12">
        <v>0.881044283436762</v>
      </c>
      <c r="AU12">
        <v>1.11935053385562</v>
      </c>
      <c r="AV12">
        <v>1.0810670310254999</v>
      </c>
      <c r="AW12">
        <v>1.10070415235119</v>
      </c>
      <c r="AX12">
        <v>1.2242505578101801</v>
      </c>
      <c r="AY12">
        <v>0.94036985668142903</v>
      </c>
      <c r="AZ12">
        <v>1.05734308029743</v>
      </c>
      <c r="BA12">
        <v>1.0511173503195099</v>
      </c>
      <c r="BB12">
        <v>1.0582136862965501</v>
      </c>
      <c r="BC12">
        <v>1.15347180327054</v>
      </c>
      <c r="BD12">
        <v>1.01457155245312</v>
      </c>
      <c r="BE12">
        <v>1.1623219635530599</v>
      </c>
      <c r="BF12">
        <v>1.18863711354139</v>
      </c>
      <c r="BG12">
        <v>0.983361362005714</v>
      </c>
      <c r="BH12">
        <v>1.0037156926967801</v>
      </c>
      <c r="BI12">
        <v>1.0007466956784701</v>
      </c>
      <c r="BJ12">
        <v>1.0960027589557799</v>
      </c>
      <c r="BK12">
        <v>1.0464490063654599</v>
      </c>
      <c r="BL12">
        <v>0.94421797041688005</v>
      </c>
      <c r="BM12">
        <v>1.0642169321931401</v>
      </c>
      <c r="BN12">
        <v>1.1310528686611201</v>
      </c>
      <c r="BO12">
        <f>PRODUCT(B12:BN12)</f>
        <v>45.164328469237041</v>
      </c>
      <c r="BP12">
        <f>AVERAGE(B12:BO12)/_xlfn.STDEV.S(B12:BN12)</f>
        <v>12.339973558738938</v>
      </c>
      <c r="BQ12">
        <f>PRODUCT(AD12:BN12)</f>
        <v>5.6508414068959789</v>
      </c>
      <c r="BR12">
        <f>AVERAGE(AD12:BN12)/_xlfn.STDEV.S(AD12:BN12)</f>
        <v>8.569366977891999</v>
      </c>
    </row>
    <row r="13" spans="1:196" x14ac:dyDescent="0.4">
      <c r="A13" t="s">
        <v>2</v>
      </c>
      <c r="B13">
        <v>1.2078909599979499</v>
      </c>
      <c r="C13">
        <v>0.99423430540518798</v>
      </c>
      <c r="D13">
        <v>1.2835924545795201</v>
      </c>
      <c r="E13">
        <v>1.21603999448527</v>
      </c>
      <c r="F13">
        <v>0.90567996596952705</v>
      </c>
      <c r="G13">
        <v>0.95083745146283605</v>
      </c>
      <c r="H13">
        <v>1.00996445429013</v>
      </c>
      <c r="I13">
        <v>0.83869497140904103</v>
      </c>
      <c r="J13">
        <v>1.1845882976017601</v>
      </c>
      <c r="K13">
        <v>1.11995720057446</v>
      </c>
      <c r="L13">
        <v>1.0631037116867901</v>
      </c>
      <c r="M13">
        <v>1.0306296234550101</v>
      </c>
      <c r="N13">
        <v>0.988415556412783</v>
      </c>
      <c r="O13">
        <v>1.0702116347375701</v>
      </c>
      <c r="P13">
        <v>1.2642336367845499</v>
      </c>
      <c r="Q13">
        <v>1.25137061193405</v>
      </c>
      <c r="R13">
        <v>0.98226587873857996</v>
      </c>
      <c r="S13">
        <v>1.1933487404459899</v>
      </c>
      <c r="T13">
        <v>1.3278853123254699</v>
      </c>
      <c r="U13">
        <v>0.91343176177621799</v>
      </c>
      <c r="V13">
        <v>1.03826400731027</v>
      </c>
      <c r="W13">
        <v>0.944582914926691</v>
      </c>
      <c r="X13">
        <v>1.2019092031238701</v>
      </c>
      <c r="Y13">
        <v>0.90416605032475506</v>
      </c>
      <c r="Z13">
        <v>1.53573303886151</v>
      </c>
      <c r="AA13">
        <v>1.03681039967</v>
      </c>
      <c r="AB13">
        <v>0.92543787383141596</v>
      </c>
      <c r="AC13">
        <v>0.95560812262891903</v>
      </c>
      <c r="AD13">
        <v>1.0684169498849201</v>
      </c>
      <c r="AE13">
        <v>0.79966477237146405</v>
      </c>
      <c r="AF13">
        <v>0.693497629974276</v>
      </c>
      <c r="AG13">
        <v>1.0243307151029299</v>
      </c>
      <c r="AH13">
        <v>1.3641565556556301</v>
      </c>
      <c r="AI13">
        <v>1.05978953286197</v>
      </c>
      <c r="AJ13">
        <v>0.97555843922283103</v>
      </c>
      <c r="AK13">
        <v>1.0138086444871801</v>
      </c>
      <c r="AL13">
        <v>1.0492953984037701</v>
      </c>
      <c r="AM13">
        <v>1.0916472014941601</v>
      </c>
      <c r="AN13">
        <v>1.2737697322302199</v>
      </c>
      <c r="AO13">
        <v>0.92047769280590597</v>
      </c>
      <c r="AP13">
        <v>1.19120586016862</v>
      </c>
      <c r="AQ13">
        <v>1.00489431618992</v>
      </c>
      <c r="AR13">
        <v>0.99273578550986197</v>
      </c>
      <c r="AS13">
        <v>1.12535396651977</v>
      </c>
      <c r="AT13">
        <v>0.87604428343676199</v>
      </c>
      <c r="AU13">
        <v>1.1143505338556201</v>
      </c>
      <c r="AV13">
        <v>1.0785670310255</v>
      </c>
      <c r="AW13">
        <v>1.0937041523511899</v>
      </c>
      <c r="AX13">
        <v>1.2197505578101799</v>
      </c>
      <c r="AY13">
        <v>0.93486985668142897</v>
      </c>
      <c r="AZ13">
        <v>1.05084308029743</v>
      </c>
      <c r="BA13">
        <v>1.0431173503195099</v>
      </c>
      <c r="BB13">
        <v>1.0522136862965501</v>
      </c>
      <c r="BC13">
        <v>1.1499718032705399</v>
      </c>
      <c r="BD13">
        <v>1.01057155245312</v>
      </c>
      <c r="BE13">
        <v>1.15782196355306</v>
      </c>
      <c r="BF13">
        <v>1.1821371135413901</v>
      </c>
      <c r="BG13">
        <v>0.976361362005714</v>
      </c>
      <c r="BH13">
        <v>0.99921569269678201</v>
      </c>
      <c r="BI13">
        <v>0.99624669567847102</v>
      </c>
      <c r="BJ13">
        <v>1.09150275895578</v>
      </c>
      <c r="BK13">
        <v>1.0404490063654599</v>
      </c>
      <c r="BL13">
        <v>0.93921797041688004</v>
      </c>
      <c r="BM13">
        <v>1.05871693219314</v>
      </c>
      <c r="BN13">
        <v>1.1250528686611201</v>
      </c>
      <c r="BO13">
        <f>PRODUCT(B13:BN13)</f>
        <v>32.907445312428585</v>
      </c>
      <c r="BP13">
        <f>AVERAGE(B13:BO13)/_xlfn.STDEV.S(B13:BN13)</f>
        <v>10.97298928866141</v>
      </c>
      <c r="BQ13">
        <f>PRODUCT(AD13:BN13)</f>
        <v>4.6365914366363441</v>
      </c>
      <c r="BR13">
        <f>AVERAGE(AD13:BN13)/_xlfn.STDEV.S(AD13:BN13)</f>
        <v>8.5198519563257484</v>
      </c>
      <c r="BS13">
        <v>0.79843734854775006</v>
      </c>
      <c r="BT13">
        <v>0.97383246219353692</v>
      </c>
    </row>
    <row r="14" spans="1:196" x14ac:dyDescent="0.4">
      <c r="A14" t="s">
        <v>3</v>
      </c>
      <c r="B14">
        <v>0.93709875236460805</v>
      </c>
      <c r="C14">
        <v>1.0589991927379001</v>
      </c>
      <c r="D14">
        <v>1.2272341114046199</v>
      </c>
      <c r="E14">
        <v>1.09254286274747</v>
      </c>
      <c r="F14">
        <v>0.90023193102690602</v>
      </c>
      <c r="G14">
        <v>1.01442982075188</v>
      </c>
      <c r="H14">
        <v>0.983828925255811</v>
      </c>
      <c r="I14">
        <v>1.0721779310022099</v>
      </c>
      <c r="J14">
        <v>1.2187562730638399</v>
      </c>
      <c r="K14">
        <v>1.0284208696859101</v>
      </c>
      <c r="L14">
        <v>1.06151385467615</v>
      </c>
      <c r="M14">
        <v>1.11528712335906</v>
      </c>
      <c r="N14">
        <v>1.15904018551041</v>
      </c>
      <c r="O14">
        <v>0.88886666554219196</v>
      </c>
      <c r="P14">
        <v>0.881044078463189</v>
      </c>
      <c r="Q14">
        <v>0.90996826703497602</v>
      </c>
      <c r="R14">
        <v>0.98168522987978801</v>
      </c>
      <c r="S14">
        <v>1.06664601322196</v>
      </c>
      <c r="T14">
        <v>0.86742900597650396</v>
      </c>
      <c r="U14">
        <v>1.04233785168969</v>
      </c>
      <c r="V14">
        <v>1.1264279721825701</v>
      </c>
      <c r="W14">
        <v>0.86176931090718101</v>
      </c>
      <c r="X14">
        <v>0.95049442169191201</v>
      </c>
      <c r="Y14">
        <v>1.03551190668363</v>
      </c>
      <c r="Z14">
        <v>0.93256111098050898</v>
      </c>
      <c r="AA14">
        <v>1.13631652537533</v>
      </c>
      <c r="AB14">
        <v>1.1268336787225099</v>
      </c>
      <c r="AC14">
        <v>1.0155051156678501</v>
      </c>
      <c r="AD14">
        <v>1.02443164864395</v>
      </c>
      <c r="AE14">
        <v>1.08616771916209</v>
      </c>
      <c r="AF14">
        <v>0.95370440502410003</v>
      </c>
      <c r="AG14">
        <v>1.06773566354411</v>
      </c>
      <c r="AH14">
        <v>1.0454672638129201</v>
      </c>
      <c r="AI14">
        <v>1.0256726424599301</v>
      </c>
      <c r="AJ14">
        <v>0.97911434494835403</v>
      </c>
      <c r="AK14">
        <v>1.02975235476752</v>
      </c>
      <c r="AL14">
        <v>1.0521826283909399</v>
      </c>
      <c r="AM14">
        <v>1.0420456506165401</v>
      </c>
      <c r="AN14">
        <v>0.90331574603685705</v>
      </c>
      <c r="AO14">
        <v>0.99365455188666396</v>
      </c>
      <c r="AP14">
        <v>0.96403908686867301</v>
      </c>
      <c r="AQ14">
        <v>1.1224419410693101</v>
      </c>
      <c r="AR14">
        <v>1.0525098247126501</v>
      </c>
      <c r="AS14">
        <v>1.1123446179288401</v>
      </c>
      <c r="AT14">
        <v>1.0824084544756001</v>
      </c>
      <c r="AU14">
        <v>1.0098376624839001</v>
      </c>
      <c r="AV14">
        <v>1.05379765568988</v>
      </c>
      <c r="AW14">
        <v>1.1792072932204301</v>
      </c>
      <c r="AX14">
        <v>0.97882489353266799</v>
      </c>
      <c r="AY14">
        <v>0.96772445085442405</v>
      </c>
      <c r="AZ14">
        <v>1.0422632080502301</v>
      </c>
      <c r="BA14">
        <v>1.11726821623064</v>
      </c>
      <c r="BB14">
        <v>1.08985252526608</v>
      </c>
      <c r="BC14">
        <v>0.98291075698367503</v>
      </c>
      <c r="BD14">
        <v>1.15995277073373</v>
      </c>
      <c r="BE14">
        <v>1.05328198539359</v>
      </c>
      <c r="BF14">
        <v>1.0885019880226601</v>
      </c>
      <c r="BG14">
        <v>0.98339949450005704</v>
      </c>
      <c r="BH14">
        <v>0.96594266967837195</v>
      </c>
      <c r="BI14">
        <v>0.96528528287938997</v>
      </c>
      <c r="BJ14">
        <v>1.03545546301708</v>
      </c>
      <c r="BK14">
        <v>1.0958996149059701</v>
      </c>
      <c r="BL14">
        <v>0.92025484226058696</v>
      </c>
      <c r="BM14">
        <v>0.94584768405365705</v>
      </c>
      <c r="BN14">
        <v>0.97344863259588399</v>
      </c>
      <c r="BO14">
        <v>1.0307893225337399</v>
      </c>
      <c r="BP14">
        <v>1.02660425288685</v>
      </c>
      <c r="BQ14">
        <v>1.0450042097535499</v>
      </c>
      <c r="BR14">
        <v>1.1250025320091299</v>
      </c>
      <c r="BS14">
        <v>0.95287694721148597</v>
      </c>
      <c r="BT14">
        <v>0.93211412064674304</v>
      </c>
      <c r="BU14">
        <v>1.0236165586492401</v>
      </c>
      <c r="BV14">
        <v>1.0859617191394799</v>
      </c>
      <c r="BW14">
        <v>1.13084780728157</v>
      </c>
      <c r="BX14">
        <v>1.2537956309298901</v>
      </c>
      <c r="BY14">
        <v>1.0135921618403301</v>
      </c>
      <c r="BZ14">
        <v>1.10782501779753</v>
      </c>
      <c r="CA14">
        <v>0.92779980392549299</v>
      </c>
      <c r="CB14">
        <v>0.97460849772625602</v>
      </c>
      <c r="CC14">
        <v>1.00444286474017</v>
      </c>
      <c r="CD14">
        <v>0.94790206438494795</v>
      </c>
      <c r="CE14">
        <v>1.0504300570624201</v>
      </c>
      <c r="CF14">
        <v>0.865947662214126</v>
      </c>
      <c r="CG14">
        <v>1.05385854270497</v>
      </c>
      <c r="CH14">
        <v>0.93778658451480501</v>
      </c>
      <c r="CI14">
        <v>1.0645335774675599</v>
      </c>
      <c r="CJ14">
        <v>1.0752391493762901</v>
      </c>
      <c r="CK14">
        <v>0.95712869253059396</v>
      </c>
      <c r="CL14">
        <v>0.89026296103069003</v>
      </c>
      <c r="CM14">
        <v>0.94785629805409699</v>
      </c>
      <c r="CN14">
        <v>0.99240869711430602</v>
      </c>
      <c r="CO14">
        <v>0.71265204290286399</v>
      </c>
      <c r="CP14">
        <v>0.98904978142738698</v>
      </c>
      <c r="CQ14">
        <v>1.0549557981430999</v>
      </c>
      <c r="CR14">
        <v>1.0380462713120899</v>
      </c>
      <c r="CS14">
        <v>0.94223118817428697</v>
      </c>
      <c r="CT14">
        <v>1.20022533581988</v>
      </c>
      <c r="CU14">
        <v>1.13256770758173</v>
      </c>
      <c r="CV14">
        <v>1.0094311444506201</v>
      </c>
      <c r="CW14">
        <v>0.96775667344613903</v>
      </c>
      <c r="CX14">
        <v>1.04493707072848</v>
      </c>
      <c r="CY14">
        <v>1.0544326240812201</v>
      </c>
      <c r="CZ14">
        <v>0.97802703969563198</v>
      </c>
      <c r="DA14">
        <v>0.97661526210113003</v>
      </c>
      <c r="DB14">
        <v>1.02711839938436</v>
      </c>
      <c r="DC14">
        <v>1.1027786763587999</v>
      </c>
      <c r="DD14">
        <v>0.93522225844959195</v>
      </c>
      <c r="DE14">
        <v>0.98736160742741297</v>
      </c>
      <c r="DF14">
        <v>1.0542047085045101</v>
      </c>
      <c r="DG14">
        <v>1.05381892058549</v>
      </c>
      <c r="DH14">
        <v>0.94946133389613596</v>
      </c>
      <c r="DI14">
        <v>1.0703347590150001</v>
      </c>
      <c r="DJ14">
        <v>1.0158538888519999</v>
      </c>
      <c r="DK14">
        <v>1.0067538388683599</v>
      </c>
      <c r="DL14">
        <v>1.0852725777596299</v>
      </c>
      <c r="DM14">
        <v>1.09063988168701</v>
      </c>
      <c r="DN14">
        <v>1.08079149971984</v>
      </c>
      <c r="DO14">
        <v>1.02871598307953</v>
      </c>
      <c r="DP14">
        <v>1.0000997375287899</v>
      </c>
      <c r="DQ14">
        <v>0.90198379639885495</v>
      </c>
      <c r="DR14">
        <v>1.1193357057324</v>
      </c>
      <c r="DS14">
        <v>1.08932154510529</v>
      </c>
      <c r="DT14">
        <v>0.983916694079078</v>
      </c>
      <c r="DU14">
        <v>1.01134043398505</v>
      </c>
      <c r="DV14">
        <v>1.1387118352972601</v>
      </c>
      <c r="DW14">
        <v>0.87736375464907601</v>
      </c>
      <c r="DX14">
        <v>0.92082647195481904</v>
      </c>
      <c r="DY14">
        <v>1.0632829861602699</v>
      </c>
      <c r="DZ14">
        <v>1.0180131554599501</v>
      </c>
      <c r="EA14">
        <v>1.00481997773695</v>
      </c>
      <c r="EB14">
        <v>1.0618492704914999</v>
      </c>
      <c r="EC14">
        <v>1.05706510662646</v>
      </c>
      <c r="ED14">
        <v>0.978593735509942</v>
      </c>
      <c r="EE14">
        <v>0.95873690522613197</v>
      </c>
      <c r="EF14">
        <v>0.93906544741577302</v>
      </c>
      <c r="EG14">
        <v>1.0618870095050199</v>
      </c>
      <c r="EH14">
        <v>1.0040623992933999</v>
      </c>
      <c r="EI14">
        <v>1.0498496290653601</v>
      </c>
      <c r="EJ14">
        <v>1.10032094004396</v>
      </c>
      <c r="EK14">
        <v>0.96059108296339302</v>
      </c>
      <c r="EL14">
        <v>1.02280936101077</v>
      </c>
      <c r="EM14">
        <v>1.0101179994567799</v>
      </c>
      <c r="EN14">
        <v>1.0424585174563199</v>
      </c>
      <c r="EO14">
        <v>1.0452970211951</v>
      </c>
      <c r="EP14">
        <v>1.09462769621566</v>
      </c>
      <c r="EQ14">
        <v>1.0985204957950401</v>
      </c>
      <c r="ER14">
        <v>1.0181123694333301</v>
      </c>
      <c r="ES14">
        <v>0.92753052223370203</v>
      </c>
      <c r="ET14">
        <v>1.01196684056743</v>
      </c>
      <c r="EU14">
        <v>1.0018534718918599</v>
      </c>
      <c r="EV14">
        <v>1.01553404059995</v>
      </c>
      <c r="EW14">
        <v>1.0270678677176199</v>
      </c>
      <c r="EX14">
        <v>1.0137300012688</v>
      </c>
      <c r="EY14">
        <v>1.0042779605162699</v>
      </c>
      <c r="EZ14">
        <v>1.00748149521242</v>
      </c>
      <c r="FA14">
        <v>1.03886758344485</v>
      </c>
      <c r="FB14">
        <v>1.0093064346375999</v>
      </c>
      <c r="FC14">
        <v>1.0092098537754399</v>
      </c>
      <c r="FD14">
        <v>1.03888828709147</v>
      </c>
      <c r="FE14">
        <v>0.99613279708437896</v>
      </c>
      <c r="FF14">
        <v>1.0499587902085199</v>
      </c>
      <c r="FG14">
        <v>1.10285264624545</v>
      </c>
      <c r="FH14">
        <v>1.04037979994027</v>
      </c>
      <c r="FI14">
        <v>0.99048297128710105</v>
      </c>
      <c r="FJ14">
        <v>0.98456355621508895</v>
      </c>
      <c r="FK14">
        <v>1.03409366161446</v>
      </c>
      <c r="FL14">
        <v>1.0881392227048701</v>
      </c>
      <c r="FM14">
        <v>1.0329566674608499</v>
      </c>
      <c r="FN14">
        <v>1.0536706025993401</v>
      </c>
      <c r="FO14">
        <v>1.11160358302072</v>
      </c>
      <c r="FP14">
        <v>1.0148327756283999</v>
      </c>
      <c r="FQ14">
        <v>1.0421025520148</v>
      </c>
      <c r="FR14">
        <v>1.01474276034488</v>
      </c>
      <c r="FS14">
        <v>0.92992242136097403</v>
      </c>
      <c r="FT14">
        <v>1.0044250247544899</v>
      </c>
      <c r="FU14">
        <v>1.01906891448251</v>
      </c>
      <c r="FV14">
        <v>0.980594912399537</v>
      </c>
      <c r="FW14">
        <v>1.01793998493493</v>
      </c>
      <c r="FX14">
        <v>0.98856636089258199</v>
      </c>
      <c r="FY14">
        <v>0.99448025035709298</v>
      </c>
      <c r="FZ14">
        <v>1.0632665708857501</v>
      </c>
      <c r="GA14">
        <v>1.0283802173129899</v>
      </c>
      <c r="GB14">
        <v>1.00234164318476</v>
      </c>
      <c r="GC14">
        <v>0.98543147658409302</v>
      </c>
      <c r="GD14">
        <v>1.0425848158823801</v>
      </c>
      <c r="GE14">
        <v>1.0185450534568501</v>
      </c>
      <c r="GF14">
        <v>0.99783147547517204</v>
      </c>
      <c r="GG14">
        <v>0.94965710183935104</v>
      </c>
      <c r="GH14">
        <v>0.99643332129354001</v>
      </c>
      <c r="GI14">
        <v>1.0740710370508599</v>
      </c>
      <c r="GJ14">
        <v>0.99028274888895396</v>
      </c>
      <c r="GK14">
        <v>1.0005480391844801</v>
      </c>
      <c r="GL14">
        <v>1.0301582453257501</v>
      </c>
      <c r="GM14">
        <v>1.04655206985163</v>
      </c>
      <c r="GN14">
        <v>1.0491029823965701</v>
      </c>
    </row>
    <row r="16" spans="1:196" x14ac:dyDescent="0.4">
      <c r="A16" t="s">
        <v>12</v>
      </c>
      <c r="B16">
        <v>1.1541435211856099</v>
      </c>
      <c r="C16">
        <v>0.95313753192017303</v>
      </c>
      <c r="D16">
        <v>1.2868615140820301</v>
      </c>
      <c r="E16">
        <v>1.2811563996601001</v>
      </c>
      <c r="F16">
        <v>0.90748416988804304</v>
      </c>
      <c r="G16">
        <v>0.96876986985524804</v>
      </c>
      <c r="H16">
        <v>0.97641214747823701</v>
      </c>
      <c r="I16">
        <v>0.83973301992854599</v>
      </c>
      <c r="J16">
        <v>1.1824921136195199</v>
      </c>
      <c r="K16">
        <v>1.1626789437409699</v>
      </c>
      <c r="L16">
        <v>1.08157471365062</v>
      </c>
      <c r="M16">
        <v>1.0300864827923499</v>
      </c>
      <c r="N16">
        <v>0.94875168145002897</v>
      </c>
      <c r="O16">
        <v>1.0650611747504</v>
      </c>
      <c r="P16">
        <v>1.27401572802966</v>
      </c>
      <c r="Q16">
        <v>1.25160928397433</v>
      </c>
      <c r="R16">
        <v>0.98130844633488301</v>
      </c>
      <c r="S16">
        <v>1.27687404217866</v>
      </c>
      <c r="T16">
        <v>1.32522532690789</v>
      </c>
      <c r="U16">
        <v>0.912602372892384</v>
      </c>
      <c r="V16">
        <v>1.01561088198723</v>
      </c>
      <c r="W16">
        <v>0.95292244198350295</v>
      </c>
      <c r="X16">
        <v>1.20505487728009</v>
      </c>
      <c r="Y16">
        <v>0.926834461586581</v>
      </c>
      <c r="Z16">
        <v>1.50242891347661</v>
      </c>
      <c r="AA16">
        <v>1.0959246251141099</v>
      </c>
      <c r="AB16">
        <v>0.91649346972559897</v>
      </c>
      <c r="AC16">
        <v>0.96540644171130396</v>
      </c>
      <c r="AD16">
        <v>1.0503589152558099</v>
      </c>
      <c r="AE16">
        <v>0.82264243547829896</v>
      </c>
      <c r="AF16">
        <v>0.71895082777825903</v>
      </c>
      <c r="AG16">
        <v>1.0038050591011101</v>
      </c>
      <c r="AH16">
        <v>1.37461595781493</v>
      </c>
      <c r="AI16">
        <v>1.05783879465766</v>
      </c>
      <c r="AJ16">
        <v>0.95064177613280998</v>
      </c>
      <c r="AK16">
        <v>1.0433995734694399</v>
      </c>
      <c r="AL16">
        <v>1.07494013087712</v>
      </c>
      <c r="AM16">
        <v>1.06933003091168</v>
      </c>
      <c r="AN16">
        <v>1.21923703444877</v>
      </c>
      <c r="AO16">
        <v>0.94108681244312498</v>
      </c>
      <c r="AP16">
        <v>1.1190913172828301</v>
      </c>
      <c r="AQ16">
        <v>0.98131281336949305</v>
      </c>
      <c r="AR16">
        <v>0.99817364758223603</v>
      </c>
      <c r="AS16">
        <v>1.1619043169379899</v>
      </c>
      <c r="AT16">
        <v>0.87822052334280898</v>
      </c>
      <c r="AU16">
        <v>1.11610486327345</v>
      </c>
      <c r="AV16">
        <v>1.1381743238779101</v>
      </c>
      <c r="AW16">
        <v>1.0996101459322101</v>
      </c>
      <c r="AX16">
        <v>1.20586645332294</v>
      </c>
      <c r="AY16">
        <v>0.93428408567547505</v>
      </c>
      <c r="AZ16">
        <v>1.0356182431993399</v>
      </c>
      <c r="BA16">
        <v>1.0865888784921101</v>
      </c>
      <c r="BB16">
        <v>1.06926723847989</v>
      </c>
      <c r="BC16">
        <v>1.20637088980425</v>
      </c>
      <c r="BD16">
        <v>0.997852864547638</v>
      </c>
      <c r="BE16">
        <v>1.16016425733886</v>
      </c>
      <c r="BF16">
        <v>1.2372011015034501</v>
      </c>
      <c r="BG16">
        <v>0.96942261182160205</v>
      </c>
      <c r="BH16">
        <v>1.00775490785453</v>
      </c>
      <c r="BI16">
        <v>1.0072102746390399</v>
      </c>
      <c r="BJ16">
        <v>1.09505744487816</v>
      </c>
      <c r="BK16">
        <v>1.0271812097005899</v>
      </c>
      <c r="BL16">
        <v>0.94422253594349803</v>
      </c>
      <c r="BM16">
        <v>1.0401732326922599</v>
      </c>
      <c r="BN16">
        <v>1.11177726367093</v>
      </c>
      <c r="BO16">
        <f>PRODUCT(B16:BN16)</f>
        <v>40.398679606212994</v>
      </c>
      <c r="BP16">
        <f>AVERAGE(B16:BO16)/_xlfn.STDEV.S(B16:BN16)</f>
        <v>11.752756728043844</v>
      </c>
      <c r="BQ16">
        <f>PRODUCT(AD16:BN16)</f>
        <v>5.2467670354945302</v>
      </c>
      <c r="BR16">
        <f>AVERAGE(AD16:BN16)/_xlfn.STDEV.S(AD16:BN16)</f>
        <v>8.673130459251329</v>
      </c>
    </row>
    <row r="17" spans="1:196" x14ac:dyDescent="0.4">
      <c r="A17" t="s">
        <v>2</v>
      </c>
      <c r="B17">
        <v>1.1441435211856099</v>
      </c>
      <c r="C17">
        <v>0.95013753192017303</v>
      </c>
      <c r="D17">
        <v>1.2835281807487</v>
      </c>
      <c r="E17">
        <v>1.2784897329934399</v>
      </c>
      <c r="F17">
        <v>0.90515083655470896</v>
      </c>
      <c r="G17">
        <v>0.96576986985524804</v>
      </c>
      <c r="H17">
        <v>0.96907881414490304</v>
      </c>
      <c r="I17">
        <v>0.83273301992854598</v>
      </c>
      <c r="J17">
        <v>1.1744921136195201</v>
      </c>
      <c r="K17">
        <v>1.15367894374097</v>
      </c>
      <c r="L17">
        <v>1.0785747136506201</v>
      </c>
      <c r="M17">
        <v>1.02708648279235</v>
      </c>
      <c r="N17">
        <v>0.94608501478336304</v>
      </c>
      <c r="O17">
        <v>1.0617278414170599</v>
      </c>
      <c r="P17">
        <v>1.27168239469633</v>
      </c>
      <c r="Q17">
        <v>1.2486092839743299</v>
      </c>
      <c r="R17">
        <v>0.97697511300155004</v>
      </c>
      <c r="S17">
        <v>1.2732073755119899</v>
      </c>
      <c r="T17">
        <v>1.32255866024123</v>
      </c>
      <c r="U17">
        <v>0.90826903955905103</v>
      </c>
      <c r="V17">
        <v>1.0106108819872299</v>
      </c>
      <c r="W17">
        <v>0.94892244198350295</v>
      </c>
      <c r="X17">
        <v>1.2013882106134299</v>
      </c>
      <c r="Y17">
        <v>0.923834461586581</v>
      </c>
      <c r="Z17">
        <v>1.49842891347661</v>
      </c>
      <c r="AA17">
        <v>1.09159129178078</v>
      </c>
      <c r="AB17">
        <v>0.91416013639226601</v>
      </c>
      <c r="AC17">
        <v>0.96107310837797</v>
      </c>
      <c r="AD17">
        <v>1.0470255819224801</v>
      </c>
      <c r="AE17">
        <v>0.81530910214496599</v>
      </c>
      <c r="AF17">
        <v>0.71395082777825902</v>
      </c>
      <c r="AG17">
        <v>0.99780505910111394</v>
      </c>
      <c r="AH17">
        <v>1.36861595781493</v>
      </c>
      <c r="AI17">
        <v>1.0518387946576599</v>
      </c>
      <c r="AJ17">
        <v>0.94564177613280997</v>
      </c>
      <c r="AK17">
        <v>1.0400662401361001</v>
      </c>
      <c r="AL17">
        <v>1.0699401308771199</v>
      </c>
      <c r="AM17">
        <v>1.0659966975783399</v>
      </c>
      <c r="AN17">
        <v>1.21457036778211</v>
      </c>
      <c r="AO17">
        <v>0.93442014577645804</v>
      </c>
      <c r="AP17">
        <v>1.11142465061617</v>
      </c>
      <c r="AQ17">
        <v>0.97764614670282601</v>
      </c>
      <c r="AR17">
        <v>0.99450698091556999</v>
      </c>
      <c r="AS17">
        <v>1.15890431693799</v>
      </c>
      <c r="AT17">
        <v>0.87422052334280898</v>
      </c>
      <c r="AU17">
        <v>1.1111048632734499</v>
      </c>
      <c r="AV17">
        <v>1.13517432387791</v>
      </c>
      <c r="AW17">
        <v>1.09261014593221</v>
      </c>
      <c r="AX17">
        <v>1.2025331199896001</v>
      </c>
      <c r="AY17">
        <v>0.92928408567547505</v>
      </c>
      <c r="AZ17">
        <v>1.0296182431993399</v>
      </c>
      <c r="BA17">
        <v>1.07925554515878</v>
      </c>
      <c r="BB17">
        <v>1.06326723847989</v>
      </c>
      <c r="BC17">
        <v>1.20203755647092</v>
      </c>
      <c r="BD17">
        <v>0.99351953121430403</v>
      </c>
      <c r="BE17">
        <v>1.1568309240055199</v>
      </c>
      <c r="BF17">
        <v>1.2312011015034501</v>
      </c>
      <c r="BG17">
        <v>0.96408927848826798</v>
      </c>
      <c r="BH17">
        <v>1.0030882411878701</v>
      </c>
      <c r="BI17">
        <v>1.0035436079723801</v>
      </c>
      <c r="BJ17">
        <v>1.09172411154483</v>
      </c>
      <c r="BK17">
        <v>1.0211812097005899</v>
      </c>
      <c r="BL17">
        <v>0.93888920261016395</v>
      </c>
      <c r="BM17">
        <v>1.0348398993589301</v>
      </c>
      <c r="BN17">
        <v>1.1064439303375999</v>
      </c>
      <c r="BO17">
        <f>PRODUCT(B17:BN17)</f>
        <v>30.246112733065672</v>
      </c>
      <c r="BP17">
        <f>AVERAGE(B17:BO17)/_xlfn.STDEV.S(B17:BN17)</f>
        <v>10.623235232702934</v>
      </c>
      <c r="BQ17">
        <f>PRODUCT(AD17:BN17)</f>
        <v>4.3925863462738208</v>
      </c>
      <c r="BR17">
        <f>AVERAGE(AD17:BN17)/_xlfn.STDEV.S(AD17:BN17)</f>
        <v>8.6221997380760822</v>
      </c>
      <c r="BS17">
        <v>0.79909405474959216</v>
      </c>
      <c r="BT17">
        <v>0.89003736851500459</v>
      </c>
    </row>
    <row r="18" spans="1:196" x14ac:dyDescent="0.4">
      <c r="A18" t="s">
        <v>3</v>
      </c>
      <c r="B18">
        <v>0.90589449646466202</v>
      </c>
      <c r="C18">
        <v>1.07065946510701</v>
      </c>
      <c r="D18">
        <v>1.1899558161888599</v>
      </c>
      <c r="E18">
        <v>1.0685963698760901</v>
      </c>
      <c r="F18">
        <v>0.884471636860795</v>
      </c>
      <c r="G18">
        <v>1.0084583496745001</v>
      </c>
      <c r="H18">
        <v>0.957728309529989</v>
      </c>
      <c r="I18">
        <v>1.0780161552910901</v>
      </c>
      <c r="J18">
        <v>1.2464194530547299</v>
      </c>
      <c r="K18">
        <v>1.02445670915321</v>
      </c>
      <c r="L18">
        <v>1.1013046026456099</v>
      </c>
      <c r="M18">
        <v>1.13553646497135</v>
      </c>
      <c r="N18">
        <v>1.1796070073487299</v>
      </c>
      <c r="O18">
        <v>0.86940143867617403</v>
      </c>
      <c r="P18">
        <v>0.88487384744539099</v>
      </c>
      <c r="Q18">
        <v>0.95166294293163201</v>
      </c>
      <c r="R18">
        <v>0.96279800518598502</v>
      </c>
      <c r="S18">
        <v>1.05730986140368</v>
      </c>
      <c r="T18">
        <v>0.86268811403141199</v>
      </c>
      <c r="U18">
        <v>1.0229334273145101</v>
      </c>
      <c r="V18">
        <v>1.10645049824255</v>
      </c>
      <c r="W18">
        <v>0.86015455445632205</v>
      </c>
      <c r="X18">
        <v>0.93872131107125201</v>
      </c>
      <c r="Y18">
        <v>1.0399873581572301</v>
      </c>
      <c r="Z18">
        <v>0.91568278843145101</v>
      </c>
      <c r="AA18">
        <v>1.14186425718108</v>
      </c>
      <c r="AB18">
        <v>1.13093780807983</v>
      </c>
      <c r="AC18">
        <v>1.0154675569562499</v>
      </c>
      <c r="AD18">
        <v>1.0303754124999001</v>
      </c>
      <c r="AE18">
        <v>1.11121544201858</v>
      </c>
      <c r="AF18">
        <v>0.95289912442277402</v>
      </c>
      <c r="AG18">
        <v>1.08217877318897</v>
      </c>
      <c r="AH18">
        <v>1.04884324696743</v>
      </c>
      <c r="AI18">
        <v>1.02993091479499</v>
      </c>
      <c r="AJ18">
        <v>0.97634653976207897</v>
      </c>
      <c r="AK18">
        <v>1.02438120717419</v>
      </c>
      <c r="AL18">
        <v>1.0233910533552399</v>
      </c>
      <c r="AM18">
        <v>1.02529759631081</v>
      </c>
      <c r="AN18">
        <v>0.90419271447569005</v>
      </c>
      <c r="AO18">
        <v>0.98673588654242494</v>
      </c>
      <c r="AP18">
        <v>0.969222017653534</v>
      </c>
      <c r="AQ18">
        <v>1.1136541985128701</v>
      </c>
      <c r="AR18">
        <v>1.06120174650732</v>
      </c>
      <c r="AS18">
        <v>1.09710970234448</v>
      </c>
      <c r="AT18">
        <v>1.09427575662979</v>
      </c>
      <c r="AU18">
        <v>1.0034434409402</v>
      </c>
      <c r="AV18">
        <v>1.0636609127880901</v>
      </c>
      <c r="AW18">
        <v>1.1726615278324299</v>
      </c>
      <c r="AX18">
        <v>0.98362879005971304</v>
      </c>
      <c r="AY18">
        <v>0.96498045844910296</v>
      </c>
      <c r="AZ18">
        <v>1.03384584471618</v>
      </c>
      <c r="BA18">
        <v>1.15668558397736</v>
      </c>
      <c r="BB18">
        <v>1.09171892332834</v>
      </c>
      <c r="BC18">
        <v>1.0111646934540299</v>
      </c>
      <c r="BD18">
        <v>1.1758666364097901</v>
      </c>
      <c r="BE18">
        <v>1.0284009089589401</v>
      </c>
      <c r="BF18">
        <v>1.0958956609433499</v>
      </c>
      <c r="BG18">
        <v>0.98224171481488298</v>
      </c>
      <c r="BH18">
        <v>0.94765499896377703</v>
      </c>
      <c r="BI18">
        <v>0.98042180489973396</v>
      </c>
      <c r="BJ18">
        <v>1.00539533986608</v>
      </c>
      <c r="BK18">
        <v>1.0955092002703399</v>
      </c>
      <c r="BL18">
        <v>0.92209241266589803</v>
      </c>
      <c r="BM18">
        <v>0.938814744146103</v>
      </c>
      <c r="BN18">
        <v>0.98951235600508702</v>
      </c>
      <c r="BO18">
        <v>1.0257852071310101</v>
      </c>
      <c r="BP18">
        <v>1.02435199864558</v>
      </c>
      <c r="BQ18">
        <v>1.0525228591037701</v>
      </c>
      <c r="BR18">
        <v>1.1177021050545799</v>
      </c>
      <c r="BS18">
        <v>0.962384125028802</v>
      </c>
      <c r="BT18">
        <v>0.93288492527577305</v>
      </c>
      <c r="BU18">
        <v>1.0323468753237699</v>
      </c>
      <c r="BV18">
        <v>1.08105287614385</v>
      </c>
      <c r="BW18">
        <v>1.12311263925125</v>
      </c>
      <c r="BX18">
        <v>1.2374386639697099</v>
      </c>
      <c r="BY18">
        <v>1.0377007682152899</v>
      </c>
      <c r="BZ18">
        <v>1.111940869443</v>
      </c>
      <c r="CA18">
        <v>0.94978838490420803</v>
      </c>
      <c r="CB18">
        <v>0.98594276863006802</v>
      </c>
      <c r="CC18">
        <v>0.98201593537056298</v>
      </c>
      <c r="CD18">
        <v>0.94658394380783994</v>
      </c>
      <c r="CE18">
        <v>1.05702274868216</v>
      </c>
      <c r="CF18">
        <v>0.86173246854259999</v>
      </c>
      <c r="CG18">
        <v>1.05987195751029</v>
      </c>
      <c r="CH18">
        <v>0.92938977026451297</v>
      </c>
      <c r="CI18">
        <v>1.0643909082860801</v>
      </c>
      <c r="CJ18">
        <v>1.06179012467208</v>
      </c>
      <c r="CK18">
        <v>0.96460860198211495</v>
      </c>
      <c r="CL18">
        <v>0.90356928307932705</v>
      </c>
      <c r="CM18">
        <v>0.94384030566017396</v>
      </c>
      <c r="CN18">
        <v>1.0078264933293799</v>
      </c>
      <c r="CO18">
        <v>0.71794899494384501</v>
      </c>
      <c r="CP18">
        <v>0.99361885811599204</v>
      </c>
      <c r="CQ18">
        <v>1.05971933516365</v>
      </c>
      <c r="CR18">
        <v>1.0271773380786999</v>
      </c>
      <c r="CS18">
        <v>0.922174465186405</v>
      </c>
      <c r="CT18">
        <v>1.1757864041727799</v>
      </c>
      <c r="CU18">
        <v>1.1508397787506299</v>
      </c>
      <c r="CV18">
        <v>1.0158698764094201</v>
      </c>
      <c r="CW18">
        <v>0.97048097108212605</v>
      </c>
      <c r="CX18">
        <v>1.0460275238644099</v>
      </c>
      <c r="CY18">
        <v>1.0420519092048299</v>
      </c>
      <c r="CZ18">
        <v>0.98955016964791098</v>
      </c>
      <c r="DA18">
        <v>0.95366838294031098</v>
      </c>
      <c r="DB18">
        <v>1.0073530211706601</v>
      </c>
      <c r="DC18">
        <v>1.1087466353436299</v>
      </c>
      <c r="DD18">
        <v>0.93657726754874004</v>
      </c>
      <c r="DE18">
        <v>1.0047886657823699</v>
      </c>
      <c r="DF18">
        <v>1.0717342135030801</v>
      </c>
      <c r="DG18">
        <v>1.0302173373625201</v>
      </c>
      <c r="DH18">
        <v>0.97357256556228999</v>
      </c>
      <c r="DI18">
        <v>1.0650015403111801</v>
      </c>
      <c r="DJ18">
        <v>1.0156503156597001</v>
      </c>
      <c r="DK18">
        <v>0.98859251955493399</v>
      </c>
      <c r="DL18">
        <v>1.0850307864145401</v>
      </c>
      <c r="DM18">
        <v>1.0895983548992101</v>
      </c>
      <c r="DN18">
        <v>1.0312872443588701</v>
      </c>
      <c r="DO18">
        <v>1.0350977184082799</v>
      </c>
      <c r="DP18">
        <v>1.00550021061878</v>
      </c>
      <c r="DQ18">
        <v>0.90420347223358499</v>
      </c>
      <c r="DR18">
        <v>1.1001797986192801</v>
      </c>
      <c r="DS18">
        <v>1.05693080353897</v>
      </c>
      <c r="DT18">
        <v>0.96239931375939003</v>
      </c>
      <c r="DU18">
        <v>1.00969879077378</v>
      </c>
      <c r="DV18">
        <v>1.1096824919458901</v>
      </c>
      <c r="DW18">
        <v>0.87582411616237699</v>
      </c>
      <c r="DX18">
        <v>0.91942078546748396</v>
      </c>
      <c r="DY18">
        <v>1.0700749545955099</v>
      </c>
      <c r="DZ18">
        <v>1.0145596428500401</v>
      </c>
      <c r="EA18">
        <v>1.0258804961346999</v>
      </c>
      <c r="EB18">
        <v>1.0720785164066899</v>
      </c>
      <c r="EC18">
        <v>1.0564452601308101</v>
      </c>
      <c r="ED18">
        <v>0.96049519670933303</v>
      </c>
      <c r="EE18">
        <v>0.96484456950174902</v>
      </c>
      <c r="EF18">
        <v>0.94765667902619799</v>
      </c>
      <c r="EG18">
        <v>1.0591501024807899</v>
      </c>
      <c r="EH18">
        <v>0.99063110370183505</v>
      </c>
      <c r="EI18">
        <v>1.0637400925020699</v>
      </c>
      <c r="EJ18">
        <v>1.10380839546029</v>
      </c>
      <c r="EK18">
        <v>0.98365118691994502</v>
      </c>
      <c r="EL18">
        <v>1.04827196419869</v>
      </c>
      <c r="EM18">
        <v>1.0014643854093701</v>
      </c>
      <c r="EN18">
        <v>1.0400791632740201</v>
      </c>
      <c r="EO18">
        <v>1.0556910341374499</v>
      </c>
      <c r="EP18">
        <v>1.07898969676714</v>
      </c>
      <c r="EQ18">
        <v>1.1169825312362101</v>
      </c>
      <c r="ER18">
        <v>1.0005424857216301</v>
      </c>
      <c r="ES18">
        <v>0.91469851272671499</v>
      </c>
      <c r="ET18">
        <v>1.02829049371323</v>
      </c>
      <c r="EU18">
        <v>0.99331079996561</v>
      </c>
      <c r="EV18">
        <v>1.0146869775092899</v>
      </c>
      <c r="EW18">
        <v>1.0216612725048899</v>
      </c>
      <c r="EX18">
        <v>0.99898892696008101</v>
      </c>
      <c r="EY18">
        <v>1.0172985358598301</v>
      </c>
      <c r="EZ18">
        <v>1.0265594709818699</v>
      </c>
      <c r="FA18">
        <v>1.0404775691707699</v>
      </c>
      <c r="FB18">
        <v>1.0209970370458501</v>
      </c>
      <c r="FC18">
        <v>1.0120193853591199</v>
      </c>
      <c r="FD18">
        <v>1.0348393804287099</v>
      </c>
      <c r="FE18">
        <v>1.0153088188630299</v>
      </c>
      <c r="FF18">
        <v>1.06822856196814</v>
      </c>
      <c r="FG18">
        <v>1.1122912087832899</v>
      </c>
      <c r="FH18">
        <v>1.0309732185095899</v>
      </c>
      <c r="FI18">
        <v>0.99565942199139101</v>
      </c>
      <c r="FJ18">
        <v>0.97209412124163197</v>
      </c>
      <c r="FK18">
        <v>1.03516500788963</v>
      </c>
      <c r="FL18">
        <v>1.0793702664504801</v>
      </c>
      <c r="FM18">
        <v>1.0383396737263</v>
      </c>
      <c r="FN18">
        <v>1.08576074126342</v>
      </c>
      <c r="FO18">
        <v>1.1207782183638499</v>
      </c>
      <c r="FP18">
        <v>1.0166851529107399</v>
      </c>
      <c r="FQ18">
        <v>1.0224295094993701</v>
      </c>
      <c r="FR18">
        <v>1.02135030172173</v>
      </c>
      <c r="FS18">
        <v>0.92833569205256805</v>
      </c>
      <c r="FT18">
        <v>1.0150984726097001</v>
      </c>
      <c r="FU18">
        <v>1.00353981217185</v>
      </c>
      <c r="FV18">
        <v>0.98926385445540199</v>
      </c>
      <c r="FW18">
        <v>1.01976638445696</v>
      </c>
      <c r="FX18">
        <v>0.98618513612487801</v>
      </c>
      <c r="FY18">
        <v>1.0015231746954001</v>
      </c>
      <c r="FZ18">
        <v>1.0528304724687201</v>
      </c>
      <c r="GA18">
        <v>1.0257659984304</v>
      </c>
      <c r="GB18">
        <v>1.0139817921549701</v>
      </c>
      <c r="GC18">
        <v>1.0051757699889501</v>
      </c>
      <c r="GD18">
        <v>1.0310903421934201</v>
      </c>
      <c r="GE18">
        <v>0.99107914142883602</v>
      </c>
      <c r="GF18">
        <v>0.996273566325096</v>
      </c>
      <c r="GG18">
        <v>0.94543386473717095</v>
      </c>
      <c r="GH18">
        <v>1.0024543384314699</v>
      </c>
      <c r="GI18">
        <v>1.0547097279118101</v>
      </c>
      <c r="GJ18">
        <v>0.98189014167236599</v>
      </c>
      <c r="GK18">
        <v>1.0044072117553899</v>
      </c>
      <c r="GL18">
        <v>1.019950221599</v>
      </c>
      <c r="GM18">
        <v>1.0409638183121199</v>
      </c>
      <c r="GN18">
        <v>1.0471362081755899</v>
      </c>
    </row>
    <row r="20" spans="1:196" x14ac:dyDescent="0.4">
      <c r="A20" t="s">
        <v>13</v>
      </c>
      <c r="B20">
        <v>1.19624066709766</v>
      </c>
      <c r="C20">
        <v>0.985991970904458</v>
      </c>
      <c r="D20">
        <v>1.30821781475794</v>
      </c>
      <c r="E20">
        <v>1.25984100384924</v>
      </c>
      <c r="F20">
        <v>0.90869439402519103</v>
      </c>
      <c r="G20">
        <v>0.95982954853976199</v>
      </c>
      <c r="H20">
        <v>1.0602516019842201</v>
      </c>
      <c r="I20">
        <v>0.850263611901792</v>
      </c>
      <c r="J20">
        <v>1.22532580233188</v>
      </c>
      <c r="K20">
        <v>1.15730868407749</v>
      </c>
      <c r="L20">
        <v>1.1085347603253199</v>
      </c>
      <c r="M20">
        <v>1.0375550493083701</v>
      </c>
      <c r="N20">
        <v>0.99089948939357297</v>
      </c>
      <c r="O20">
        <v>1.0766607189230499</v>
      </c>
      <c r="P20">
        <v>1.2721515785656301</v>
      </c>
      <c r="Q20">
        <v>1.2861979373388199</v>
      </c>
      <c r="R20">
        <v>0.99346674370635402</v>
      </c>
      <c r="S20">
        <v>1.23897509593983</v>
      </c>
      <c r="T20">
        <v>1.3567613364410001</v>
      </c>
      <c r="U20">
        <v>0.89990050865104798</v>
      </c>
      <c r="V20">
        <v>1.0694569174550601</v>
      </c>
      <c r="W20">
        <v>0.96036265209624505</v>
      </c>
      <c r="X20">
        <v>1.2181317621033301</v>
      </c>
      <c r="Y20">
        <v>0.92831832260567704</v>
      </c>
      <c r="Z20">
        <v>1.54004404448347</v>
      </c>
      <c r="AA20">
        <v>1.0107896914088399</v>
      </c>
      <c r="AB20">
        <v>0.92389744373613303</v>
      </c>
      <c r="AC20">
        <v>0.92236606062363102</v>
      </c>
      <c r="AD20">
        <v>1.0687497529618499</v>
      </c>
      <c r="AE20">
        <v>0.79745579309371994</v>
      </c>
      <c r="AF20">
        <v>0.71286856560082001</v>
      </c>
      <c r="AG20">
        <v>1.0642532995042999</v>
      </c>
      <c r="AH20">
        <v>1.39882732850713</v>
      </c>
      <c r="AI20">
        <v>1.09550516508641</v>
      </c>
      <c r="AJ20">
        <v>0.97584685785538405</v>
      </c>
      <c r="AK20">
        <v>1.02701744136574</v>
      </c>
      <c r="AL20">
        <v>1.05480986873286</v>
      </c>
      <c r="AM20">
        <v>1.0901701850927299</v>
      </c>
      <c r="AN20">
        <v>1.28461268051695</v>
      </c>
      <c r="AO20">
        <v>0.94772387926727997</v>
      </c>
      <c r="AP20">
        <v>1.1571748174601599</v>
      </c>
      <c r="AQ20">
        <v>1.00988201021744</v>
      </c>
      <c r="AR20">
        <v>1.0225704567565499</v>
      </c>
      <c r="AS20">
        <v>1.14264406940823</v>
      </c>
      <c r="AT20">
        <v>0.88762226699980995</v>
      </c>
      <c r="AU20">
        <v>1.1411868752558001</v>
      </c>
      <c r="AV20">
        <v>1.0445828951496301</v>
      </c>
      <c r="AW20">
        <v>1.0719640431081701</v>
      </c>
      <c r="AX20">
        <v>1.1878852448203601</v>
      </c>
      <c r="AY20">
        <v>0.95924740615737902</v>
      </c>
      <c r="AZ20">
        <v>0.98222487980651396</v>
      </c>
      <c r="BA20">
        <v>1.0782402841769201</v>
      </c>
      <c r="BB20">
        <v>1.0532545218739799</v>
      </c>
      <c r="BC20">
        <v>1.17338094923562</v>
      </c>
      <c r="BD20">
        <v>1.0440325673917401</v>
      </c>
      <c r="BE20">
        <v>1.1125220640265401</v>
      </c>
      <c r="BF20">
        <v>1.1494849973415799</v>
      </c>
      <c r="BG20">
        <v>0.95896148699925499</v>
      </c>
      <c r="BH20">
        <v>0.99170470983833503</v>
      </c>
      <c r="BI20">
        <v>1.01119552817005</v>
      </c>
      <c r="BJ20">
        <v>1.0726340107547101</v>
      </c>
      <c r="BK20">
        <v>1.0615099169717599</v>
      </c>
      <c r="BL20">
        <v>0.95553035432865396</v>
      </c>
      <c r="BM20">
        <v>1.0527649967714601</v>
      </c>
      <c r="BN20">
        <v>1.14044345240166</v>
      </c>
      <c r="BO20">
        <f>PRODUCT(B20:BN20)</f>
        <v>54.269618334931586</v>
      </c>
      <c r="BP20">
        <f>AVERAGE(B20:BO20)/_xlfn.STDEV.S(B20:BN20)</f>
        <v>13.02272056769521</v>
      </c>
      <c r="BQ20">
        <f>PRODUCT(AD20:BN20)</f>
        <v>5.385840616387024</v>
      </c>
      <c r="BR20">
        <f>AVERAGE(AD20:BN20)/_xlfn.STDEV.S(AD20:BN20)</f>
        <v>8.7262117338178626</v>
      </c>
    </row>
    <row r="21" spans="1:196" x14ac:dyDescent="0.4">
      <c r="A21" t="s">
        <v>2</v>
      </c>
      <c r="B21">
        <v>1.18624066709766</v>
      </c>
      <c r="C21">
        <v>0.983991970904458</v>
      </c>
      <c r="D21">
        <v>1.30755114809127</v>
      </c>
      <c r="E21">
        <v>1.25784100384924</v>
      </c>
      <c r="F21">
        <v>0.90602772735852399</v>
      </c>
      <c r="G21">
        <v>0.95782954853976199</v>
      </c>
      <c r="H21">
        <v>1.0502516019842201</v>
      </c>
      <c r="I21">
        <v>0.840263611901792</v>
      </c>
      <c r="J21">
        <v>1.21532580233188</v>
      </c>
      <c r="K21">
        <v>1.14730868407749</v>
      </c>
      <c r="L21">
        <v>1.1072014269919901</v>
      </c>
      <c r="M21">
        <v>1.0335550493083701</v>
      </c>
      <c r="N21">
        <v>0.98956615606024001</v>
      </c>
      <c r="O21">
        <v>1.07199405225639</v>
      </c>
      <c r="P21">
        <v>1.26681824523229</v>
      </c>
      <c r="Q21">
        <v>1.2828646040054901</v>
      </c>
      <c r="R21">
        <v>0.98680007703968697</v>
      </c>
      <c r="S21">
        <v>1.2356417626064899</v>
      </c>
      <c r="T21">
        <v>1.3540946697743299</v>
      </c>
      <c r="U21">
        <v>0.89656717531771501</v>
      </c>
      <c r="V21">
        <v>1.0634569174550601</v>
      </c>
      <c r="W21">
        <v>0.95702931876291197</v>
      </c>
      <c r="X21">
        <v>1.21279842877</v>
      </c>
      <c r="Y21">
        <v>0.923651655939011</v>
      </c>
      <c r="Z21">
        <v>1.5347107111501399</v>
      </c>
      <c r="AA21">
        <v>1.00612302474217</v>
      </c>
      <c r="AB21">
        <v>0.92189744373613303</v>
      </c>
      <c r="AC21">
        <v>0.91969939395696398</v>
      </c>
      <c r="AD21">
        <v>1.06408308629518</v>
      </c>
      <c r="AE21">
        <v>0.78812245976038597</v>
      </c>
      <c r="AF21">
        <v>0.70686856560082001</v>
      </c>
      <c r="AG21">
        <v>1.0562532995042999</v>
      </c>
      <c r="AH21">
        <v>1.3901606618404601</v>
      </c>
      <c r="AI21">
        <v>1.08817183175307</v>
      </c>
      <c r="AJ21">
        <v>0.96851352452205097</v>
      </c>
      <c r="AK21">
        <v>1.0223507746990801</v>
      </c>
      <c r="AL21">
        <v>1.04814320206619</v>
      </c>
      <c r="AM21">
        <v>1.0861701850927299</v>
      </c>
      <c r="AN21">
        <v>1.2792793471836199</v>
      </c>
      <c r="AO21">
        <v>0.940390545933947</v>
      </c>
      <c r="AP21">
        <v>1.1471748174601599</v>
      </c>
      <c r="AQ21">
        <v>1.0038820102174399</v>
      </c>
      <c r="AR21">
        <v>1.0185704567565499</v>
      </c>
      <c r="AS21">
        <v>1.1399774027415599</v>
      </c>
      <c r="AT21">
        <v>0.88295560033314302</v>
      </c>
      <c r="AU21">
        <v>1.1351868752558001</v>
      </c>
      <c r="AV21">
        <v>1.0405828951496301</v>
      </c>
      <c r="AW21">
        <v>1.06463070977483</v>
      </c>
      <c r="AX21">
        <v>1.18455191148703</v>
      </c>
      <c r="AY21">
        <v>0.95391407282404495</v>
      </c>
      <c r="AZ21">
        <v>0.97489154647318099</v>
      </c>
      <c r="BA21">
        <v>1.0702402841769201</v>
      </c>
      <c r="BB21">
        <v>1.04658785520732</v>
      </c>
      <c r="BC21">
        <v>1.16938094923562</v>
      </c>
      <c r="BD21">
        <v>1.04069923405841</v>
      </c>
      <c r="BE21">
        <v>1.1078553973598699</v>
      </c>
      <c r="BF21">
        <v>1.1434849973415799</v>
      </c>
      <c r="BG21">
        <v>0.95296148699925498</v>
      </c>
      <c r="BH21">
        <v>0.98637137650500195</v>
      </c>
      <c r="BI21">
        <v>1.00652886150339</v>
      </c>
      <c r="BJ21">
        <v>1.06730067742137</v>
      </c>
      <c r="BK21">
        <v>1.0555099169717601</v>
      </c>
      <c r="BL21">
        <v>0.94953035432865396</v>
      </c>
      <c r="BM21">
        <v>1.0467649967714601</v>
      </c>
      <c r="BN21">
        <v>1.13444345240166</v>
      </c>
      <c r="BO21">
        <f>PRODUCT(B21:BN21)</f>
        <v>38.965113450516363</v>
      </c>
      <c r="BP21">
        <f>AVERAGE(B21:BO21)/_xlfn.STDEV.S(B21:BN21)</f>
        <v>11.371879053577217</v>
      </c>
      <c r="BQ21">
        <f>PRODUCT(AD21:BN21)</f>
        <v>4.3603485531334973</v>
      </c>
      <c r="BR21">
        <f>AVERAGE(AD21:BN21)/_xlfn.STDEV.S(AD21:BN21)</f>
        <v>8.6696567762862138</v>
      </c>
      <c r="BS21">
        <v>0.872334396287609</v>
      </c>
      <c r="BT21">
        <v>0.96902781833937268</v>
      </c>
    </row>
    <row r="22" spans="1:196" x14ac:dyDescent="0.4">
      <c r="A22" t="s">
        <v>3</v>
      </c>
      <c r="B22">
        <v>0.95086535837772002</v>
      </c>
      <c r="C22">
        <v>1.03872671884856</v>
      </c>
      <c r="D22">
        <v>1.2111508377014599</v>
      </c>
      <c r="E22">
        <v>1.1115908411931099</v>
      </c>
      <c r="F22">
        <v>0.89332254001642997</v>
      </c>
      <c r="G22">
        <v>0.99293341578681804</v>
      </c>
      <c r="H22">
        <v>1.00401321828575</v>
      </c>
      <c r="I22">
        <v>1.0790615134692401</v>
      </c>
      <c r="J22">
        <v>1.2075202578070601</v>
      </c>
      <c r="K22">
        <v>1.02857237833561</v>
      </c>
      <c r="L22">
        <v>1.0778494448834199</v>
      </c>
      <c r="M22">
        <v>1.1363779006654</v>
      </c>
      <c r="N22">
        <v>1.14239103451407</v>
      </c>
      <c r="O22">
        <v>0.88379947625128996</v>
      </c>
      <c r="P22">
        <v>0.90001411966674505</v>
      </c>
      <c r="Q22">
        <v>0.90081361548112804</v>
      </c>
      <c r="R22">
        <v>0.99716227479984099</v>
      </c>
      <c r="S22">
        <v>1.0685462738299301</v>
      </c>
      <c r="T22">
        <v>0.86896121550031002</v>
      </c>
      <c r="U22">
        <v>1.0743339624816199</v>
      </c>
      <c r="V22">
        <v>1.1357146796087401</v>
      </c>
      <c r="W22">
        <v>0.84367267860516704</v>
      </c>
      <c r="X22">
        <v>0.96746915467000305</v>
      </c>
      <c r="Y22">
        <v>1.04169955966618</v>
      </c>
      <c r="Z22">
        <v>0.92046905878098495</v>
      </c>
      <c r="AA22">
        <v>1.1635463988997401</v>
      </c>
      <c r="AB22">
        <v>1.1440860176623799</v>
      </c>
      <c r="AC22">
        <v>1.02981849381214</v>
      </c>
      <c r="AD22">
        <v>1.02869252472201</v>
      </c>
      <c r="AE22">
        <v>1.0924534518356099</v>
      </c>
      <c r="AF22">
        <v>0.963829274499999</v>
      </c>
      <c r="AG22">
        <v>1.0754842304921</v>
      </c>
      <c r="AH22">
        <v>1.0694122533653601</v>
      </c>
      <c r="AI22">
        <v>1.02655184925679</v>
      </c>
      <c r="AJ22">
        <v>0.977837376925901</v>
      </c>
      <c r="AK22">
        <v>1.0336264753361999</v>
      </c>
      <c r="AL22">
        <v>1.03854047621426</v>
      </c>
      <c r="AM22">
        <v>1.04768119868343</v>
      </c>
      <c r="AN22">
        <v>0.91070354452230495</v>
      </c>
      <c r="AO22">
        <v>0.99284277273822297</v>
      </c>
      <c r="AP22">
        <v>0.96939356849455804</v>
      </c>
      <c r="AQ22">
        <v>1.1186603770854699</v>
      </c>
      <c r="AR22">
        <v>1.04770167364858</v>
      </c>
      <c r="AS22">
        <v>1.09456257477617</v>
      </c>
      <c r="AT22">
        <v>1.1093296701808799</v>
      </c>
      <c r="AU22">
        <v>1.02970435208027</v>
      </c>
      <c r="AV22">
        <v>1.04554621647305</v>
      </c>
      <c r="AW22">
        <v>1.19468118949865</v>
      </c>
      <c r="AX22">
        <v>0.97884849053464795</v>
      </c>
      <c r="AY22">
        <v>0.969046582625811</v>
      </c>
      <c r="AZ22">
        <v>1.04735329633896</v>
      </c>
      <c r="BA22">
        <v>1.12865053439211</v>
      </c>
      <c r="BB22">
        <v>1.10498017331692</v>
      </c>
      <c r="BC22">
        <v>0.99345591488306695</v>
      </c>
      <c r="BD22">
        <v>1.1842083429222801</v>
      </c>
      <c r="BE22">
        <v>1.0623730972305101</v>
      </c>
      <c r="BF22">
        <v>1.07844568767078</v>
      </c>
      <c r="BG22">
        <v>0.96452266588311097</v>
      </c>
      <c r="BH22">
        <v>0.95141676899254901</v>
      </c>
      <c r="BI22">
        <v>0.980643734137296</v>
      </c>
      <c r="BJ22">
        <v>1.04230231377862</v>
      </c>
      <c r="BK22">
        <v>1.11431636425639</v>
      </c>
      <c r="BL22">
        <v>0.92079103802114304</v>
      </c>
      <c r="BM22">
        <v>0.95052060545287198</v>
      </c>
      <c r="BN22">
        <v>0.97208581728987098</v>
      </c>
      <c r="BO22">
        <v>1.0393674682532199</v>
      </c>
      <c r="BP22">
        <v>1.02660858123851</v>
      </c>
      <c r="BQ22">
        <v>1.0524868196184201</v>
      </c>
      <c r="BR22">
        <v>1.12738619199259</v>
      </c>
      <c r="BS22">
        <v>0.96237889068968197</v>
      </c>
      <c r="BT22">
        <v>0.95262817474085904</v>
      </c>
      <c r="BU22">
        <v>1.01257549279569</v>
      </c>
      <c r="BV22">
        <v>1.0920166389304999</v>
      </c>
      <c r="BW22">
        <v>1.12326590648876</v>
      </c>
      <c r="BX22">
        <v>1.2555132737122301</v>
      </c>
      <c r="BY22">
        <v>0.99897049535593396</v>
      </c>
      <c r="BZ22">
        <v>1.09704581115325</v>
      </c>
      <c r="CA22">
        <v>0.92232372269513097</v>
      </c>
      <c r="CB22">
        <v>0.95971390132325196</v>
      </c>
      <c r="CC22">
        <v>1.0470314365758799</v>
      </c>
      <c r="CD22">
        <v>0.91943759692246696</v>
      </c>
      <c r="CE22">
        <v>1.04562147693259</v>
      </c>
      <c r="CF22">
        <v>0.83454256465062204</v>
      </c>
      <c r="CG22">
        <v>1.0570129962796899</v>
      </c>
      <c r="CH22">
        <v>0.95181411027524498</v>
      </c>
      <c r="CI22">
        <v>1.05031474309637</v>
      </c>
      <c r="CJ22">
        <v>1.06906577659971</v>
      </c>
      <c r="CK22">
        <v>0.95579771897547305</v>
      </c>
      <c r="CL22">
        <v>0.88880222689708199</v>
      </c>
      <c r="CM22">
        <v>0.93871875205411304</v>
      </c>
      <c r="CN22">
        <v>0.98916233383023899</v>
      </c>
      <c r="CO22">
        <v>0.73715826958947295</v>
      </c>
      <c r="CP22">
        <v>0.97764492949663295</v>
      </c>
      <c r="CQ22">
        <v>1.0695485810923999</v>
      </c>
      <c r="CR22">
        <v>1.0456031210555501</v>
      </c>
      <c r="CS22">
        <v>0.95165080318196504</v>
      </c>
      <c r="CT22">
        <v>1.2105856977223599</v>
      </c>
      <c r="CU22">
        <v>1.1564091161649599</v>
      </c>
      <c r="CV22">
        <v>0.99921067025246502</v>
      </c>
      <c r="CW22">
        <v>0.97274019112950105</v>
      </c>
      <c r="CX22">
        <v>1.06131576760219</v>
      </c>
      <c r="CY22">
        <v>1.0611406528282099</v>
      </c>
      <c r="CZ22">
        <v>0.97230155722804101</v>
      </c>
      <c r="DA22">
        <v>0.96776543288633199</v>
      </c>
      <c r="DB22">
        <v>1.03707599308801</v>
      </c>
      <c r="DC22">
        <v>1.1039438940997199</v>
      </c>
      <c r="DD22">
        <v>0.94640478866067901</v>
      </c>
      <c r="DE22">
        <v>0.98300083842657304</v>
      </c>
      <c r="DF22">
        <v>1.05513145809273</v>
      </c>
      <c r="DG22">
        <v>1.06593647671906</v>
      </c>
      <c r="DH22">
        <v>0.93785627546686401</v>
      </c>
      <c r="DI22">
        <v>1.06321853738429</v>
      </c>
      <c r="DJ22">
        <v>1.0119858053056501</v>
      </c>
      <c r="DK22">
        <v>1.0132050355189699</v>
      </c>
      <c r="DL22">
        <v>1.07460134349208</v>
      </c>
      <c r="DM22">
        <v>1.0787020196956401</v>
      </c>
      <c r="DN22">
        <v>1.10821323779864</v>
      </c>
      <c r="DO22">
        <v>1.03672484271747</v>
      </c>
      <c r="DP22">
        <v>1.0115344621303199</v>
      </c>
      <c r="DQ22">
        <v>0.90372778435168899</v>
      </c>
      <c r="DR22">
        <v>1.12650064386565</v>
      </c>
      <c r="DS22">
        <v>1.0574970778042301</v>
      </c>
      <c r="DT22">
        <v>0.97137820227891203</v>
      </c>
      <c r="DU22">
        <v>1.00114864990859</v>
      </c>
      <c r="DV22">
        <v>1.16085715559776</v>
      </c>
      <c r="DW22">
        <v>0.86894699781166895</v>
      </c>
      <c r="DX22">
        <v>0.92004335850987795</v>
      </c>
      <c r="DY22">
        <v>1.0698114474371401</v>
      </c>
      <c r="DZ22">
        <v>1.03890947217981</v>
      </c>
      <c r="EA22">
        <v>1.0044287226394599</v>
      </c>
      <c r="EB22">
        <v>1.06902447867531</v>
      </c>
      <c r="EC22">
        <v>1.0641533014178799</v>
      </c>
      <c r="ED22">
        <v>0.978117481772941</v>
      </c>
      <c r="EE22">
        <v>0.97451175898501496</v>
      </c>
      <c r="EF22">
        <v>0.93121525838500196</v>
      </c>
      <c r="EG22">
        <v>1.0582881640046899</v>
      </c>
      <c r="EH22">
        <v>1.0065825521342999</v>
      </c>
      <c r="EI22">
        <v>1.0712810706681</v>
      </c>
      <c r="EJ22">
        <v>1.06812540101732</v>
      </c>
      <c r="EK22">
        <v>0.94863622842683903</v>
      </c>
      <c r="EL22">
        <v>1.03091049429758</v>
      </c>
      <c r="EM22">
        <v>1.0163546097804901</v>
      </c>
      <c r="EN22">
        <v>1.0148866690643801</v>
      </c>
      <c r="EO22">
        <v>1.0392437200989399</v>
      </c>
      <c r="EP22">
        <v>1.06671376585876</v>
      </c>
      <c r="EQ22">
        <v>1.09004772232723</v>
      </c>
      <c r="ER22">
        <v>1.02160045193551</v>
      </c>
      <c r="ES22">
        <v>0.92826372314921202</v>
      </c>
      <c r="ET22">
        <v>1.0208090237612899</v>
      </c>
      <c r="EU22">
        <v>1.01231286152181</v>
      </c>
      <c r="EV22">
        <v>0.99475856906756799</v>
      </c>
      <c r="EW22">
        <v>1.0158291978096701</v>
      </c>
      <c r="EX22">
        <v>0.97201406718182704</v>
      </c>
      <c r="EY22">
        <v>1.0209751931343301</v>
      </c>
      <c r="EZ22">
        <v>1.0062589171029499</v>
      </c>
      <c r="FA22">
        <v>1.0495197641746901</v>
      </c>
      <c r="FB22">
        <v>1.008326684674</v>
      </c>
      <c r="FC22">
        <v>1.0123061735624901</v>
      </c>
      <c r="FD22">
        <v>1.0318585955859401</v>
      </c>
      <c r="FE22">
        <v>0.99288979046969605</v>
      </c>
      <c r="FF22">
        <v>1.03562436126972</v>
      </c>
      <c r="FG22">
        <v>1.14113159462814</v>
      </c>
      <c r="FH22">
        <v>1.0477446358748701</v>
      </c>
      <c r="FI22">
        <v>1.0030023868853499</v>
      </c>
      <c r="FJ22">
        <v>0.99347429243929897</v>
      </c>
      <c r="FK22">
        <v>0.97635934276929703</v>
      </c>
      <c r="FL22">
        <v>1.08104132674126</v>
      </c>
      <c r="FM22">
        <v>1.05403892579193</v>
      </c>
      <c r="FN22">
        <v>1.0436737799158999</v>
      </c>
      <c r="FO22">
        <v>1.12001538988009</v>
      </c>
      <c r="FP22">
        <v>0.98336454141115304</v>
      </c>
      <c r="FQ22">
        <v>1.0264913687288399</v>
      </c>
      <c r="FR22">
        <v>1.02251420856961</v>
      </c>
      <c r="FS22">
        <v>0.91364296020803304</v>
      </c>
      <c r="FT22">
        <v>1.0098663665282299</v>
      </c>
      <c r="FU22">
        <v>1.0094764731457799</v>
      </c>
      <c r="FV22">
        <v>0.97279709663215796</v>
      </c>
      <c r="FW22">
        <v>1.0104226914788399</v>
      </c>
      <c r="FX22">
        <v>0.98113727258585204</v>
      </c>
      <c r="FY22">
        <v>1.0200049398841</v>
      </c>
      <c r="FZ22">
        <v>1.08451250423793</v>
      </c>
      <c r="GA22">
        <v>1.0069118968700801</v>
      </c>
      <c r="GB22">
        <v>0.98225789331576596</v>
      </c>
      <c r="GC22">
        <v>0.98378335880141299</v>
      </c>
      <c r="GD22">
        <v>1.0498467339934701</v>
      </c>
      <c r="GE22">
        <v>1.02777649762184</v>
      </c>
      <c r="GF22">
        <v>0.99578616871438697</v>
      </c>
      <c r="GG22">
        <v>0.95656842722016799</v>
      </c>
      <c r="GH22">
        <v>1.00314186552306</v>
      </c>
      <c r="GI22">
        <v>1.07294698136844</v>
      </c>
      <c r="GJ22">
        <v>0.994961909164507</v>
      </c>
      <c r="GK22">
        <v>0.98615849412366996</v>
      </c>
      <c r="GL22">
        <v>1.0343974957028601</v>
      </c>
      <c r="GM22">
        <v>1.04559881108816</v>
      </c>
      <c r="GN22">
        <v>1.05443840364816</v>
      </c>
    </row>
    <row r="24" spans="1:196" x14ac:dyDescent="0.4">
      <c r="A24" t="s">
        <v>4</v>
      </c>
      <c r="B24">
        <v>1.17586568217382</v>
      </c>
      <c r="C24">
        <v>0.96870565651822205</v>
      </c>
      <c r="D24">
        <v>1.2730490895109099</v>
      </c>
      <c r="E24">
        <v>1.2635066891133899</v>
      </c>
      <c r="F24">
        <v>0.89658008161796798</v>
      </c>
      <c r="G24">
        <v>0.96402323209928698</v>
      </c>
      <c r="H24">
        <v>0.97677802912761003</v>
      </c>
      <c r="I24">
        <v>0.846569920784501</v>
      </c>
      <c r="J24">
        <v>1.19292482409927</v>
      </c>
      <c r="K24">
        <v>1.18654803265275</v>
      </c>
      <c r="L24">
        <v>1.1091356448732601</v>
      </c>
      <c r="M24">
        <v>1.0237206475945499</v>
      </c>
      <c r="N24">
        <v>0.98738200361036099</v>
      </c>
      <c r="O24">
        <v>1.0775308874080101</v>
      </c>
      <c r="P24">
        <v>1.2834916015504301</v>
      </c>
      <c r="Q24">
        <v>1.2622409784608</v>
      </c>
      <c r="R24">
        <v>0.98428924678171104</v>
      </c>
      <c r="S24">
        <v>1.25995277518608</v>
      </c>
      <c r="T24">
        <v>1.3449512471896701</v>
      </c>
      <c r="U24">
        <v>0.88797615449142298</v>
      </c>
      <c r="V24">
        <v>1.01294803105178</v>
      </c>
      <c r="W24">
        <v>0.93930354585517295</v>
      </c>
      <c r="X24">
        <v>1.20069763232362</v>
      </c>
      <c r="Y24">
        <v>0.92670458863907201</v>
      </c>
      <c r="Z24">
        <v>1.5607840415458001</v>
      </c>
      <c r="AA24">
        <v>1.11773926395648</v>
      </c>
      <c r="AB24">
        <v>0.94103676951262105</v>
      </c>
      <c r="AC24">
        <v>0.98143759261207597</v>
      </c>
      <c r="AD24">
        <v>1.0542237474237</v>
      </c>
      <c r="AE24">
        <v>0.81630220164474299</v>
      </c>
      <c r="AF24">
        <v>0.70757039426410495</v>
      </c>
      <c r="AG24">
        <v>1.01858146591823</v>
      </c>
      <c r="AH24">
        <v>1.38855870044991</v>
      </c>
      <c r="AI24">
        <v>1.0713710263768099</v>
      </c>
      <c r="AJ24">
        <v>0.96575895695550196</v>
      </c>
      <c r="AK24">
        <v>1.03273383745906</v>
      </c>
      <c r="AL24">
        <v>1.06096204247708</v>
      </c>
      <c r="AM24">
        <v>1.0816899692234601</v>
      </c>
      <c r="AN24">
        <v>1.2409484853319599</v>
      </c>
      <c r="AO24">
        <v>0.93449094987724401</v>
      </c>
      <c r="AP24">
        <v>1.14458395439927</v>
      </c>
      <c r="AQ24">
        <v>1.00218676615844</v>
      </c>
      <c r="AR24">
        <v>1.0039329720430901</v>
      </c>
      <c r="AS24">
        <v>1.1315332328443899</v>
      </c>
      <c r="AT24">
        <v>0.896936015443069</v>
      </c>
      <c r="AU24">
        <v>1.1189412031397901</v>
      </c>
      <c r="AV24">
        <v>1.1444183796427101</v>
      </c>
      <c r="AW24">
        <v>1.0987683366148</v>
      </c>
      <c r="AX24">
        <v>1.2088847104484099</v>
      </c>
      <c r="AY24">
        <v>0.93649303117222704</v>
      </c>
      <c r="AZ24">
        <v>1.0447302512502401</v>
      </c>
      <c r="BA24">
        <v>1.07169368520226</v>
      </c>
      <c r="BB24">
        <v>1.05178600345915</v>
      </c>
      <c r="BC24">
        <v>1.22949411038763</v>
      </c>
      <c r="BD24">
        <v>1.0057201200905399</v>
      </c>
      <c r="BE24">
        <v>1.1594328507578799</v>
      </c>
      <c r="BF24">
        <v>1.24845754078593</v>
      </c>
      <c r="BG24">
        <v>0.977643903941805</v>
      </c>
      <c r="BH24">
        <v>0.99528451255188599</v>
      </c>
      <c r="BI24">
        <v>1.0147251237549799</v>
      </c>
      <c r="BJ24">
        <v>1.1066366379924799</v>
      </c>
      <c r="BK24">
        <v>1.0341504306214899</v>
      </c>
      <c r="BL24">
        <v>0.93108709381384303</v>
      </c>
      <c r="BM24">
        <v>1.0470926499645601</v>
      </c>
      <c r="BN24">
        <v>1.120253364284</v>
      </c>
      <c r="BO24">
        <f>PRODUCT(B24:BN24)</f>
        <v>54.358731488451561</v>
      </c>
      <c r="BP24">
        <f>AVERAGE(B24:BO24)/_xlfn.STDEV.S(B24:BN24)</f>
        <v>12.871542390185201</v>
      </c>
      <c r="BQ24">
        <f>PRODUCT(AD24:BN24)</f>
        <v>5.9311846377399897</v>
      </c>
      <c r="BR24">
        <f>AVERAGE(AD24:BN24)/_xlfn.STDEV.S(AD24:BN24)</f>
        <v>8.4703729599733713</v>
      </c>
    </row>
    <row r="25" spans="1:196" x14ac:dyDescent="0.4">
      <c r="A25" t="s">
        <v>2</v>
      </c>
      <c r="B25">
        <v>1.16586568217382</v>
      </c>
      <c r="C25">
        <v>0.96470565651822204</v>
      </c>
      <c r="D25">
        <v>1.27024908951091</v>
      </c>
      <c r="E25">
        <v>1.2619066891133901</v>
      </c>
      <c r="F25">
        <v>0.89498008161796805</v>
      </c>
      <c r="G25">
        <v>0.96162323209928702</v>
      </c>
      <c r="H25">
        <v>0.96877802912761002</v>
      </c>
      <c r="I25">
        <v>0.83896992078449995</v>
      </c>
      <c r="J25">
        <v>1.18492482409927</v>
      </c>
      <c r="K25">
        <v>1.1769480326527499</v>
      </c>
      <c r="L25">
        <v>1.1071356448732601</v>
      </c>
      <c r="M25">
        <v>1.02092064759455</v>
      </c>
      <c r="N25">
        <v>0.98498200361036103</v>
      </c>
      <c r="O25">
        <v>1.0735308874080101</v>
      </c>
      <c r="P25">
        <v>1.28029160155043</v>
      </c>
      <c r="Q25">
        <v>1.2590409784608001</v>
      </c>
      <c r="R25">
        <v>0.97948924678171101</v>
      </c>
      <c r="S25">
        <v>1.2563527751860799</v>
      </c>
      <c r="T25">
        <v>1.3425512471896699</v>
      </c>
      <c r="U25">
        <v>0.88357615449142302</v>
      </c>
      <c r="V25">
        <v>1.0081480310517801</v>
      </c>
      <c r="W25">
        <v>0.93530354585517295</v>
      </c>
      <c r="X25">
        <v>1.19669763232362</v>
      </c>
      <c r="Y25">
        <v>0.92350458863907203</v>
      </c>
      <c r="Z25">
        <v>1.5563840415457999</v>
      </c>
      <c r="AA25">
        <v>1.11253926395648</v>
      </c>
      <c r="AB25">
        <v>0.93863676951262098</v>
      </c>
      <c r="AC25">
        <v>0.97743759261207597</v>
      </c>
      <c r="AD25">
        <v>1.0494237474237</v>
      </c>
      <c r="AE25">
        <v>0.80870220164474305</v>
      </c>
      <c r="AF25">
        <v>0.70197039426410501</v>
      </c>
      <c r="AG25">
        <v>1.01178146591823</v>
      </c>
      <c r="AH25">
        <v>1.3813587004499099</v>
      </c>
      <c r="AI25">
        <v>1.0653710263768099</v>
      </c>
      <c r="AJ25">
        <v>0.96055895695550197</v>
      </c>
      <c r="AK25">
        <v>1.02913383745906</v>
      </c>
      <c r="AL25">
        <v>1.0561620424770799</v>
      </c>
      <c r="AM25">
        <v>1.0792899692234601</v>
      </c>
      <c r="AN25">
        <v>1.23574848533196</v>
      </c>
      <c r="AO25">
        <v>0.92729094987724403</v>
      </c>
      <c r="AP25">
        <v>1.13658395439927</v>
      </c>
      <c r="AQ25">
        <v>0.99778676615844497</v>
      </c>
      <c r="AR25">
        <v>0.99953297204309</v>
      </c>
      <c r="AS25">
        <v>1.12833323284439</v>
      </c>
      <c r="AT25">
        <v>0.89253601544306904</v>
      </c>
      <c r="AU25">
        <v>1.11374120313979</v>
      </c>
      <c r="AV25">
        <v>1.1420183796427199</v>
      </c>
      <c r="AW25">
        <v>1.0915683366147999</v>
      </c>
      <c r="AX25">
        <v>1.2048847104484099</v>
      </c>
      <c r="AY25">
        <v>0.93089303117222699</v>
      </c>
      <c r="AZ25">
        <v>1.0391302512502401</v>
      </c>
      <c r="BA25">
        <v>1.06409368520226</v>
      </c>
      <c r="BB25">
        <v>1.04578600345915</v>
      </c>
      <c r="BC25">
        <v>1.2262941103876299</v>
      </c>
      <c r="BD25">
        <v>1.00092012009054</v>
      </c>
      <c r="BE25">
        <v>1.1554328507578799</v>
      </c>
      <c r="BF25">
        <v>1.24245754078593</v>
      </c>
      <c r="BG25">
        <v>0.971643903941805</v>
      </c>
      <c r="BH25">
        <v>0.99088451255188603</v>
      </c>
      <c r="BI25">
        <v>1.0107251237549799</v>
      </c>
      <c r="BJ25">
        <v>1.1030366379924801</v>
      </c>
      <c r="BK25">
        <v>1.02775043062149</v>
      </c>
      <c r="BL25">
        <v>0.92548709381384298</v>
      </c>
      <c r="BM25">
        <v>1.04189264996456</v>
      </c>
      <c r="BN25">
        <v>1.114653364284</v>
      </c>
      <c r="BO25">
        <f>PRODUCT(B25:BN25)</f>
        <v>40.279992812608711</v>
      </c>
      <c r="BP25">
        <f>AVERAGE(B25:BO25)/_xlfn.STDEV.S(B25:BN25)</f>
        <v>11.365800503299822</v>
      </c>
      <c r="BQ25">
        <f>PRODUCT(AD25:BN25)</f>
        <v>4.9192985487609393</v>
      </c>
      <c r="BR25">
        <f>AVERAGE(AD25:BN25)/_xlfn.STDEV.S(AD25:BN25)</f>
        <v>8.4155826996896614</v>
      </c>
      <c r="BS25">
        <v>0.86069239634172012</v>
      </c>
      <c r="BT25">
        <v>0.95383990330416735</v>
      </c>
    </row>
    <row r="26" spans="1:196" x14ac:dyDescent="0.4">
      <c r="A26" t="s">
        <v>3</v>
      </c>
      <c r="B26">
        <v>0.91587901566115404</v>
      </c>
      <c r="C26">
        <v>1.05982717125424</v>
      </c>
      <c r="D26">
        <v>1.2113915986185599</v>
      </c>
      <c r="E26">
        <v>1.0811778976781701</v>
      </c>
      <c r="F26">
        <v>0.88857251990403996</v>
      </c>
      <c r="G26">
        <v>1.0083279339359099</v>
      </c>
      <c r="H26">
        <v>0.96961412959065996</v>
      </c>
      <c r="I26">
        <v>1.0783191527109499</v>
      </c>
      <c r="J26">
        <v>1.21758389765139</v>
      </c>
      <c r="K26">
        <v>1.0274969092019901</v>
      </c>
      <c r="L26">
        <v>1.08822845376664</v>
      </c>
      <c r="M26">
        <v>1.1299960988331099</v>
      </c>
      <c r="N26">
        <v>1.14086196408267</v>
      </c>
      <c r="O26">
        <v>0.88927788133194097</v>
      </c>
      <c r="P26">
        <v>0.88372775465106801</v>
      </c>
      <c r="Q26">
        <v>0.930972211864876</v>
      </c>
      <c r="R26">
        <v>0.97344287859849998</v>
      </c>
      <c r="S26">
        <v>1.0637518042359899</v>
      </c>
      <c r="T26">
        <v>0.86511740440130502</v>
      </c>
      <c r="U26">
        <v>1.0196050325875601</v>
      </c>
      <c r="V26">
        <v>1.1073600786481199</v>
      </c>
      <c r="W26">
        <v>0.86076771537336905</v>
      </c>
      <c r="X26">
        <v>0.94288219021006603</v>
      </c>
      <c r="Y26">
        <v>1.04308435465821</v>
      </c>
      <c r="Z26">
        <v>0.92685609419945603</v>
      </c>
      <c r="AA26">
        <v>1.1434640982822899</v>
      </c>
      <c r="AB26">
        <v>1.1255848339429999</v>
      </c>
      <c r="AC26">
        <v>1.03238240221566</v>
      </c>
      <c r="AD26">
        <v>1.0353669456441801</v>
      </c>
      <c r="AE26">
        <v>1.11007017580201</v>
      </c>
      <c r="AF26">
        <v>0.95200789606293601</v>
      </c>
      <c r="AG26">
        <v>1.09621626378938</v>
      </c>
      <c r="AH26">
        <v>1.0627910074432501</v>
      </c>
      <c r="AI26">
        <v>1.01944542137994</v>
      </c>
      <c r="AJ26">
        <v>0.98048086309998905</v>
      </c>
      <c r="AK26">
        <v>1.02418488331999</v>
      </c>
      <c r="AL26">
        <v>1.04274945946196</v>
      </c>
      <c r="AM26">
        <v>1.0358046498440401</v>
      </c>
      <c r="AN26">
        <v>0.91417086845292495</v>
      </c>
      <c r="AO26">
        <v>0.98498506158749899</v>
      </c>
      <c r="AP26">
        <v>0.97227851930739095</v>
      </c>
      <c r="AQ26">
        <v>1.12514732798243</v>
      </c>
      <c r="AR26">
        <v>1.064308722956</v>
      </c>
      <c r="AS26">
        <v>1.10535755723286</v>
      </c>
      <c r="AT26">
        <v>1.0909946598276801</v>
      </c>
      <c r="AU26">
        <v>0.99770509596377899</v>
      </c>
      <c r="AV26">
        <v>1.0611864631469099</v>
      </c>
      <c r="AW26">
        <v>1.1921979852767299</v>
      </c>
      <c r="AX26">
        <v>0.993694154801958</v>
      </c>
      <c r="AY26">
        <v>0.96292295808859796</v>
      </c>
      <c r="AZ26">
        <v>1.02867566030922</v>
      </c>
      <c r="BA26">
        <v>1.1571976856996</v>
      </c>
      <c r="BB26">
        <v>1.0930246537369901</v>
      </c>
      <c r="BC26">
        <v>0.99613168237129301</v>
      </c>
      <c r="BD26">
        <v>1.18384091612707</v>
      </c>
      <c r="BE26">
        <v>1.04390721553363</v>
      </c>
      <c r="BF26">
        <v>1.0883066840086899</v>
      </c>
      <c r="BG26">
        <v>0.97101921463548002</v>
      </c>
      <c r="BH26">
        <v>0.94813934807029099</v>
      </c>
      <c r="BI26">
        <v>0.96449795093562196</v>
      </c>
      <c r="BJ26">
        <v>1.0157527113987701</v>
      </c>
      <c r="BK26">
        <v>1.08562270816872</v>
      </c>
      <c r="BL26">
        <v>0.91858691632671396</v>
      </c>
      <c r="BM26">
        <v>0.93488942746000603</v>
      </c>
      <c r="BN26">
        <v>0.97843239312667996</v>
      </c>
      <c r="BO26">
        <v>1.0268686397398299</v>
      </c>
      <c r="BP26">
        <v>1.0288569317602001</v>
      </c>
      <c r="BQ26">
        <v>1.04911715261536</v>
      </c>
      <c r="BR26">
        <v>1.1123838595339399</v>
      </c>
      <c r="BS26">
        <v>0.96002041876426203</v>
      </c>
      <c r="BT26">
        <v>0.93318491174363105</v>
      </c>
      <c r="BU26">
        <v>1.0344110114307701</v>
      </c>
      <c r="BV26">
        <v>1.0879925168949001</v>
      </c>
      <c r="BW26">
        <v>1.1355076327220901</v>
      </c>
      <c r="BX26">
        <v>1.26335920705931</v>
      </c>
      <c r="BY26">
        <v>1.0182696456792399</v>
      </c>
      <c r="BZ26">
        <v>1.1470379283133401</v>
      </c>
      <c r="CA26">
        <v>0.95697354183153305</v>
      </c>
      <c r="CB26">
        <v>0.99072474588630699</v>
      </c>
      <c r="CC26">
        <v>0.99208937215605697</v>
      </c>
      <c r="CD26">
        <v>0.95742063868850502</v>
      </c>
      <c r="CE26">
        <v>1.06281603821843</v>
      </c>
      <c r="CF26">
        <v>0.87509219669983695</v>
      </c>
      <c r="CG26">
        <v>1.0552388656326701</v>
      </c>
      <c r="CH26">
        <v>0.930941780667632</v>
      </c>
      <c r="CI26">
        <v>1.06840332024875</v>
      </c>
      <c r="CJ26">
        <v>1.0599247760267101</v>
      </c>
      <c r="CK26">
        <v>0.958107439563471</v>
      </c>
      <c r="CL26">
        <v>0.898138745357422</v>
      </c>
      <c r="CM26">
        <v>0.94862228602228404</v>
      </c>
      <c r="CN26">
        <v>1.0030202726642801</v>
      </c>
      <c r="CO26">
        <v>0.71501797852924498</v>
      </c>
      <c r="CP26">
        <v>0.98660424630168897</v>
      </c>
      <c r="CQ26">
        <v>1.05614837895963</v>
      </c>
      <c r="CR26">
        <v>1.0315885232289399</v>
      </c>
      <c r="CS26">
        <v>0.93489821565543596</v>
      </c>
      <c r="CT26">
        <v>1.1953804617564301</v>
      </c>
      <c r="CU26">
        <v>1.14975367098366</v>
      </c>
      <c r="CV26">
        <v>1.0103068231279499</v>
      </c>
      <c r="CW26">
        <v>0.96801172430525795</v>
      </c>
      <c r="CX26">
        <v>1.0496870273743999</v>
      </c>
      <c r="CY26">
        <v>1.05438556102513</v>
      </c>
      <c r="CZ26">
        <v>0.99296825741859696</v>
      </c>
      <c r="DA26">
        <v>0.964813640148802</v>
      </c>
      <c r="DB26">
        <v>1.00806826869493</v>
      </c>
      <c r="DC26">
        <v>1.1061640278384901</v>
      </c>
      <c r="DD26">
        <v>0.93015115994071396</v>
      </c>
      <c r="DE26">
        <v>1.00372639206789</v>
      </c>
      <c r="DF26">
        <v>1.0594929147783601</v>
      </c>
      <c r="DG26">
        <v>1.03325583202143</v>
      </c>
      <c r="DH26">
        <v>0.96915652622894799</v>
      </c>
      <c r="DI26">
        <v>1.0640430377526799</v>
      </c>
      <c r="DJ26">
        <v>1.02068235440317</v>
      </c>
      <c r="DK26">
        <v>0.99598546666810805</v>
      </c>
      <c r="DL26">
        <v>1.0853492362428201</v>
      </c>
      <c r="DM26">
        <v>1.08917926819431</v>
      </c>
      <c r="DN26">
        <v>1.04974757989229</v>
      </c>
      <c r="DO26">
        <v>1.0351903172422301</v>
      </c>
      <c r="DP26">
        <v>0.99326216572027104</v>
      </c>
      <c r="DQ26">
        <v>0.90884747621239004</v>
      </c>
      <c r="DR26">
        <v>1.11185214150004</v>
      </c>
      <c r="DS26">
        <v>1.05818392917572</v>
      </c>
      <c r="DT26">
        <v>0.97283560027065796</v>
      </c>
      <c r="DU26">
        <v>1.0157028695636701</v>
      </c>
      <c r="DV26">
        <v>1.1223111960705101</v>
      </c>
      <c r="DW26">
        <v>0.87916155553056496</v>
      </c>
      <c r="DX26">
        <v>0.91935301556962401</v>
      </c>
      <c r="DY26">
        <v>1.07711913503447</v>
      </c>
      <c r="DZ26">
        <v>1.01381490479865</v>
      </c>
      <c r="EA26">
        <v>1.0105989082531699</v>
      </c>
      <c r="EB26">
        <v>1.0636605307210101</v>
      </c>
      <c r="EC26">
        <v>1.0526535142964999</v>
      </c>
      <c r="ED26">
        <v>0.96844508351368996</v>
      </c>
      <c r="EE26">
        <v>0.96710432557473203</v>
      </c>
      <c r="EF26">
        <v>0.95766394822080703</v>
      </c>
      <c r="EG26">
        <v>1.0568158904045899</v>
      </c>
      <c r="EH26">
        <v>0.99150787150433795</v>
      </c>
      <c r="EI26">
        <v>1.0678537206277501</v>
      </c>
      <c r="EJ26">
        <v>1.1079092944936899</v>
      </c>
      <c r="EK26">
        <v>0.99293109640600097</v>
      </c>
      <c r="EL26">
        <v>1.04030696518646</v>
      </c>
      <c r="EM26">
        <v>1.00963194248004</v>
      </c>
      <c r="EN26">
        <v>1.03535280290459</v>
      </c>
      <c r="EO26">
        <v>1.05112578546786</v>
      </c>
      <c r="EP26">
        <v>1.0801409955896</v>
      </c>
      <c r="EQ26">
        <v>1.11044475197809</v>
      </c>
      <c r="ER26">
        <v>1.0078768716386299</v>
      </c>
      <c r="ES26">
        <v>0.92082748396675795</v>
      </c>
      <c r="ET26">
        <v>1.0225765717143001</v>
      </c>
      <c r="EU26">
        <v>0.99455874029920899</v>
      </c>
      <c r="EV26">
        <v>1.01302128021148</v>
      </c>
      <c r="EW26">
        <v>1.0235789720466399</v>
      </c>
      <c r="EX26">
        <v>1.0075445227706501</v>
      </c>
      <c r="EY26">
        <v>1.01056200710182</v>
      </c>
      <c r="EZ26">
        <v>1.02245709248394</v>
      </c>
      <c r="FA26">
        <v>1.0372002512448399</v>
      </c>
      <c r="FB26">
        <v>1.0135904325660301</v>
      </c>
      <c r="FC26">
        <v>1.0088696464610201</v>
      </c>
      <c r="FD26">
        <v>1.0285604689644501</v>
      </c>
      <c r="FE26">
        <v>1.0110216637587199</v>
      </c>
      <c r="FF26">
        <v>1.08707607417007</v>
      </c>
      <c r="FG26">
        <v>1.11868046381544</v>
      </c>
      <c r="FH26">
        <v>1.0336865302804199</v>
      </c>
      <c r="FI26">
        <v>0.98620413286209896</v>
      </c>
      <c r="FJ26">
        <v>0.98655536633302698</v>
      </c>
      <c r="FK26">
        <v>1.0299572973486</v>
      </c>
      <c r="FL26">
        <v>1.0808545912974501</v>
      </c>
      <c r="FM26">
        <v>1.0414996074685601</v>
      </c>
      <c r="FN26">
        <v>1.0853826887358999</v>
      </c>
      <c r="FO26">
        <v>1.13280639354654</v>
      </c>
      <c r="FP26">
        <v>1.01539540752618</v>
      </c>
      <c r="FQ26">
        <v>1.03207610490006</v>
      </c>
      <c r="FR26">
        <v>1.0213503764379399</v>
      </c>
      <c r="FS26">
        <v>0.92745793258603304</v>
      </c>
      <c r="FT26">
        <v>1.0038733878286801</v>
      </c>
      <c r="FU26">
        <v>1.00337443589675</v>
      </c>
      <c r="FV26">
        <v>0.98810995071767704</v>
      </c>
      <c r="FW26">
        <v>1.0288478999237001</v>
      </c>
      <c r="FX26">
        <v>0.979969724328836</v>
      </c>
      <c r="FY26">
        <v>1.0064323298250499</v>
      </c>
      <c r="FZ26">
        <v>1.06050276657022</v>
      </c>
      <c r="GA26">
        <v>1.0250130774599799</v>
      </c>
      <c r="GB26">
        <v>1.0180376327478899</v>
      </c>
      <c r="GC26">
        <v>0.98185587200036195</v>
      </c>
      <c r="GD26">
        <v>1.04186931173552</v>
      </c>
      <c r="GE26">
        <v>1.0109338281883999</v>
      </c>
      <c r="GF26">
        <v>0.99546311814736099</v>
      </c>
      <c r="GG26">
        <v>0.94537070677187096</v>
      </c>
      <c r="GH26">
        <v>0.98937969141636495</v>
      </c>
      <c r="GI26">
        <v>1.0654390343854301</v>
      </c>
      <c r="GJ26">
        <v>0.97860724376501196</v>
      </c>
      <c r="GK26">
        <v>1.0042644306919599</v>
      </c>
      <c r="GL26">
        <v>1.0248296866208999</v>
      </c>
      <c r="GM26">
        <v>1.04244230348401</v>
      </c>
      <c r="GN26">
        <v>1.04860646831788</v>
      </c>
    </row>
    <row r="28" spans="1:196" s="6" customFormat="1" x14ac:dyDescent="0.4">
      <c r="A28" s="6" t="s">
        <v>413</v>
      </c>
    </row>
    <row r="29" spans="1:196" x14ac:dyDescent="0.4">
      <c r="A29" t="s">
        <v>4</v>
      </c>
      <c r="B29">
        <v>1.2092640445182501</v>
      </c>
      <c r="C29">
        <v>1.0873237326813201</v>
      </c>
      <c r="D29">
        <v>1.22881529940594</v>
      </c>
      <c r="E29">
        <v>1.20520357893133</v>
      </c>
      <c r="F29">
        <v>0.95729719907678801</v>
      </c>
      <c r="G29">
        <v>1.0358504235707</v>
      </c>
      <c r="H29">
        <v>0.99218212745569001</v>
      </c>
      <c r="I29">
        <v>0.78905466963399995</v>
      </c>
      <c r="J29">
        <v>1.17253601337921</v>
      </c>
      <c r="K29">
        <v>1.1065482486442999</v>
      </c>
      <c r="L29">
        <v>1.05636819873134</v>
      </c>
      <c r="M29">
        <v>1.0154673559454099</v>
      </c>
      <c r="N29">
        <v>1.0347960684884101</v>
      </c>
      <c r="O29">
        <v>1.00017781932022</v>
      </c>
      <c r="P29">
        <v>1.2002756952295901</v>
      </c>
      <c r="Q29">
        <v>1.58572305289855</v>
      </c>
      <c r="R29">
        <v>0.97951056762772604</v>
      </c>
      <c r="S29">
        <v>1.2462352585593</v>
      </c>
      <c r="T29">
        <v>1.62211881300601</v>
      </c>
      <c r="U29">
        <v>0.93200778052755195</v>
      </c>
      <c r="V29">
        <v>1.0909394720539001</v>
      </c>
      <c r="W29">
        <v>0.97567650786120097</v>
      </c>
      <c r="X29">
        <v>1.2130986793617899</v>
      </c>
      <c r="Y29">
        <v>1.1484799374069701</v>
      </c>
      <c r="Z29">
        <v>1.6614056917626601</v>
      </c>
      <c r="AA29">
        <v>1.1863524147342199</v>
      </c>
      <c r="AB29">
        <v>0.89767172090858005</v>
      </c>
      <c r="AC29">
        <v>1.0836647934691901</v>
      </c>
      <c r="AD29">
        <v>1.01177599240313</v>
      </c>
      <c r="AE29">
        <v>0.77394840974259205</v>
      </c>
      <c r="AF29">
        <v>0.65795194703274296</v>
      </c>
      <c r="AG29">
        <v>1.1424648740852299</v>
      </c>
      <c r="AH29">
        <v>1.5879730811235</v>
      </c>
      <c r="AI29">
        <v>1.10397109863725</v>
      </c>
      <c r="AJ29">
        <v>0.98879175136022801</v>
      </c>
      <c r="AK29">
        <v>1.0489248362210499</v>
      </c>
      <c r="AL29">
        <v>1.19571542084671</v>
      </c>
      <c r="AM29">
        <v>1.0426903614498799</v>
      </c>
      <c r="AN29">
        <v>1.1586617957482099</v>
      </c>
      <c r="AO29">
        <v>0.94835351077825103</v>
      </c>
      <c r="AP29">
        <v>1.0585236282395301</v>
      </c>
      <c r="AQ29">
        <v>0.93525745275167804</v>
      </c>
      <c r="AR29">
        <v>0.995115122482225</v>
      </c>
      <c r="AS29">
        <v>1.2628288500526199</v>
      </c>
      <c r="AT29">
        <v>0.99578299147395799</v>
      </c>
      <c r="AU29">
        <v>1.0332718245269401</v>
      </c>
      <c r="AV29">
        <v>1.00964866350634</v>
      </c>
      <c r="AW29">
        <v>1.19447524543143</v>
      </c>
      <c r="AX29">
        <v>1.21070387481866</v>
      </c>
      <c r="AY29">
        <v>0.92570715802644599</v>
      </c>
      <c r="AZ29">
        <v>0.97627859039709697</v>
      </c>
      <c r="BA29">
        <v>1.03263092348189</v>
      </c>
      <c r="BB29">
        <v>1.1361021614973099</v>
      </c>
      <c r="BC29">
        <v>1.1510527449883099</v>
      </c>
      <c r="BD29">
        <v>1.0308019098572401</v>
      </c>
      <c r="BE29">
        <v>1.14685196118822</v>
      </c>
      <c r="BF29">
        <v>1.11888118867152</v>
      </c>
      <c r="BG29">
        <v>0.99290291360244798</v>
      </c>
      <c r="BH29">
        <v>1.0520431983940799</v>
      </c>
      <c r="BI29">
        <v>1.0229886626070399</v>
      </c>
      <c r="BJ29">
        <v>1.12671922125903</v>
      </c>
      <c r="BK29">
        <v>1.0730829151960399</v>
      </c>
      <c r="BL29">
        <v>0.97141584413800097</v>
      </c>
      <c r="BM29">
        <v>1.06451563302173</v>
      </c>
      <c r="BN29">
        <v>1.19199904040367</v>
      </c>
      <c r="BO29">
        <f>PRODUCT(B29:BN29)</f>
        <v>153.21441428415483</v>
      </c>
      <c r="BP29">
        <f>AVERAGE(B29:BO29)/_xlfn.STDEV.S(B29:BN29)</f>
        <v>19.229968686182985</v>
      </c>
      <c r="BQ29">
        <f>PRODUCT(AD29:BN29)</f>
        <v>7.0448664832578567</v>
      </c>
      <c r="BR29">
        <f>AVERAGE(AD29:BN29)/_xlfn.STDEV.S(AD29:BN29)</f>
        <v>7.2501613423402089</v>
      </c>
    </row>
    <row r="30" spans="1:196" x14ac:dyDescent="0.4">
      <c r="A30" t="s">
        <v>2</v>
      </c>
      <c r="B30">
        <v>1.1992640445182501</v>
      </c>
      <c r="C30">
        <v>1.0857237326813201</v>
      </c>
      <c r="D30">
        <v>1.2276152994059399</v>
      </c>
      <c r="E30">
        <v>1.20360357893133</v>
      </c>
      <c r="F30">
        <v>0.95369719907678796</v>
      </c>
      <c r="G30">
        <v>1.0338504235707</v>
      </c>
      <c r="H30">
        <v>0.98218212745569</v>
      </c>
      <c r="I30">
        <v>0.77905466963400005</v>
      </c>
      <c r="J30">
        <v>1.16253601337921</v>
      </c>
      <c r="K30">
        <v>1.0965482486442999</v>
      </c>
      <c r="L30">
        <v>1.0539681987313401</v>
      </c>
      <c r="M30">
        <v>1.0122673559454101</v>
      </c>
      <c r="N30">
        <v>1.0303960684884099</v>
      </c>
      <c r="O30">
        <v>0.99457781932022904</v>
      </c>
      <c r="P30">
        <v>1.1966756952295901</v>
      </c>
      <c r="Q30">
        <v>1.5821230528985499</v>
      </c>
      <c r="R30">
        <v>0.97351056762772603</v>
      </c>
      <c r="S30">
        <v>1.2422352585592999</v>
      </c>
      <c r="T30">
        <v>1.6197188130060101</v>
      </c>
      <c r="U30">
        <v>0.92600778052755195</v>
      </c>
      <c r="V30">
        <v>1.0861394720538999</v>
      </c>
      <c r="W30">
        <v>0.97207650786120103</v>
      </c>
      <c r="X30">
        <v>1.2094986793617899</v>
      </c>
      <c r="Y30">
        <v>1.14287993740697</v>
      </c>
      <c r="Z30">
        <v>1.6546056917626599</v>
      </c>
      <c r="AA30">
        <v>1.1807524147342201</v>
      </c>
      <c r="AB30">
        <v>0.89327172090857998</v>
      </c>
      <c r="AC30">
        <v>1.08006479346919</v>
      </c>
      <c r="AD30">
        <v>1.00577599240313</v>
      </c>
      <c r="AE30">
        <v>0.76674840974259195</v>
      </c>
      <c r="AF30">
        <v>0.65435194703274302</v>
      </c>
      <c r="AG30">
        <v>1.1388648740852301</v>
      </c>
      <c r="AH30">
        <v>1.5803730811234999</v>
      </c>
      <c r="AI30">
        <v>1.0963710986372499</v>
      </c>
      <c r="AJ30">
        <v>0.98319175136022796</v>
      </c>
      <c r="AK30">
        <v>1.0453248362210501</v>
      </c>
      <c r="AL30">
        <v>1.18931542084671</v>
      </c>
      <c r="AM30">
        <v>1.03829036144988</v>
      </c>
      <c r="AN30">
        <v>1.1550617957482101</v>
      </c>
      <c r="AO30">
        <v>0.94275351077825098</v>
      </c>
      <c r="AP30">
        <v>1.0517236282395299</v>
      </c>
      <c r="AQ30">
        <v>0.93205745275167895</v>
      </c>
      <c r="AR30">
        <v>0.99231512248222498</v>
      </c>
      <c r="AS30">
        <v>1.26002885005262</v>
      </c>
      <c r="AT30">
        <v>0.99298299147395797</v>
      </c>
      <c r="AU30">
        <v>1.0296718245269401</v>
      </c>
      <c r="AV30">
        <v>1.0068486635063401</v>
      </c>
      <c r="AW30">
        <v>1.1892752454314299</v>
      </c>
      <c r="AX30">
        <v>1.2063038748186601</v>
      </c>
      <c r="AY30">
        <v>0.92290715802644596</v>
      </c>
      <c r="AZ30">
        <v>0.96907859039709698</v>
      </c>
      <c r="BA30">
        <v>1.0238309234818901</v>
      </c>
      <c r="BB30">
        <v>1.1301021614973099</v>
      </c>
      <c r="BC30">
        <v>1.1474527449883101</v>
      </c>
      <c r="BD30">
        <v>1.0264019098572399</v>
      </c>
      <c r="BE30">
        <v>1.14485196118822</v>
      </c>
      <c r="BF30">
        <v>1.1120811886715201</v>
      </c>
      <c r="BG30">
        <v>0.98850291360244802</v>
      </c>
      <c r="BH30">
        <v>1.0480431983940799</v>
      </c>
      <c r="BI30">
        <v>1.0193886626070401</v>
      </c>
      <c r="BJ30">
        <v>1.12271922125903</v>
      </c>
      <c r="BK30">
        <v>1.0690829151960399</v>
      </c>
      <c r="BL30">
        <v>0.96541584413800097</v>
      </c>
      <c r="BM30">
        <v>1.0597156330217301</v>
      </c>
      <c r="BN30">
        <v>1.1867990404036699</v>
      </c>
      <c r="BO30">
        <f>PRODUCT(B30:BN30)</f>
        <v>113.69615941005169</v>
      </c>
      <c r="BP30">
        <f>AVERAGE(B30:BO30)/_xlfn.STDEV.S(B30:BN30)</f>
        <v>15.803627110355222</v>
      </c>
      <c r="BQ30">
        <f>PRODUCT(AD30:BN30)</f>
        <v>5.9489939732800545</v>
      </c>
      <c r="BR30">
        <f>AVERAGE(AD30:BN30)/_xlfn.STDEV.S(AD30:BN30)</f>
        <v>7.2281196711616902</v>
      </c>
      <c r="BS30">
        <v>0.97753425282537709</v>
      </c>
      <c r="BT30">
        <v>1.0355921080242743</v>
      </c>
    </row>
    <row r="31" spans="1:196" x14ac:dyDescent="0.4">
      <c r="A31" t="s">
        <v>3</v>
      </c>
      <c r="B31">
        <v>0.93277919856928904</v>
      </c>
      <c r="C31">
        <v>1.1160929837159901</v>
      </c>
      <c r="D31">
        <v>1.1615606993207599</v>
      </c>
      <c r="E31">
        <v>1.1096088472817001</v>
      </c>
      <c r="F31">
        <v>0.93834618837375205</v>
      </c>
      <c r="G31">
        <v>1.0443014049710599</v>
      </c>
      <c r="H31">
        <v>0.98123879875686404</v>
      </c>
      <c r="I31">
        <v>1.10865920662172</v>
      </c>
      <c r="J31">
        <v>1.1295717696827701</v>
      </c>
      <c r="K31">
        <v>1.02278185778009</v>
      </c>
      <c r="L31">
        <v>1.06815323483783</v>
      </c>
      <c r="M31">
        <v>1.10317354040647</v>
      </c>
      <c r="N31">
        <v>1.12867169262976</v>
      </c>
      <c r="O31">
        <v>0.890982101770603</v>
      </c>
      <c r="P31">
        <v>0.95194131364580803</v>
      </c>
      <c r="Q31">
        <v>0.961272589976776</v>
      </c>
      <c r="R31">
        <v>0.99465599555593198</v>
      </c>
      <c r="S31">
        <v>1.0833719434497699</v>
      </c>
      <c r="T31">
        <v>0.90842814954917495</v>
      </c>
      <c r="U31">
        <v>1.02672919077695</v>
      </c>
      <c r="V31">
        <v>1.0637630643944</v>
      </c>
      <c r="W31">
        <v>0.89882794144616196</v>
      </c>
      <c r="X31">
        <v>0.867612232917501</v>
      </c>
      <c r="Y31">
        <v>1.01182373551356</v>
      </c>
      <c r="Z31">
        <v>0.93097972382183602</v>
      </c>
      <c r="AA31">
        <v>1.14841721855879</v>
      </c>
      <c r="AB31">
        <v>1.09669603358495</v>
      </c>
      <c r="AC31">
        <v>1.0148500246908301</v>
      </c>
      <c r="AD31">
        <v>0.99199568584428899</v>
      </c>
      <c r="AE31">
        <v>1.09915440592613</v>
      </c>
      <c r="AF31">
        <v>1.0044115167594201</v>
      </c>
      <c r="AG31">
        <v>1.0422746585848</v>
      </c>
      <c r="AH31">
        <v>1.0090703753072801</v>
      </c>
      <c r="AI31">
        <v>0.99949127172158603</v>
      </c>
      <c r="AJ31">
        <v>0.96652134158576797</v>
      </c>
      <c r="AK31">
        <v>1.0511761842521801</v>
      </c>
      <c r="AL31">
        <v>1.0119282402023</v>
      </c>
      <c r="AM31">
        <v>1.08191165480122</v>
      </c>
      <c r="AN31">
        <v>0.94517723896143802</v>
      </c>
      <c r="AO31">
        <v>0.97082924090787004</v>
      </c>
      <c r="AP31">
        <v>0.98119546024856796</v>
      </c>
      <c r="AQ31">
        <v>1.04997471404108</v>
      </c>
      <c r="AR31">
        <v>1.0664177000424</v>
      </c>
      <c r="AS31">
        <v>1.0766743461139201</v>
      </c>
      <c r="AT31">
        <v>1.04536824153977</v>
      </c>
      <c r="AU31">
        <v>1.10487375224089</v>
      </c>
      <c r="AV31">
        <v>1.08614054579435</v>
      </c>
      <c r="AW31">
        <v>1.3213828235726901</v>
      </c>
      <c r="AX31">
        <v>0.99591029091604399</v>
      </c>
      <c r="AY31">
        <v>0.95968103484354905</v>
      </c>
      <c r="AZ31">
        <v>1.0248539832311301</v>
      </c>
      <c r="BA31">
        <v>1.1316328583378801</v>
      </c>
      <c r="BB31">
        <v>1.12346725734969</v>
      </c>
      <c r="BC31">
        <v>0.98024371223415696</v>
      </c>
      <c r="BD31">
        <v>1.1677713988190599</v>
      </c>
      <c r="BE31">
        <v>1.1082312320680201</v>
      </c>
      <c r="BF31">
        <v>1.25341371266644</v>
      </c>
      <c r="BG31">
        <v>0.98766068412711505</v>
      </c>
      <c r="BH31">
        <v>0.96245998324436</v>
      </c>
      <c r="BI31">
        <v>0.980458215995477</v>
      </c>
      <c r="BJ31">
        <v>1.0096384157378799</v>
      </c>
      <c r="BK31">
        <v>1.09984437870457</v>
      </c>
      <c r="BL31">
        <v>0.98243437394072797</v>
      </c>
      <c r="BM31">
        <v>0.95432141172556495</v>
      </c>
      <c r="BN31">
        <v>0.96575139473858296</v>
      </c>
      <c r="BO31">
        <v>1.05863399550405</v>
      </c>
      <c r="BP31">
        <v>1.08404052360462</v>
      </c>
      <c r="BQ31">
        <v>0.98416637899707404</v>
      </c>
      <c r="BR31">
        <v>1.1370566121127901</v>
      </c>
      <c r="BS31">
        <v>0.95667993615457603</v>
      </c>
      <c r="BT31">
        <v>1.01539010308262</v>
      </c>
      <c r="BU31">
        <v>1.1822894685560601</v>
      </c>
      <c r="BV31">
        <v>1.11416402320282</v>
      </c>
      <c r="BW31">
        <v>1.24467921849747</v>
      </c>
      <c r="BX31">
        <v>1.1980339481884199</v>
      </c>
      <c r="BY31">
        <v>1.0536242407607701</v>
      </c>
      <c r="BZ31">
        <v>1.1557091773580199</v>
      </c>
      <c r="CA31">
        <v>0.97427016346843998</v>
      </c>
      <c r="CB31">
        <v>0.96936419358689596</v>
      </c>
      <c r="CC31">
        <v>1.00877703496894</v>
      </c>
      <c r="CD31">
        <v>0.91798457419486401</v>
      </c>
      <c r="CE31">
        <v>1.04072081061179</v>
      </c>
      <c r="CF31">
        <v>0.92266482741901601</v>
      </c>
      <c r="CG31">
        <v>1.12853948793965</v>
      </c>
      <c r="CH31">
        <v>0.961832788258696</v>
      </c>
      <c r="CI31">
        <v>1.0384733850652199</v>
      </c>
      <c r="CJ31">
        <v>1.01295329586222</v>
      </c>
      <c r="CK31">
        <v>0.94170852461298005</v>
      </c>
      <c r="CL31">
        <v>0.91978310603110602</v>
      </c>
      <c r="CM31">
        <v>0.89353194129998204</v>
      </c>
      <c r="CN31">
        <v>0.96589276058870399</v>
      </c>
      <c r="CO31">
        <v>0.689363387671864</v>
      </c>
      <c r="CP31">
        <v>0.98813674938981</v>
      </c>
      <c r="CQ31">
        <v>1.0633857368002699</v>
      </c>
      <c r="CR31">
        <v>1.15782579692564</v>
      </c>
      <c r="CS31">
        <v>0.92791630017386995</v>
      </c>
      <c r="CT31">
        <v>1.1818849076143201</v>
      </c>
      <c r="CU31">
        <v>1.25336426037659</v>
      </c>
      <c r="CV31">
        <v>1.07198977421833</v>
      </c>
      <c r="CW31">
        <v>1.00192320107961</v>
      </c>
      <c r="CX31">
        <v>1.05742612169372</v>
      </c>
      <c r="CY31">
        <v>1.0420132367132</v>
      </c>
      <c r="CZ31">
        <v>1.04418609908343</v>
      </c>
      <c r="DA31">
        <v>0.96701410754104</v>
      </c>
      <c r="DB31">
        <v>0.97925121163449602</v>
      </c>
      <c r="DC31">
        <v>1.0981449693674299</v>
      </c>
      <c r="DD31">
        <v>0.93903038813664996</v>
      </c>
      <c r="DE31">
        <v>1.01719694107292</v>
      </c>
      <c r="DF31">
        <v>1.0875237114345699</v>
      </c>
      <c r="DG31">
        <v>1.10919837409529</v>
      </c>
      <c r="DH31">
        <v>0.99124240163092203</v>
      </c>
      <c r="DI31">
        <v>1.00574123626422</v>
      </c>
      <c r="DJ31">
        <v>1.05060953922462</v>
      </c>
      <c r="DK31">
        <v>0.98679686770254305</v>
      </c>
      <c r="DL31">
        <v>1.09954760812829</v>
      </c>
      <c r="DM31">
        <v>1.0975970375278401</v>
      </c>
      <c r="DN31">
        <v>0.96006297857700196</v>
      </c>
      <c r="DO31">
        <v>1.01979618788383</v>
      </c>
      <c r="DP31">
        <v>0.99631085505557004</v>
      </c>
      <c r="DQ31">
        <v>0.93338756344785401</v>
      </c>
      <c r="DR31">
        <v>1.0859851900513999</v>
      </c>
      <c r="DS31">
        <v>1.0227931354069899</v>
      </c>
      <c r="DT31">
        <v>0.95299111040348305</v>
      </c>
      <c r="DU31">
        <v>0.97137069009413102</v>
      </c>
      <c r="DV31">
        <v>1.1045277279396</v>
      </c>
      <c r="DW31">
        <v>0.87170504558883</v>
      </c>
      <c r="DX31">
        <v>0.92308294616358899</v>
      </c>
      <c r="DY31">
        <v>1.07448942202319</v>
      </c>
      <c r="DZ31">
        <v>1.00329917299111</v>
      </c>
      <c r="EA31">
        <v>1.0694332311696999</v>
      </c>
      <c r="EB31">
        <v>1.0564475740388299</v>
      </c>
      <c r="EC31">
        <v>1.1177453448297401</v>
      </c>
      <c r="ED31">
        <v>1.01590637728287</v>
      </c>
      <c r="EE31">
        <v>0.97552009426509501</v>
      </c>
      <c r="EF31">
        <v>1.0047888284047199</v>
      </c>
      <c r="EG31">
        <v>1.0024025049473799</v>
      </c>
      <c r="EH31">
        <v>0.98498128100967797</v>
      </c>
      <c r="EI31">
        <v>1.04651261248487</v>
      </c>
      <c r="EJ31">
        <v>1.0700857612683801</v>
      </c>
      <c r="EK31">
        <v>0.99209304776879303</v>
      </c>
      <c r="EL31">
        <v>0.951041094378414</v>
      </c>
      <c r="EM31">
        <v>1.0475561669571001</v>
      </c>
      <c r="EN31">
        <v>1.07580724462477</v>
      </c>
      <c r="EO31">
        <v>1.05990116942499</v>
      </c>
      <c r="EP31">
        <v>1.0747864413982999</v>
      </c>
      <c r="EQ31">
        <v>1.0623503786395401</v>
      </c>
      <c r="ER31">
        <v>1.0603469127160901</v>
      </c>
      <c r="ES31">
        <v>0.90918410274407602</v>
      </c>
      <c r="ET31">
        <v>1.02120836305166</v>
      </c>
      <c r="EU31">
        <v>0.99702816254646898</v>
      </c>
      <c r="EV31">
        <v>1.0231435604579999</v>
      </c>
      <c r="EW31">
        <v>0.99729845541245099</v>
      </c>
      <c r="EX31">
        <v>0.95677990155958104</v>
      </c>
      <c r="EY31">
        <v>0.98830411217309899</v>
      </c>
      <c r="EZ31">
        <v>1.00425815281155</v>
      </c>
      <c r="FA31">
        <v>1.0404211160126899</v>
      </c>
      <c r="FB31">
        <v>1.0701825832737399</v>
      </c>
      <c r="FC31">
        <v>1.05557442992003</v>
      </c>
      <c r="FD31">
        <v>1.0057050849377001</v>
      </c>
      <c r="FE31">
        <v>1.0248187609950601</v>
      </c>
      <c r="FF31">
        <v>1.05596115621965</v>
      </c>
      <c r="FG31">
        <v>1.0636536009650399</v>
      </c>
      <c r="FH31">
        <v>1.0111544168197499</v>
      </c>
      <c r="FI31">
        <v>1.0256559997874799</v>
      </c>
      <c r="FJ31">
        <v>0.99393047426825398</v>
      </c>
      <c r="FK31">
        <v>1.0127071549159701</v>
      </c>
      <c r="FL31">
        <v>1.09025467299913</v>
      </c>
      <c r="FM31">
        <v>1.0387129028606401</v>
      </c>
      <c r="FN31">
        <v>1.0524521725407801</v>
      </c>
      <c r="FO31">
        <v>1.0543486031518401</v>
      </c>
      <c r="FP31">
        <v>1.00831766626908</v>
      </c>
      <c r="FQ31">
        <v>1.02640677665813</v>
      </c>
      <c r="FR31">
        <v>1.0124303234102101</v>
      </c>
      <c r="FS31">
        <v>0.95548116431172203</v>
      </c>
      <c r="FT31">
        <v>1.04136686490897</v>
      </c>
      <c r="FU31">
        <v>1.0272545808507501</v>
      </c>
      <c r="FV31">
        <v>0.98344874743744903</v>
      </c>
      <c r="FW31">
        <v>1.0082403528075901</v>
      </c>
      <c r="FX31">
        <v>1.0370822901344601</v>
      </c>
      <c r="FY31">
        <v>0.97834837355817394</v>
      </c>
      <c r="FZ31">
        <v>1.08551841693151</v>
      </c>
      <c r="GA31">
        <v>1.0347057185577799</v>
      </c>
      <c r="GB31">
        <v>1.00314025322783</v>
      </c>
      <c r="GC31">
        <v>1.0000749459654099</v>
      </c>
      <c r="GD31">
        <v>1.03929731435466</v>
      </c>
      <c r="GE31">
        <v>1.0324307425485799</v>
      </c>
      <c r="GF31">
        <v>1.0026408851187001</v>
      </c>
      <c r="GG31">
        <v>0.95322496085456399</v>
      </c>
      <c r="GH31">
        <v>1.0163993216232701</v>
      </c>
      <c r="GI31">
        <v>1.0682720853268</v>
      </c>
      <c r="GJ31">
        <v>1.00142839831561</v>
      </c>
      <c r="GK31">
        <v>0.99506227312473094</v>
      </c>
      <c r="GL31">
        <v>1.02869240670008</v>
      </c>
      <c r="GM31">
        <v>1.0921812308447501</v>
      </c>
      <c r="GN31">
        <v>1.06095182155137</v>
      </c>
    </row>
    <row r="34" spans="1:196" x14ac:dyDescent="0.4">
      <c r="A34" t="s">
        <v>1021</v>
      </c>
    </row>
    <row r="35" spans="1:196" s="5" customFormat="1" x14ac:dyDescent="0.4">
      <c r="A35" s="5" t="s">
        <v>1022</v>
      </c>
    </row>
    <row r="36" spans="1:196" x14ac:dyDescent="0.4">
      <c r="A36" t="s">
        <v>4</v>
      </c>
      <c r="B36">
        <v>1.17639400673235</v>
      </c>
      <c r="C36">
        <v>0.96362919463056496</v>
      </c>
      <c r="D36">
        <v>1.2479610505749701</v>
      </c>
      <c r="E36">
        <v>1.29450139188437</v>
      </c>
      <c r="F36">
        <v>0.92383068743608998</v>
      </c>
      <c r="G36">
        <v>0.96668223371766404</v>
      </c>
      <c r="H36">
        <v>1.02858768716079</v>
      </c>
      <c r="I36">
        <v>0.81535954531343602</v>
      </c>
      <c r="J36">
        <v>1.1894257885133599</v>
      </c>
      <c r="K36">
        <v>1.19873365741616</v>
      </c>
      <c r="L36">
        <v>1.0947298179656799</v>
      </c>
      <c r="M36">
        <v>1.0650377837482301</v>
      </c>
      <c r="N36">
        <v>0.97819684703051002</v>
      </c>
      <c r="O36">
        <v>1.03199657376729</v>
      </c>
      <c r="P36">
        <v>1.2041629511748899</v>
      </c>
      <c r="Q36">
        <v>1.23592552195586</v>
      </c>
      <c r="R36">
        <v>0.97073757304852404</v>
      </c>
      <c r="S36">
        <v>1.2270539729163299</v>
      </c>
      <c r="T36">
        <v>1.3043080688229001</v>
      </c>
      <c r="U36">
        <v>0.93925342729537198</v>
      </c>
      <c r="V36">
        <v>0.99253918543383302</v>
      </c>
      <c r="W36">
        <v>0.95975002475475402</v>
      </c>
      <c r="X36">
        <v>1.1740400534078499</v>
      </c>
      <c r="Y36">
        <v>0.92550234129220099</v>
      </c>
      <c r="Z36">
        <v>1.4870926801091999</v>
      </c>
      <c r="AA36">
        <v>1.0966070406288</v>
      </c>
      <c r="AB36">
        <v>0.937642073249773</v>
      </c>
      <c r="AC36">
        <v>0.98210018731048299</v>
      </c>
      <c r="AD36">
        <v>1.08962737949199</v>
      </c>
      <c r="AE36">
        <v>0.80549841475320705</v>
      </c>
      <c r="AF36">
        <v>0.73374251382217903</v>
      </c>
      <c r="AG36">
        <v>1.01729642325242</v>
      </c>
      <c r="AH36">
        <v>1.36790548171004</v>
      </c>
      <c r="AI36">
        <v>1.1071804170126101</v>
      </c>
      <c r="AJ36">
        <v>0.96544320084198798</v>
      </c>
      <c r="AK36">
        <v>1.0373120922567001</v>
      </c>
      <c r="AL36">
        <v>1.0466197664816601</v>
      </c>
      <c r="AM36">
        <v>1.07156243504108</v>
      </c>
      <c r="AN36">
        <v>1.2288709205649799</v>
      </c>
      <c r="AO36">
        <v>0.95343043166977604</v>
      </c>
      <c r="AP36">
        <v>1.12492913135116</v>
      </c>
      <c r="AQ36">
        <v>0.979935634609992</v>
      </c>
      <c r="AR36">
        <v>1.04045102367687</v>
      </c>
      <c r="AS36">
        <v>1.13898287146926</v>
      </c>
      <c r="AT36">
        <v>0.91993370797541896</v>
      </c>
      <c r="AU36">
        <v>1.1033070876507001</v>
      </c>
      <c r="AV36">
        <v>1.1305488680639999</v>
      </c>
      <c r="AW36">
        <v>1.0970068282140399</v>
      </c>
      <c r="AX36">
        <v>1.16456673272967</v>
      </c>
      <c r="AY36">
        <v>0.92593608413496398</v>
      </c>
      <c r="AZ36">
        <v>1.0529467577362901</v>
      </c>
      <c r="BA36">
        <v>1.04016124617567</v>
      </c>
      <c r="BB36">
        <v>1.06555702033806</v>
      </c>
      <c r="BC36">
        <v>1.15072227912031</v>
      </c>
      <c r="BD36">
        <v>1.0146593929607901</v>
      </c>
      <c r="BE36">
        <v>1.1444453532691401</v>
      </c>
      <c r="BF36">
        <v>1.1967239873875399</v>
      </c>
      <c r="BG36">
        <v>0.95737099640753898</v>
      </c>
      <c r="BH36">
        <v>1.02707492087392</v>
      </c>
      <c r="BI36">
        <v>0.99680975883143297</v>
      </c>
      <c r="BJ36">
        <v>1.10519861145929</v>
      </c>
      <c r="BK36">
        <v>1.0756286448474299</v>
      </c>
      <c r="BL36">
        <v>0.96246928757250105</v>
      </c>
      <c r="BM36">
        <v>1.0621500770252901</v>
      </c>
      <c r="BN36">
        <v>1.1315656518105199</v>
      </c>
      <c r="BO36">
        <f>PRODUCT(B36:BN36)</f>
        <v>45.252435106222116</v>
      </c>
      <c r="BP36">
        <f>AVERAGE(B36:BO36)/_xlfn.STDEV.S(B36:BN36)</f>
        <v>13.151945288130712</v>
      </c>
      <c r="BQ36">
        <f>PRODUCT(AD36:BN36)</f>
        <v>5.8239589940862917</v>
      </c>
      <c r="BR36">
        <f>AVERAGE(AD36:BN36)/_xlfn.STDEV.S(AD36:BN36)</f>
        <v>9.3047934533905288</v>
      </c>
    </row>
    <row r="37" spans="1:196" x14ac:dyDescent="0.4">
      <c r="A37" s="3" t="s">
        <v>2</v>
      </c>
      <c r="B37" s="3">
        <v>1.1663940067323499</v>
      </c>
      <c r="C37" s="3">
        <v>0.95962919463056495</v>
      </c>
      <c r="D37" s="3">
        <v>1.2451610505749799</v>
      </c>
      <c r="E37" s="3">
        <v>1.2933013918843701</v>
      </c>
      <c r="F37" s="3">
        <v>0.92223068743608905</v>
      </c>
      <c r="G37" s="3">
        <v>0.96428223371766397</v>
      </c>
      <c r="H37" s="3">
        <v>1.0209876871607899</v>
      </c>
      <c r="I37" s="3">
        <v>0.80775954531343597</v>
      </c>
      <c r="J37" s="3">
        <v>1.1814257885133601</v>
      </c>
      <c r="K37" s="3">
        <v>1.1895336574161599</v>
      </c>
      <c r="L37" s="3">
        <v>1.0931298179656801</v>
      </c>
      <c r="M37" s="3">
        <v>1.06223778374823</v>
      </c>
      <c r="N37" s="3">
        <v>0.97619684703051002</v>
      </c>
      <c r="O37" s="3">
        <v>1.02839657376729</v>
      </c>
      <c r="P37" s="3">
        <v>1.20096295117489</v>
      </c>
      <c r="Q37" s="3">
        <v>1.2327255219558599</v>
      </c>
      <c r="R37" s="3">
        <v>0.96633757304852397</v>
      </c>
      <c r="S37" s="3">
        <v>1.22385397291633</v>
      </c>
      <c r="T37" s="3">
        <v>1.3019080688229001</v>
      </c>
      <c r="U37" s="3">
        <v>0.93525342729537198</v>
      </c>
      <c r="V37" s="3">
        <v>0.98773918543383299</v>
      </c>
      <c r="W37" s="3">
        <v>0.95575002475475401</v>
      </c>
      <c r="X37" s="3">
        <v>1.1704400534078501</v>
      </c>
      <c r="Y37" s="3">
        <v>0.92190234129220106</v>
      </c>
      <c r="Z37" s="3">
        <v>1.4826926801092</v>
      </c>
      <c r="AA37" s="3">
        <v>1.0914070406287999</v>
      </c>
      <c r="AB37" s="3">
        <v>0.93524207324977304</v>
      </c>
      <c r="AC37" s="3">
        <v>0.97850018731048305</v>
      </c>
      <c r="AD37" s="3">
        <v>1.08482737949199</v>
      </c>
      <c r="AE37" s="3">
        <v>0.79829841475320695</v>
      </c>
      <c r="AF37" s="3">
        <v>0.72814251382217898</v>
      </c>
      <c r="AG37" s="3">
        <v>1.01089642325242</v>
      </c>
      <c r="AH37" s="3">
        <v>1.3611054817100401</v>
      </c>
      <c r="AI37" s="3">
        <v>1.10118041701261</v>
      </c>
      <c r="AJ37" s="3">
        <v>0.96064320084198795</v>
      </c>
      <c r="AK37" s="3">
        <v>1.0337120922567</v>
      </c>
      <c r="AL37" s="3">
        <v>1.04141976648166</v>
      </c>
      <c r="AM37" s="3">
        <v>1.06916243504108</v>
      </c>
      <c r="AN37" s="3">
        <v>1.2236709205649801</v>
      </c>
      <c r="AO37" s="3">
        <v>0.94663043166977601</v>
      </c>
      <c r="AP37" s="3">
        <v>1.11692913135116</v>
      </c>
      <c r="AQ37" s="3">
        <v>0.975935634609992</v>
      </c>
      <c r="AR37" s="3">
        <v>1.03645102367687</v>
      </c>
      <c r="AS37" s="3">
        <v>1.1361828714692599</v>
      </c>
      <c r="AT37" s="3">
        <v>0.91593370797541895</v>
      </c>
      <c r="AU37" s="3">
        <v>1.0985070876506999</v>
      </c>
      <c r="AV37" s="3">
        <v>1.1281488680639999</v>
      </c>
      <c r="AW37" s="3">
        <v>1.09020682821404</v>
      </c>
      <c r="AX37" s="3">
        <v>1.1601667327296701</v>
      </c>
      <c r="AY37" s="3">
        <v>0.91993608413496397</v>
      </c>
      <c r="AZ37" s="3">
        <v>1.04734675773629</v>
      </c>
      <c r="BA37" s="3">
        <v>1.0325612461756699</v>
      </c>
      <c r="BB37" s="3">
        <v>1.0599570203380599</v>
      </c>
      <c r="BC37" s="3">
        <v>1.1475222791203099</v>
      </c>
      <c r="BD37" s="3">
        <v>1.0102593929607899</v>
      </c>
      <c r="BE37" s="3">
        <v>1.1404453532691401</v>
      </c>
      <c r="BF37" s="3">
        <v>1.1907239873875399</v>
      </c>
      <c r="BG37" s="3">
        <v>0.95137099640753897</v>
      </c>
      <c r="BH37" s="3">
        <v>1.0226749208739201</v>
      </c>
      <c r="BI37" s="3">
        <v>0.99280975883143296</v>
      </c>
      <c r="BJ37" s="3">
        <v>1.1015986114592899</v>
      </c>
      <c r="BK37" s="3">
        <v>1.0696286448474299</v>
      </c>
      <c r="BL37" s="3">
        <v>0.95726928757250196</v>
      </c>
      <c r="BM37" s="3">
        <v>1.05655007702529</v>
      </c>
      <c r="BN37" s="3">
        <v>1.1263656518105201</v>
      </c>
      <c r="BO37" s="3">
        <f>PRODUCT(B37:BN37)</f>
        <v>33.80882138821795</v>
      </c>
      <c r="BP37" s="3">
        <f>AVERAGE(B37:BO37)/_xlfn.STDEV.S(B37:BN37)</f>
        <v>11.793170939513129</v>
      </c>
      <c r="BQ37" s="3">
        <f>PRODUCT(AD37:BN37)</f>
        <v>4.8543084600526178</v>
      </c>
      <c r="BR37" s="3">
        <f>AVERAGE(AD37:BN37)/_xlfn.STDEV.S(AD37:BN37)</f>
        <v>9.2469596907650686</v>
      </c>
      <c r="BS37" s="3">
        <v>1.0064357792887788</v>
      </c>
      <c r="BT37" s="3">
        <v>1.2286090128905269</v>
      </c>
    </row>
    <row r="38" spans="1:196" x14ac:dyDescent="0.4">
      <c r="A38" t="s">
        <v>3</v>
      </c>
      <c r="B38">
        <v>0.95114200390551096</v>
      </c>
      <c r="C38">
        <v>1.0556949537983999</v>
      </c>
      <c r="D38">
        <v>1.1605785316136701</v>
      </c>
      <c r="E38">
        <v>1.05833226925353</v>
      </c>
      <c r="F38">
        <v>0.89793966047039198</v>
      </c>
      <c r="G38">
        <v>1.00950953796594</v>
      </c>
      <c r="H38">
        <v>0.93227680708653504</v>
      </c>
      <c r="I38">
        <v>1.0969279610340801</v>
      </c>
      <c r="J38">
        <v>1.21722505626892</v>
      </c>
      <c r="K38">
        <v>1.06730899233544</v>
      </c>
      <c r="L38">
        <v>1.0777135799725599</v>
      </c>
      <c r="M38">
        <v>1.12415369883563</v>
      </c>
      <c r="N38">
        <v>1.13450114126183</v>
      </c>
      <c r="O38">
        <v>0.92061523789599697</v>
      </c>
      <c r="P38">
        <v>0.88298871557283098</v>
      </c>
      <c r="Q38">
        <v>0.93298401693892996</v>
      </c>
      <c r="R38">
        <v>0.98536993502400905</v>
      </c>
      <c r="S38">
        <v>1.0489474457576999</v>
      </c>
      <c r="T38">
        <v>0.868822525155312</v>
      </c>
      <c r="U38">
        <v>1.0566799666762601</v>
      </c>
      <c r="V38">
        <v>1.11238304819574</v>
      </c>
      <c r="W38">
        <v>0.84736771752491702</v>
      </c>
      <c r="X38">
        <v>0.93467164442934803</v>
      </c>
      <c r="Y38">
        <v>1.02117723158394</v>
      </c>
      <c r="Z38">
        <v>0.947357631750808</v>
      </c>
      <c r="AA38">
        <v>1.11871784447907</v>
      </c>
      <c r="AB38">
        <v>1.1143156238098</v>
      </c>
      <c r="AC38">
        <v>1.03935146564617</v>
      </c>
      <c r="AD38">
        <v>1.05384897496167</v>
      </c>
      <c r="AE38">
        <v>1.08494317840542</v>
      </c>
      <c r="AF38">
        <v>0.93806160225912005</v>
      </c>
      <c r="AG38">
        <v>1.11459134297399</v>
      </c>
      <c r="AH38">
        <v>1.0455310579736601</v>
      </c>
      <c r="AI38">
        <v>1.01071845242291</v>
      </c>
      <c r="AJ38">
        <v>1.0221362734146899</v>
      </c>
      <c r="AK38">
        <v>1.02810615040056</v>
      </c>
      <c r="AL38">
        <v>1.04594006122505</v>
      </c>
      <c r="AM38">
        <v>1.0226142960184199</v>
      </c>
      <c r="AN38">
        <v>0.91276514991908597</v>
      </c>
      <c r="AO38">
        <v>0.97753518783757298</v>
      </c>
      <c r="AP38">
        <v>0.94278674792492501</v>
      </c>
      <c r="AQ38">
        <v>1.11551960082846</v>
      </c>
      <c r="AR38">
        <v>1.0534916157860601</v>
      </c>
      <c r="AS38">
        <v>1.06929692722985</v>
      </c>
      <c r="AT38">
        <v>1.0657568208409001</v>
      </c>
      <c r="AU38">
        <v>1.0070244141243501</v>
      </c>
      <c r="AV38">
        <v>1.0565021328211499</v>
      </c>
      <c r="AW38">
        <v>1.1581598162247699</v>
      </c>
      <c r="AX38">
        <v>0.98357511924253704</v>
      </c>
      <c r="AY38">
        <v>0.94448159129047704</v>
      </c>
      <c r="AZ38">
        <v>1.0401172144077599</v>
      </c>
      <c r="BA38">
        <v>1.1193649437889199</v>
      </c>
      <c r="BB38">
        <v>1.09772920995773</v>
      </c>
      <c r="BC38">
        <v>0.99570931431560905</v>
      </c>
      <c r="BD38">
        <v>1.16332532362514</v>
      </c>
      <c r="BE38">
        <v>1.0239993112763699</v>
      </c>
      <c r="BF38">
        <v>1.09235209754643</v>
      </c>
      <c r="BG38">
        <v>0.996799504990589</v>
      </c>
      <c r="BH38">
        <v>0.97770656095330799</v>
      </c>
      <c r="BI38">
        <v>0.95982770463358702</v>
      </c>
      <c r="BJ38">
        <v>0.99655805395694197</v>
      </c>
      <c r="BK38">
        <v>1.0752215264645699</v>
      </c>
      <c r="BL38">
        <v>0.92217351836736605</v>
      </c>
      <c r="BM38">
        <v>0.94383583108060098</v>
      </c>
      <c r="BN38">
        <v>0.97654151648177501</v>
      </c>
      <c r="BO38">
        <v>1.0370404222665399</v>
      </c>
      <c r="BP38">
        <v>1.0302401248700499</v>
      </c>
      <c r="BQ38">
        <v>1.02490715704734</v>
      </c>
      <c r="BR38">
        <v>1.10799330184819</v>
      </c>
      <c r="BS38">
        <v>0.96270824315418901</v>
      </c>
      <c r="BT38">
        <v>0.93233128040010405</v>
      </c>
      <c r="BU38">
        <v>1.02716182185058</v>
      </c>
      <c r="BV38">
        <v>1.07816259981945</v>
      </c>
      <c r="BW38">
        <v>1.11599843963922</v>
      </c>
      <c r="BX38">
        <v>1.23106583280179</v>
      </c>
      <c r="BY38">
        <v>1.02476570449839</v>
      </c>
      <c r="BZ38">
        <v>1.12063420298427</v>
      </c>
      <c r="CA38">
        <v>0.95049975412293297</v>
      </c>
      <c r="CB38">
        <v>0.98906701983801304</v>
      </c>
      <c r="CC38">
        <v>0.98480127263828299</v>
      </c>
      <c r="CD38">
        <v>0.96029719267343705</v>
      </c>
      <c r="CE38">
        <v>1.05208223556625</v>
      </c>
      <c r="CF38">
        <v>0.89141219319757703</v>
      </c>
      <c r="CG38">
        <v>1.04298281885709</v>
      </c>
      <c r="CH38">
        <v>0.95447430431943203</v>
      </c>
      <c r="CI38">
        <v>1.07250558525291</v>
      </c>
      <c r="CJ38">
        <v>1.0596802858094201</v>
      </c>
      <c r="CK38">
        <v>0.949037153971659</v>
      </c>
      <c r="CL38">
        <v>0.891029292924434</v>
      </c>
      <c r="CM38">
        <v>0.94491830215545303</v>
      </c>
      <c r="CN38">
        <v>0.99792667070789198</v>
      </c>
      <c r="CO38">
        <v>0.74743358237686996</v>
      </c>
      <c r="CP38">
        <v>0.97640660597912199</v>
      </c>
      <c r="CQ38">
        <v>1.04055702450661</v>
      </c>
      <c r="CR38">
        <v>1.02999648507679</v>
      </c>
      <c r="CS38">
        <v>0.94331274192911196</v>
      </c>
      <c r="CT38">
        <v>1.20031723071263</v>
      </c>
      <c r="CU38">
        <v>1.13123555551031</v>
      </c>
      <c r="CV38">
        <v>1.00139223289531</v>
      </c>
      <c r="CW38">
        <v>0.98339663269760003</v>
      </c>
      <c r="CX38">
        <v>1.0644778862072899</v>
      </c>
      <c r="CY38">
        <v>1.0517486874712301</v>
      </c>
      <c r="CZ38">
        <v>1.00098683553333</v>
      </c>
      <c r="DA38">
        <v>0.95022449486915705</v>
      </c>
      <c r="DB38">
        <v>1.00991274216756</v>
      </c>
      <c r="DC38">
        <v>1.1057210801744199</v>
      </c>
      <c r="DD38">
        <v>0.93908509677757301</v>
      </c>
      <c r="DE38">
        <v>0.99516985009562198</v>
      </c>
      <c r="DF38">
        <v>1.06528923815094</v>
      </c>
      <c r="DG38">
        <v>1.03069558410178</v>
      </c>
      <c r="DH38">
        <v>0.94843028035993504</v>
      </c>
      <c r="DI38">
        <v>1.05235877526044</v>
      </c>
      <c r="DJ38">
        <v>1.0229165478158799</v>
      </c>
      <c r="DK38">
        <v>0.99310618582102195</v>
      </c>
      <c r="DL38">
        <v>1.07987336535185</v>
      </c>
      <c r="DM38">
        <v>1.06902217125295</v>
      </c>
      <c r="DN38">
        <v>1.0593496467558701</v>
      </c>
      <c r="DO38">
        <v>1.0519811003825701</v>
      </c>
      <c r="DP38">
        <v>0.98595817517628903</v>
      </c>
      <c r="DQ38">
        <v>0.91293025508209402</v>
      </c>
      <c r="DR38">
        <v>1.09204771059415</v>
      </c>
      <c r="DS38">
        <v>1.04671447300355</v>
      </c>
      <c r="DT38">
        <v>0.97667179317710895</v>
      </c>
      <c r="DU38">
        <v>1.00333778736915</v>
      </c>
      <c r="DV38">
        <v>1.1036643626554601</v>
      </c>
      <c r="DW38">
        <v>0.88174336173219403</v>
      </c>
      <c r="DX38">
        <v>0.94677595847668605</v>
      </c>
      <c r="DY38">
        <v>1.07605778903333</v>
      </c>
      <c r="DZ38">
        <v>1.0174836218569401</v>
      </c>
      <c r="EA38">
        <v>1.01809752185515</v>
      </c>
      <c r="EB38">
        <v>1.05736161833623</v>
      </c>
      <c r="EC38">
        <v>1.0552509104519601</v>
      </c>
      <c r="ED38">
        <v>0.98839065250869595</v>
      </c>
      <c r="EE38">
        <v>0.98748981603904595</v>
      </c>
      <c r="EF38">
        <v>0.93872772585678799</v>
      </c>
      <c r="EG38">
        <v>1.0451230936907301</v>
      </c>
      <c r="EH38">
        <v>1.0059412703411501</v>
      </c>
      <c r="EI38">
        <v>1.04445315169747</v>
      </c>
      <c r="EJ38">
        <v>1.10498153088573</v>
      </c>
      <c r="EK38">
        <v>0.98229769861906502</v>
      </c>
      <c r="EL38">
        <v>1.03903791983097</v>
      </c>
      <c r="EM38">
        <v>1.0242146014983899</v>
      </c>
      <c r="EN38">
        <v>1.0110279324312601</v>
      </c>
      <c r="EO38">
        <v>1.0523107396084901</v>
      </c>
      <c r="EP38">
        <v>1.0566048457828101</v>
      </c>
      <c r="EQ38">
        <v>1.08271625822699</v>
      </c>
      <c r="ER38">
        <v>1.0138548682394699</v>
      </c>
      <c r="ES38">
        <v>0.911717756319536</v>
      </c>
      <c r="ET38">
        <v>1.0007374219190399</v>
      </c>
      <c r="EU38">
        <v>1.00879839762676</v>
      </c>
      <c r="EV38">
        <v>1.0136402106409601</v>
      </c>
      <c r="EW38">
        <v>1.02573457693959</v>
      </c>
      <c r="EX38">
        <v>1.0072168969433299</v>
      </c>
      <c r="EY38">
        <v>0.99113024572644004</v>
      </c>
      <c r="EZ38">
        <v>1.00124093997824</v>
      </c>
      <c r="FA38">
        <v>1.0402727959388101</v>
      </c>
      <c r="FB38">
        <v>1.01174217713244</v>
      </c>
      <c r="FC38">
        <v>1.0017626368635</v>
      </c>
      <c r="FD38">
        <v>1.0454926905672901</v>
      </c>
      <c r="FE38">
        <v>0.989526276925357</v>
      </c>
      <c r="FF38">
        <v>1.06988612316317</v>
      </c>
      <c r="FG38">
        <v>1.0836988472483899</v>
      </c>
      <c r="FH38">
        <v>1.0251402354082899</v>
      </c>
      <c r="FI38">
        <v>0.99457119640186298</v>
      </c>
      <c r="FJ38">
        <v>0.99079552062409404</v>
      </c>
      <c r="FK38">
        <v>1.0334024571684299</v>
      </c>
      <c r="FL38">
        <v>1.0690897849283301</v>
      </c>
      <c r="FM38">
        <v>1.03202331691017</v>
      </c>
      <c r="FN38">
        <v>1.0844138963367</v>
      </c>
      <c r="FO38">
        <v>1.09685623340417</v>
      </c>
      <c r="FP38">
        <v>1.00064497723928</v>
      </c>
      <c r="FQ38">
        <v>1.0213403605018201</v>
      </c>
      <c r="FR38">
        <v>1.0011691373503999</v>
      </c>
      <c r="FS38">
        <v>0.93069496153965603</v>
      </c>
      <c r="FT38">
        <v>1.0099412525317499</v>
      </c>
      <c r="FU38">
        <v>1.0345075532753101</v>
      </c>
      <c r="FV38">
        <v>0.97887921946399603</v>
      </c>
      <c r="FW38">
        <v>1.0211176094710499</v>
      </c>
      <c r="FX38">
        <v>0.96538250290332395</v>
      </c>
      <c r="FY38">
        <v>1.00702751921806</v>
      </c>
      <c r="FZ38">
        <v>1.0705623338977699</v>
      </c>
      <c r="GA38">
        <v>1.00988918620573</v>
      </c>
      <c r="GB38">
        <v>1.01861308808073</v>
      </c>
      <c r="GC38">
        <v>1.0032971960188399</v>
      </c>
      <c r="GD38">
        <v>1.0435911198566901</v>
      </c>
      <c r="GE38">
        <v>1.0214394170723</v>
      </c>
      <c r="GF38">
        <v>0.99570323344261402</v>
      </c>
      <c r="GG38">
        <v>0.954144568563978</v>
      </c>
      <c r="GH38">
        <v>1.0075865034082701</v>
      </c>
      <c r="GI38">
        <v>1.05974529049689</v>
      </c>
      <c r="GJ38">
        <v>0.99836422850726403</v>
      </c>
      <c r="GK38">
        <v>0.99831167620369599</v>
      </c>
      <c r="GL38">
        <v>1.03496290432209</v>
      </c>
      <c r="GM38">
        <v>1.04629068466909</v>
      </c>
      <c r="GN38">
        <v>1.0397993527185001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5"/>
  <sheetViews>
    <sheetView tabSelected="1" topLeftCell="A38" workbookViewId="0">
      <selection activeCell="A50" sqref="A50"/>
    </sheetView>
  </sheetViews>
  <sheetFormatPr defaultRowHeight="17.399999999999999" x14ac:dyDescent="0.4"/>
  <cols>
    <col min="1" max="1" width="33.8984375" bestFit="1" customWidth="1"/>
  </cols>
  <sheetData>
    <row r="1" spans="1:112" x14ac:dyDescent="0.4">
      <c r="B1" s="2">
        <v>20090227</v>
      </c>
      <c r="C1" s="2">
        <v>20090331</v>
      </c>
      <c r="D1" s="2">
        <v>20090430</v>
      </c>
      <c r="E1" s="2">
        <v>20090529</v>
      </c>
      <c r="F1" s="2">
        <v>20090630</v>
      </c>
      <c r="G1" s="2">
        <v>20090731</v>
      </c>
      <c r="H1" s="2">
        <v>20090831</v>
      </c>
      <c r="I1" s="2">
        <v>20090930</v>
      </c>
      <c r="J1" s="2">
        <v>20091030</v>
      </c>
      <c r="K1" s="2">
        <v>20091130</v>
      </c>
      <c r="L1" s="2">
        <v>20091230</v>
      </c>
      <c r="M1" s="2">
        <v>20100129</v>
      </c>
      <c r="N1" s="2">
        <v>20100226</v>
      </c>
      <c r="O1" s="2">
        <v>20100331</v>
      </c>
      <c r="P1" s="2">
        <v>20100430</v>
      </c>
      <c r="Q1" s="2">
        <v>20100531</v>
      </c>
      <c r="R1" s="2">
        <v>20100630</v>
      </c>
      <c r="S1" s="2">
        <v>20100730</v>
      </c>
      <c r="T1" s="2">
        <v>20100831</v>
      </c>
      <c r="U1" s="2">
        <v>20100930</v>
      </c>
      <c r="V1" s="2">
        <v>20101029</v>
      </c>
      <c r="W1" s="2">
        <v>20101130</v>
      </c>
      <c r="X1" s="2">
        <v>20101230</v>
      </c>
      <c r="Y1" s="2">
        <v>20110131</v>
      </c>
      <c r="Z1" s="2">
        <v>20110228</v>
      </c>
      <c r="AA1" s="2">
        <v>20110331</v>
      </c>
      <c r="AB1" s="2">
        <v>20110429</v>
      </c>
      <c r="AC1" s="2">
        <v>20110531</v>
      </c>
      <c r="AD1" s="2">
        <v>20110630</v>
      </c>
      <c r="AE1" s="2">
        <v>20110729</v>
      </c>
      <c r="AF1" s="2">
        <v>20110831</v>
      </c>
      <c r="AG1" s="2">
        <v>20110930</v>
      </c>
      <c r="AH1" s="2">
        <v>20111031</v>
      </c>
      <c r="AI1" s="2">
        <v>20111130</v>
      </c>
      <c r="AJ1" s="2">
        <v>20111229</v>
      </c>
      <c r="AK1" s="2">
        <v>20120131</v>
      </c>
      <c r="AL1" s="2">
        <v>20120229</v>
      </c>
      <c r="AM1" s="2">
        <v>20120330</v>
      </c>
      <c r="AN1" s="2">
        <v>20120430</v>
      </c>
      <c r="AO1" s="2">
        <v>20120531</v>
      </c>
      <c r="AP1" s="2">
        <v>20120629</v>
      </c>
      <c r="AQ1" s="2">
        <v>20120731</v>
      </c>
      <c r="AR1" s="2">
        <v>20120831</v>
      </c>
      <c r="AS1" s="2">
        <v>20120928</v>
      </c>
      <c r="AT1" s="2">
        <v>20121031</v>
      </c>
      <c r="AU1" s="2">
        <v>20121130</v>
      </c>
      <c r="AV1" s="2">
        <v>20121228</v>
      </c>
      <c r="AW1" s="2">
        <v>20130131</v>
      </c>
      <c r="AX1" s="2">
        <v>20130228</v>
      </c>
      <c r="AY1" s="2">
        <v>20130329</v>
      </c>
      <c r="AZ1" s="2">
        <v>20130430</v>
      </c>
      <c r="BA1" s="2">
        <v>20130531</v>
      </c>
      <c r="BB1" s="2">
        <v>20130628</v>
      </c>
      <c r="BC1" s="2">
        <v>20130731</v>
      </c>
      <c r="BD1" s="2">
        <v>20130830</v>
      </c>
      <c r="BE1" s="2">
        <v>20130930</v>
      </c>
      <c r="BF1" s="2">
        <v>20131031</v>
      </c>
      <c r="BG1" s="2">
        <v>20131129</v>
      </c>
      <c r="BH1" s="2">
        <v>20131230</v>
      </c>
      <c r="BI1" s="2">
        <v>20140129</v>
      </c>
      <c r="BJ1" s="2">
        <v>20140228</v>
      </c>
      <c r="BK1" s="2">
        <v>20140331</v>
      </c>
      <c r="BL1" s="2">
        <v>20140430</v>
      </c>
      <c r="BM1" s="2">
        <v>20140530</v>
      </c>
      <c r="BN1" s="2">
        <v>20140630</v>
      </c>
      <c r="BO1" s="2">
        <v>20140731</v>
      </c>
      <c r="BP1" s="2">
        <v>20140829</v>
      </c>
      <c r="BQ1" s="2">
        <v>20140930</v>
      </c>
      <c r="BR1" s="2">
        <v>20141031</v>
      </c>
      <c r="BS1" s="2">
        <v>20141128</v>
      </c>
      <c r="BT1" s="2">
        <v>20141230</v>
      </c>
      <c r="BU1" s="2">
        <v>20150130</v>
      </c>
      <c r="BV1" s="2">
        <v>20150227</v>
      </c>
      <c r="BW1" s="2">
        <v>20150331</v>
      </c>
      <c r="BX1" s="2">
        <v>20150430</v>
      </c>
      <c r="BY1" s="2">
        <v>20150529</v>
      </c>
      <c r="BZ1" s="2">
        <v>20150630</v>
      </c>
      <c r="CA1" s="2">
        <v>20150731</v>
      </c>
      <c r="CB1" s="2">
        <v>20150831</v>
      </c>
      <c r="CC1" s="2">
        <v>20150930</v>
      </c>
      <c r="CD1" s="2">
        <v>20151030</v>
      </c>
      <c r="CE1" s="2">
        <v>20151130</v>
      </c>
      <c r="CF1" s="2">
        <v>20151230</v>
      </c>
      <c r="CG1" s="2">
        <v>20160129</v>
      </c>
      <c r="CH1" s="2">
        <v>20160229</v>
      </c>
      <c r="CI1" s="2">
        <v>20160331</v>
      </c>
      <c r="CJ1" s="2">
        <v>20160429</v>
      </c>
      <c r="CK1" s="2">
        <v>20160531</v>
      </c>
      <c r="CL1" s="2">
        <v>20160630</v>
      </c>
      <c r="CM1" s="2">
        <v>20160729</v>
      </c>
      <c r="CN1" s="2">
        <v>20160831</v>
      </c>
      <c r="CO1" s="2">
        <v>20160930</v>
      </c>
      <c r="CP1" s="2">
        <v>20161031</v>
      </c>
      <c r="CQ1" s="2">
        <v>20161130</v>
      </c>
      <c r="CR1" s="2">
        <v>20161229</v>
      </c>
      <c r="CS1" s="2">
        <v>20170131</v>
      </c>
      <c r="CT1" s="2">
        <v>20170228</v>
      </c>
      <c r="CU1" s="2">
        <v>20170331</v>
      </c>
      <c r="CV1" s="2">
        <v>20170428</v>
      </c>
      <c r="CW1" s="2">
        <v>20170531</v>
      </c>
    </row>
    <row r="2" spans="1:112" s="3" customFormat="1" x14ac:dyDescent="0.4">
      <c r="A2" t="s">
        <v>6</v>
      </c>
      <c r="B2">
        <v>0.6210665918837126</v>
      </c>
      <c r="C2">
        <v>0.70790321539445655</v>
      </c>
      <c r="D2">
        <v>0.75014105956274268</v>
      </c>
      <c r="E2">
        <v>0.75371216293560561</v>
      </c>
      <c r="F2">
        <v>0.82993217586511614</v>
      </c>
      <c r="G2">
        <v>0.97655941354637643</v>
      </c>
      <c r="H2">
        <v>1.079776698502279</v>
      </c>
      <c r="I2">
        <v>1.1554355482507634</v>
      </c>
      <c r="J2">
        <v>1.4201300918189499</v>
      </c>
      <c r="K2">
        <v>1.4456308604458818</v>
      </c>
      <c r="L2">
        <v>1.4965005736035641</v>
      </c>
      <c r="M2">
        <v>1.378897006307493</v>
      </c>
      <c r="N2">
        <v>1.5000329247528295</v>
      </c>
      <c r="O2">
        <v>1.4033873294314663</v>
      </c>
      <c r="P2">
        <v>1.2718058070923643</v>
      </c>
      <c r="Q2">
        <v>1.1757731626417554</v>
      </c>
      <c r="R2">
        <v>1.2217298409432622</v>
      </c>
      <c r="S2">
        <v>1.1297381990509157</v>
      </c>
      <c r="T2">
        <v>1.0947953638847887</v>
      </c>
      <c r="U2">
        <v>1.1193384893075298</v>
      </c>
      <c r="V2">
        <v>1.1912202898734099</v>
      </c>
      <c r="W2">
        <v>1.2243700179994863</v>
      </c>
      <c r="X2">
        <v>1.218823725167433</v>
      </c>
      <c r="Y2">
        <v>1.2916196027283564</v>
      </c>
      <c r="Z2">
        <v>1.2161823176008733</v>
      </c>
      <c r="AA2">
        <v>1.2444693859467766</v>
      </c>
      <c r="AB2">
        <v>1.2588483888008457</v>
      </c>
      <c r="AC2">
        <v>1.3053891850723538</v>
      </c>
      <c r="AD2">
        <v>1.236944220362836</v>
      </c>
      <c r="AE2">
        <v>1.2125127179096593</v>
      </c>
      <c r="AF2">
        <v>1.0788179601204992</v>
      </c>
      <c r="AG2">
        <v>0.94491699638511151</v>
      </c>
      <c r="AH2">
        <v>1.0138506067606681</v>
      </c>
      <c r="AI2">
        <v>0.9700099231871806</v>
      </c>
      <c r="AJ2">
        <v>0.89017064846416394</v>
      </c>
      <c r="AK2">
        <v>0.94494934121842011</v>
      </c>
      <c r="AL2">
        <v>1.0468983653895736</v>
      </c>
      <c r="AM2">
        <v>0.95601651872596982</v>
      </c>
      <c r="AN2">
        <v>0.9040440438614098</v>
      </c>
      <c r="AO2">
        <v>0.86044145308919162</v>
      </c>
      <c r="AP2">
        <v>0.8825719168463696</v>
      </c>
      <c r="AQ2">
        <v>0.88223381664252487</v>
      </c>
      <c r="AR2">
        <v>1.0133024131566772</v>
      </c>
      <c r="AS2">
        <v>1.1280253157404003</v>
      </c>
      <c r="AT2">
        <v>1.0015871934961738</v>
      </c>
      <c r="AU2">
        <v>1.0462189649853049</v>
      </c>
      <c r="AV2">
        <v>1.0938304468325175</v>
      </c>
      <c r="AW2">
        <v>1.0031445093798412</v>
      </c>
      <c r="AX2">
        <v>0.99814801132865427</v>
      </c>
      <c r="AY2">
        <v>0.99545689261385084</v>
      </c>
      <c r="AZ2">
        <v>0.99089803682157829</v>
      </c>
      <c r="BA2">
        <v>1.0854801000287502</v>
      </c>
      <c r="BB2">
        <v>1.0050215478880906</v>
      </c>
      <c r="BC2">
        <v>1.0170245325426803</v>
      </c>
      <c r="BD2">
        <v>1.0111489040060466</v>
      </c>
      <c r="BE2">
        <v>1.000375711974191</v>
      </c>
      <c r="BF2">
        <v>1.0617292344382496</v>
      </c>
      <c r="BG2">
        <v>1.0579285012157891</v>
      </c>
      <c r="BH2">
        <v>1.007155554442803</v>
      </c>
      <c r="BI2">
        <v>0.98940334566806309</v>
      </c>
      <c r="BJ2">
        <v>0.97705392081875542</v>
      </c>
      <c r="BK2">
        <v>0.99038351231239619</v>
      </c>
      <c r="BL2">
        <v>0.99890017566638645</v>
      </c>
      <c r="BM2">
        <v>0.99695659778616263</v>
      </c>
      <c r="BN2">
        <v>1.074538994912307</v>
      </c>
      <c r="BO2">
        <v>1.0846851930220525</v>
      </c>
      <c r="BP2">
        <v>1.0738075956726678</v>
      </c>
      <c r="BQ2">
        <v>1.0115826055604518</v>
      </c>
      <c r="BR2">
        <v>0.96765660635735351</v>
      </c>
      <c r="BS2">
        <v>0.96865815430809799</v>
      </c>
      <c r="BT2">
        <v>0.95239492079906929</v>
      </c>
      <c r="BU2">
        <v>1.0041779357597302</v>
      </c>
      <c r="BV2">
        <v>1.0029343582543346</v>
      </c>
      <c r="BW2">
        <v>1.0279108183379415</v>
      </c>
      <c r="BX2">
        <v>1.0843005622416266</v>
      </c>
      <c r="BY2">
        <v>1.0600713798772905</v>
      </c>
      <c r="BZ2">
        <v>1.0359552694272824</v>
      </c>
      <c r="CA2">
        <v>0.9778625512976129</v>
      </c>
      <c r="CB2">
        <v>0.9385798679261701</v>
      </c>
      <c r="CC2">
        <v>0.97164482770569627</v>
      </c>
      <c r="CD2">
        <v>1.033108840732426</v>
      </c>
      <c r="CE2">
        <v>1.005649289673765</v>
      </c>
      <c r="CF2">
        <v>1.0238673202512023</v>
      </c>
      <c r="CG2">
        <v>0.98091583472702515</v>
      </c>
      <c r="CH2">
        <v>0.96518279786484051</v>
      </c>
      <c r="CI2">
        <v>0.97786411762688452</v>
      </c>
      <c r="CJ2">
        <v>0.93746621097514526</v>
      </c>
      <c r="CK2">
        <v>0.93786646491393988</v>
      </c>
      <c r="CL2">
        <v>0.94993250409796559</v>
      </c>
      <c r="CM2">
        <v>0.99311876896402262</v>
      </c>
      <c r="CN2">
        <v>1.0479837650464339</v>
      </c>
      <c r="CO2">
        <v>1.0411756614241825</v>
      </c>
      <c r="CP2">
        <v>0.98951450378670303</v>
      </c>
      <c r="CQ2">
        <v>0.99573788761878945</v>
      </c>
      <c r="CR2">
        <v>1.0332175943629514</v>
      </c>
      <c r="CS2">
        <v>1.0813311297762624</v>
      </c>
      <c r="CT2">
        <v>1.091294230588628</v>
      </c>
      <c r="CU2">
        <v>1.082360898865145</v>
      </c>
      <c r="CV2">
        <v>1.1059549181355468</v>
      </c>
      <c r="CW2">
        <v>1.1835131592215384</v>
      </c>
      <c r="CX2"/>
      <c r="CY2"/>
      <c r="CZ2"/>
      <c r="DA2"/>
      <c r="DB2"/>
      <c r="DC2"/>
      <c r="DD2"/>
      <c r="DE2"/>
      <c r="DF2"/>
      <c r="DG2"/>
      <c r="DH2"/>
    </row>
    <row r="3" spans="1:112" s="3" customFormat="1" x14ac:dyDescent="0.4">
      <c r="A3" s="3" t="s">
        <v>7</v>
      </c>
    </row>
    <row r="4" spans="1:112" s="3" customFormat="1" x14ac:dyDescent="0.4">
      <c r="A4" t="s">
        <v>412</v>
      </c>
      <c r="B4">
        <v>0.93464602982065703</v>
      </c>
      <c r="C4">
        <v>1.0677550808418499</v>
      </c>
      <c r="D4">
        <v>1.06247164188531</v>
      </c>
      <c r="E4">
        <v>0.96483721479176399</v>
      </c>
      <c r="F4">
        <v>0.89768367977000296</v>
      </c>
      <c r="G4">
        <v>0.94886677688010401</v>
      </c>
      <c r="H4">
        <v>0.99170672341923205</v>
      </c>
      <c r="I4">
        <v>0.71938965854658499</v>
      </c>
      <c r="J4">
        <v>0.98958308418837904</v>
      </c>
      <c r="K4">
        <v>1.0600740237258</v>
      </c>
      <c r="L4">
        <v>1.0294692607856899</v>
      </c>
      <c r="M4">
        <v>0.93786578130601095</v>
      </c>
      <c r="N4">
        <v>1.2019309835408101</v>
      </c>
      <c r="O4">
        <v>1.1540847262646501</v>
      </c>
      <c r="P4">
        <v>1.01029374287893</v>
      </c>
      <c r="Q4">
        <v>0.97211757060294701</v>
      </c>
      <c r="R4">
        <v>1.0462676923241401</v>
      </c>
      <c r="S4">
        <v>1.0493049712217799</v>
      </c>
      <c r="T4">
        <v>0.99093915703325997</v>
      </c>
      <c r="U4">
        <v>0.96800285133310104</v>
      </c>
      <c r="V4">
        <v>1.0123756833889801</v>
      </c>
      <c r="W4">
        <v>1.1050379407420701</v>
      </c>
      <c r="X4">
        <v>0.93607678728878096</v>
      </c>
      <c r="Y4">
        <v>1.0034716196933999</v>
      </c>
      <c r="Z4">
        <v>1.0593862651455099</v>
      </c>
      <c r="AA4">
        <v>1.03553673090406</v>
      </c>
      <c r="AB4">
        <v>0.954613767878012</v>
      </c>
      <c r="AC4">
        <v>1.06175764315307</v>
      </c>
      <c r="AD4">
        <v>1.02191006135957</v>
      </c>
      <c r="AE4">
        <v>1.0029441892475699</v>
      </c>
      <c r="AF4">
        <v>1.0879708749803501</v>
      </c>
      <c r="AG4">
        <v>1.0911679555599001</v>
      </c>
      <c r="AH4">
        <v>1.0529789801692599</v>
      </c>
      <c r="AI4">
        <v>1.03709610226093</v>
      </c>
      <c r="AJ4">
        <v>0.98578971234027801</v>
      </c>
      <c r="AK4">
        <v>0.90794479519395899</v>
      </c>
      <c r="AL4">
        <v>1.1060029545185099</v>
      </c>
      <c r="AM4">
        <v>1.06966336475174</v>
      </c>
      <c r="AN4">
        <v>0.97203911088244899</v>
      </c>
      <c r="AO4">
        <v>1.0156607769654</v>
      </c>
      <c r="AP4">
        <v>1.11855657785102</v>
      </c>
      <c r="AQ4">
        <v>0.88176963774310002</v>
      </c>
      <c r="AR4">
        <v>0.92241164347061</v>
      </c>
      <c r="AS4">
        <v>1.06822381409692</v>
      </c>
      <c r="AT4">
        <v>1.0140050924368</v>
      </c>
      <c r="AU4">
        <v>1.0113660502637201</v>
      </c>
      <c r="AV4">
        <v>1.0628831964754799</v>
      </c>
      <c r="AW4">
        <v>1.04863807519084</v>
      </c>
      <c r="AX4">
        <v>0.97422664949342697</v>
      </c>
      <c r="AY4">
        <v>0.969445418385534</v>
      </c>
      <c r="AZ4">
        <v>0.95568159478780201</v>
      </c>
      <c r="BA4">
        <v>1.0572119457779099</v>
      </c>
      <c r="BB4">
        <v>0.99391942492726704</v>
      </c>
      <c r="BC4">
        <v>1.0683345988455299</v>
      </c>
      <c r="BD4">
        <v>1.1079491871118501</v>
      </c>
      <c r="BE4">
        <v>0.98720693336929599</v>
      </c>
      <c r="BF4">
        <v>1.0316352682091201</v>
      </c>
      <c r="BG4">
        <v>1.0091330676554</v>
      </c>
      <c r="BH4">
        <v>1.03627057537404</v>
      </c>
      <c r="BI4">
        <v>1.0487465222713299</v>
      </c>
      <c r="BJ4">
        <v>1.0751233299162</v>
      </c>
      <c r="BK4">
        <v>1.11021911978024</v>
      </c>
      <c r="BL4">
        <v>1.01430952429643</v>
      </c>
      <c r="BM4">
        <v>0.92247358957235603</v>
      </c>
      <c r="BN4">
        <v>1.02049203750994</v>
      </c>
      <c r="BO4">
        <v>0.99423922336373205</v>
      </c>
      <c r="BP4">
        <v>1.01720529013626</v>
      </c>
      <c r="BQ4">
        <v>1.0215001300108599</v>
      </c>
      <c r="BR4">
        <v>1.00400099099144</v>
      </c>
      <c r="BS4">
        <v>1.0097602270791299</v>
      </c>
      <c r="BT4">
        <v>1.02650723359284</v>
      </c>
      <c r="BU4">
        <v>1.0373886024563099</v>
      </c>
      <c r="BV4">
        <v>1.01559348219881</v>
      </c>
      <c r="BW4">
        <v>1.0090795204907801</v>
      </c>
      <c r="BX4">
        <v>1.03879858278772</v>
      </c>
      <c r="BY4">
        <v>1.0080543646609501</v>
      </c>
      <c r="BZ4">
        <v>1.08621242021172</v>
      </c>
      <c r="CA4">
        <v>1.11908098380942</v>
      </c>
      <c r="CB4">
        <v>1.03844262613022</v>
      </c>
      <c r="CC4">
        <v>0.98929246419426098</v>
      </c>
      <c r="CD4">
        <v>0.98209360724519801</v>
      </c>
      <c r="CE4">
        <v>1.03392290937581</v>
      </c>
      <c r="CF4">
        <v>1.0830244151972399</v>
      </c>
      <c r="CG4">
        <v>1.0400645728943501</v>
      </c>
      <c r="CH4">
        <v>1.0897415828178501</v>
      </c>
      <c r="CI4">
        <v>1.1315366309660799</v>
      </c>
      <c r="CJ4">
        <v>1.01534084000233</v>
      </c>
      <c r="CK4">
        <v>1.03184028222687</v>
      </c>
      <c r="CL4">
        <v>1.02117839232242</v>
      </c>
      <c r="CM4">
        <v>0.93276170090272204</v>
      </c>
      <c r="CN4">
        <v>1.00423178450436</v>
      </c>
      <c r="CO4">
        <v>1.0066525884333299</v>
      </c>
      <c r="CP4">
        <v>0.98863366541848396</v>
      </c>
      <c r="CQ4">
        <v>1.0295850546450001</v>
      </c>
      <c r="CR4">
        <v>0.98087391592602102</v>
      </c>
      <c r="CS4">
        <v>1.0037602723850301</v>
      </c>
      <c r="CT4">
        <v>1.06204968920328</v>
      </c>
      <c r="CU4">
        <v>1.0268325552428199</v>
      </c>
      <c r="CV4">
        <v>1.01495749649293</v>
      </c>
      <c r="CW4">
        <v>0.98344728450742003</v>
      </c>
      <c r="CX4">
        <v>1.0427973755225399</v>
      </c>
      <c r="CY4">
        <v>1.0142220619568101</v>
      </c>
      <c r="CZ4">
        <v>0.99803024223359205</v>
      </c>
      <c r="DA4">
        <v>0.94291596387467902</v>
      </c>
      <c r="DB4">
        <v>0.99203797704452501</v>
      </c>
      <c r="DC4">
        <v>1.06751206604691</v>
      </c>
      <c r="DD4">
        <v>0.97928980269294996</v>
      </c>
      <c r="DE4">
        <v>1.0056417394712001</v>
      </c>
      <c r="DF4">
        <v>1.02412007085026</v>
      </c>
      <c r="DG4">
        <v>1.04178132311766</v>
      </c>
      <c r="DH4">
        <v>1.05197048061368</v>
      </c>
    </row>
    <row r="5" spans="1:112" s="3" customFormat="1" x14ac:dyDescent="0.4">
      <c r="A5"/>
      <c r="B5">
        <f ca="1">PRODUCT(OFFSET(B4,0,0,1,12))</f>
        <v>0.6296638401230189</v>
      </c>
      <c r="C5">
        <f t="shared" ref="C5:BN5" ca="1" si="0">PRODUCT(OFFSET(C4,0,0,1,12))</f>
        <v>0.80973165723965324</v>
      </c>
      <c r="D5">
        <f t="shared" ca="1" si="0"/>
        <v>0.87519971083299364</v>
      </c>
      <c r="E5">
        <f t="shared" ca="1" si="0"/>
        <v>0.83221872167339206</v>
      </c>
      <c r="F5">
        <f t="shared" ca="1" si="0"/>
        <v>0.83849838036982582</v>
      </c>
      <c r="G5">
        <f t="shared" ca="1" si="0"/>
        <v>0.97728608107461612</v>
      </c>
      <c r="H5">
        <f t="shared" ca="1" si="0"/>
        <v>1.0807324781137546</v>
      </c>
      <c r="I5">
        <f t="shared" ca="1" si="0"/>
        <v>1.0798960071059065</v>
      </c>
      <c r="J5">
        <f t="shared" ca="1" si="0"/>
        <v>1.4530962484694323</v>
      </c>
      <c r="K5">
        <f t="shared" ca="1" si="0"/>
        <v>1.4865647271858244</v>
      </c>
      <c r="L5">
        <f t="shared" ca="1" si="0"/>
        <v>1.5496186003460886</v>
      </c>
      <c r="M5">
        <f t="shared" ca="1" si="0"/>
        <v>1.4090386728282074</v>
      </c>
      <c r="N5">
        <f t="shared" ca="1" si="0"/>
        <v>1.5076041235501867</v>
      </c>
      <c r="O5">
        <f t="shared" ca="1" si="0"/>
        <v>1.3288076633657839</v>
      </c>
      <c r="P5">
        <f t="shared" ca="1" si="0"/>
        <v>1.1923120654891337</v>
      </c>
      <c r="Q5">
        <f t="shared" ca="1" si="0"/>
        <v>1.1266005766596088</v>
      </c>
      <c r="R5">
        <f t="shared" ca="1" si="0"/>
        <v>1.2304857038095489</v>
      </c>
      <c r="S5">
        <f t="shared" ca="1" si="0"/>
        <v>1.2018393861410801</v>
      </c>
      <c r="T5">
        <f t="shared" ca="1" si="0"/>
        <v>1.1487392719921612</v>
      </c>
      <c r="U5">
        <f t="shared" ca="1" si="0"/>
        <v>1.2612226108970417</v>
      </c>
      <c r="V5">
        <f t="shared" ca="1" si="0"/>
        <v>1.4216959133365985</v>
      </c>
      <c r="W5">
        <f t="shared" ca="1" si="0"/>
        <v>1.4787157944416816</v>
      </c>
      <c r="X5">
        <f t="shared" ca="1" si="0"/>
        <v>1.3877988530758485</v>
      </c>
      <c r="Y5">
        <f t="shared" ca="1" si="0"/>
        <v>1.4615017173134477</v>
      </c>
      <c r="Z5">
        <f t="shared" ca="1" si="0"/>
        <v>1.3223721043622712</v>
      </c>
      <c r="AA5">
        <f t="shared" ca="1" si="0"/>
        <v>1.3805610875997585</v>
      </c>
      <c r="AB5">
        <f t="shared" ca="1" si="0"/>
        <v>1.4260581726715165</v>
      </c>
      <c r="AC5">
        <f t="shared" ca="1" si="0"/>
        <v>1.4520891745690891</v>
      </c>
      <c r="AD5">
        <f t="shared" ca="1" si="0"/>
        <v>1.3890458230054537</v>
      </c>
      <c r="AE5">
        <f t="shared" ca="1" si="0"/>
        <v>1.5204139786940984</v>
      </c>
      <c r="AF5">
        <f t="shared" ca="1" si="0"/>
        <v>1.336719328538539</v>
      </c>
      <c r="AG5">
        <f t="shared" ca="1" si="0"/>
        <v>1.1333074267437839</v>
      </c>
      <c r="AH5">
        <f t="shared" ca="1" si="0"/>
        <v>1.1094772127169135</v>
      </c>
      <c r="AI5">
        <f t="shared" ca="1" si="0"/>
        <v>1.0684121571512259</v>
      </c>
      <c r="AJ5">
        <f t="shared" ca="1" si="0"/>
        <v>1.0419051629604066</v>
      </c>
      <c r="AK5">
        <f t="shared" ca="1" si="0"/>
        <v>1.1233871445083599</v>
      </c>
      <c r="AL5">
        <f t="shared" ca="1" si="0"/>
        <v>1.2974649330521528</v>
      </c>
      <c r="AM5">
        <f t="shared" ca="1" si="0"/>
        <v>1.1428766165574091</v>
      </c>
      <c r="AN5">
        <f t="shared" ca="1" si="0"/>
        <v>1.0357992394725868</v>
      </c>
      <c r="AO5">
        <f t="shared" ca="1" si="0"/>
        <v>1.0183687651832194</v>
      </c>
      <c r="AP5">
        <f t="shared" ca="1" si="0"/>
        <v>1.0600307190906484</v>
      </c>
      <c r="AQ5">
        <f t="shared" ca="1" si="0"/>
        <v>0.94191491390446291</v>
      </c>
      <c r="AR5">
        <f t="shared" ca="1" si="0"/>
        <v>1.1412054221648329</v>
      </c>
      <c r="AS5">
        <f t="shared" ca="1" si="0"/>
        <v>1.3707520159414044</v>
      </c>
      <c r="AT5">
        <f t="shared" ca="1" si="0"/>
        <v>1.2667906071831088</v>
      </c>
      <c r="AU5">
        <f t="shared" ca="1" si="0"/>
        <v>1.2888158822413349</v>
      </c>
      <c r="AV5">
        <f t="shared" ca="1" si="0"/>
        <v>1.2859703215765084</v>
      </c>
      <c r="AW5">
        <f t="shared" ca="1" si="0"/>
        <v>1.2537720132117731</v>
      </c>
      <c r="AX5">
        <f t="shared" ca="1" si="0"/>
        <v>1.2539016746437295</v>
      </c>
      <c r="AY5">
        <f t="shared" ca="1" si="0"/>
        <v>1.3837631566858113</v>
      </c>
      <c r="AZ5">
        <f t="shared" ca="1" si="0"/>
        <v>1.5847001643047547</v>
      </c>
      <c r="BA5">
        <f t="shared" ca="1" si="0"/>
        <v>1.6819163187560704</v>
      </c>
      <c r="BB5">
        <f t="shared" ca="1" si="0"/>
        <v>1.4675613438907984</v>
      </c>
      <c r="BC5">
        <f t="shared" ca="1" si="0"/>
        <v>1.5067968574087784</v>
      </c>
      <c r="BD5">
        <f t="shared" ca="1" si="0"/>
        <v>1.4022915095101478</v>
      </c>
      <c r="BE5">
        <f t="shared" ca="1" si="0"/>
        <v>1.2874402169157275</v>
      </c>
      <c r="BF5">
        <f t="shared" ca="1" si="0"/>
        <v>1.3321627963776292</v>
      </c>
      <c r="BG5">
        <f t="shared" ca="1" si="0"/>
        <v>1.2964783280886709</v>
      </c>
      <c r="BH5">
        <f t="shared" ca="1" si="0"/>
        <v>1.2972840678143658</v>
      </c>
      <c r="BI5">
        <f t="shared" ca="1" si="0"/>
        <v>1.2850615575526945</v>
      </c>
      <c r="BJ5">
        <f t="shared" ca="1" si="0"/>
        <v>1.2711443470370043</v>
      </c>
      <c r="BK5">
        <f t="shared" ca="1" si="0"/>
        <v>1.2007607665673736</v>
      </c>
      <c r="BL5">
        <f t="shared" ca="1" si="0"/>
        <v>1.0913729343733396</v>
      </c>
      <c r="BM5">
        <f t="shared" ca="1" si="0"/>
        <v>1.1177225791173526</v>
      </c>
      <c r="BN5">
        <f t="shared" ca="1" si="0"/>
        <v>1.2214172168134081</v>
      </c>
      <c r="BO5">
        <f t="shared" ref="BO5:CW5" ca="1" si="1">PRODUCT(OFFSET(BO4,0,0,1,12))</f>
        <v>1.3000773179969398</v>
      </c>
      <c r="BP5">
        <f t="shared" ca="1" si="1"/>
        <v>1.4633216733595615</v>
      </c>
      <c r="BQ5">
        <f t="shared" ca="1" si="1"/>
        <v>1.4938730815617529</v>
      </c>
      <c r="BR5">
        <f t="shared" ca="1" si="1"/>
        <v>1.4467716044597945</v>
      </c>
      <c r="BS5">
        <f t="shared" ca="1" si="1"/>
        <v>1.4152029297110094</v>
      </c>
      <c r="BT5">
        <f t="shared" ca="1" si="1"/>
        <v>1.4490675025659454</v>
      </c>
      <c r="BU5">
        <f t="shared" ca="1" si="1"/>
        <v>1.5288499030395479</v>
      </c>
      <c r="BV5">
        <f t="shared" ca="1" si="1"/>
        <v>1.5327936104747821</v>
      </c>
      <c r="BW5">
        <f t="shared" ca="1" si="1"/>
        <v>1.6447022991871592</v>
      </c>
      <c r="BX5">
        <f t="shared" ca="1" si="1"/>
        <v>1.8442955790632438</v>
      </c>
      <c r="BY5">
        <f t="shared" ca="1" si="1"/>
        <v>1.8026484185542289</v>
      </c>
      <c r="BZ5">
        <f t="shared" ca="1" si="1"/>
        <v>1.845183472403719</v>
      </c>
      <c r="CA5">
        <f t="shared" ca="1" si="1"/>
        <v>1.7347081075742607</v>
      </c>
      <c r="CB5">
        <f t="shared" ca="1" si="1"/>
        <v>1.4458911449667411</v>
      </c>
      <c r="CC5">
        <f t="shared" ca="1" si="1"/>
        <v>1.3982571671965642</v>
      </c>
      <c r="CD5">
        <f t="shared" ca="1" si="1"/>
        <v>1.4227938123437316</v>
      </c>
      <c r="CE5">
        <f t="shared" ca="1" si="1"/>
        <v>1.4322686263865807</v>
      </c>
      <c r="CF5">
        <f t="shared" ca="1" si="1"/>
        <v>1.4262595001931078</v>
      </c>
      <c r="CG5">
        <f t="shared" ca="1" si="1"/>
        <v>1.2917351829287449</v>
      </c>
      <c r="CH5">
        <f t="shared" ca="1" si="1"/>
        <v>1.2466461149211661</v>
      </c>
      <c r="CI5">
        <f t="shared" ca="1" si="1"/>
        <v>1.2149670525326803</v>
      </c>
      <c r="CJ5">
        <f t="shared" ca="1" si="1"/>
        <v>1.1025429393503812</v>
      </c>
      <c r="CK5">
        <f t="shared" ca="1" si="1"/>
        <v>1.1021266725530821</v>
      </c>
      <c r="CL5">
        <f t="shared" ca="1" si="1"/>
        <v>1.0504372643470945</v>
      </c>
      <c r="CM5">
        <f t="shared" ca="1" si="1"/>
        <v>1.0726756761088756</v>
      </c>
      <c r="CN5">
        <f t="shared" ca="1" si="1"/>
        <v>1.16635506687417</v>
      </c>
      <c r="CO5">
        <f t="shared" ca="1" si="1"/>
        <v>1.1591523469826519</v>
      </c>
      <c r="CP5">
        <f t="shared" ca="1" si="1"/>
        <v>1.0857601372026187</v>
      </c>
      <c r="CQ5">
        <f t="shared" ca="1" si="1"/>
        <v>1.0894988990791994</v>
      </c>
      <c r="CR5">
        <f t="shared" ca="1" si="1"/>
        <v>1.1296329676355781</v>
      </c>
      <c r="CS5">
        <f t="shared" ca="1" si="1"/>
        <v>1.1278086082520831</v>
      </c>
      <c r="CT5">
        <f t="shared" ca="1" si="1"/>
        <v>1.1299225938662811</v>
      </c>
      <c r="CU5">
        <f t="shared" ca="1" si="1"/>
        <v>1.0895689897086893</v>
      </c>
      <c r="CV5">
        <f t="shared" ca="1" si="1"/>
        <v>1.1054310831216976</v>
      </c>
      <c r="CW5">
        <f t="shared" ca="1" si="1"/>
        <v>1.1457434146898122</v>
      </c>
      <c r="CX5"/>
      <c r="CY5"/>
      <c r="CZ5"/>
      <c r="DA5"/>
      <c r="DB5"/>
      <c r="DC5"/>
      <c r="DD5"/>
      <c r="DE5"/>
      <c r="DF5"/>
      <c r="DG5"/>
      <c r="DH5"/>
    </row>
    <row r="6" spans="1:112" s="3" customFormat="1" x14ac:dyDescent="0.4">
      <c r="A6"/>
      <c r="B6" s="4">
        <f t="shared" ref="B6:BM6" ca="1" si="2">B5-B$2</f>
        <v>8.5972482393062988E-3</v>
      </c>
      <c r="C6" s="4">
        <f t="shared" ca="1" si="2"/>
        <v>0.10182844184519668</v>
      </c>
      <c r="D6" s="4">
        <f t="shared" ca="1" si="2"/>
        <v>0.12505865127025095</v>
      </c>
      <c r="E6" s="4">
        <f t="shared" ca="1" si="2"/>
        <v>7.8506558737786447E-2</v>
      </c>
      <c r="F6" s="4">
        <f t="shared" ca="1" si="2"/>
        <v>8.5662045047096846E-3</v>
      </c>
      <c r="G6" s="4">
        <f t="shared" ca="1" si="2"/>
        <v>7.2666752823968839E-4</v>
      </c>
      <c r="H6" s="4">
        <f t="shared" ca="1" si="2"/>
        <v>9.5577961147563784E-4</v>
      </c>
      <c r="I6" s="4">
        <f t="shared" ca="1" si="2"/>
        <v>-7.5539541144856948E-2</v>
      </c>
      <c r="J6" s="4">
        <f t="shared" ca="1" si="2"/>
        <v>3.2966156650482414E-2</v>
      </c>
      <c r="K6" s="4">
        <f t="shared" ca="1" si="2"/>
        <v>4.0933866739942593E-2</v>
      </c>
      <c r="L6" s="4">
        <f t="shared" ca="1" si="2"/>
        <v>5.3118026742524416E-2</v>
      </c>
      <c r="M6" s="4">
        <f t="shared" ca="1" si="2"/>
        <v>3.0141666520714372E-2</v>
      </c>
      <c r="N6" s="4">
        <f t="shared" ca="1" si="2"/>
        <v>7.571198797357237E-3</v>
      </c>
      <c r="O6" s="4">
        <f t="shared" ca="1" si="2"/>
        <v>-7.4579666065682337E-2</v>
      </c>
      <c r="P6" s="4">
        <f t="shared" ca="1" si="2"/>
        <v>-7.9493741603230639E-2</v>
      </c>
      <c r="Q6" s="4">
        <f t="shared" ca="1" si="2"/>
        <v>-4.9172585982146577E-2</v>
      </c>
      <c r="R6" s="4">
        <f t="shared" ca="1" si="2"/>
        <v>8.7558628662867122E-3</v>
      </c>
      <c r="S6" s="4">
        <f t="shared" ca="1" si="2"/>
        <v>7.2101187090164442E-2</v>
      </c>
      <c r="T6" s="4">
        <f t="shared" ca="1" si="2"/>
        <v>5.3943908107372485E-2</v>
      </c>
      <c r="U6" s="4">
        <f t="shared" ca="1" si="2"/>
        <v>0.14188412158951191</v>
      </c>
      <c r="V6" s="4">
        <f t="shared" ca="1" si="2"/>
        <v>0.23047562346318862</v>
      </c>
      <c r="W6" s="4">
        <f t="shared" ca="1" si="2"/>
        <v>0.25434577644219525</v>
      </c>
      <c r="X6" s="4">
        <f t="shared" ca="1" si="2"/>
        <v>0.16897512790841551</v>
      </c>
      <c r="Y6" s="4">
        <f t="shared" ca="1" si="2"/>
        <v>0.16988211458509128</v>
      </c>
      <c r="Z6" s="4">
        <f t="shared" ca="1" si="2"/>
        <v>0.1061897867613979</v>
      </c>
      <c r="AA6" s="4">
        <f t="shared" ca="1" si="2"/>
        <v>0.1360917016529819</v>
      </c>
      <c r="AB6" s="4">
        <f t="shared" ca="1" si="2"/>
        <v>0.16720978387067076</v>
      </c>
      <c r="AC6" s="4">
        <f t="shared" ca="1" si="2"/>
        <v>0.14669998949673535</v>
      </c>
      <c r="AD6" s="4">
        <f t="shared" ca="1" si="2"/>
        <v>0.15210160264261763</v>
      </c>
      <c r="AE6" s="4">
        <f t="shared" ca="1" si="2"/>
        <v>0.30790126078443913</v>
      </c>
      <c r="AF6" s="4">
        <f t="shared" ca="1" si="2"/>
        <v>0.25790136841803979</v>
      </c>
      <c r="AG6" s="4">
        <f t="shared" ca="1" si="2"/>
        <v>0.18839043035867242</v>
      </c>
      <c r="AH6" s="4">
        <f t="shared" ca="1" si="2"/>
        <v>9.5626605956245392E-2</v>
      </c>
      <c r="AI6" s="4">
        <f t="shared" ca="1" si="2"/>
        <v>9.8402233964045349E-2</v>
      </c>
      <c r="AJ6" s="4">
        <f t="shared" ca="1" si="2"/>
        <v>0.15173451449624265</v>
      </c>
      <c r="AK6" s="4">
        <f t="shared" ca="1" si="2"/>
        <v>0.17843780328993974</v>
      </c>
      <c r="AL6" s="4">
        <f t="shared" ca="1" si="2"/>
        <v>0.25056656766257923</v>
      </c>
      <c r="AM6" s="4">
        <f t="shared" ca="1" si="2"/>
        <v>0.18686009783143931</v>
      </c>
      <c r="AN6" s="4">
        <f t="shared" ca="1" si="2"/>
        <v>0.13175519561117699</v>
      </c>
      <c r="AO6" s="4">
        <f t="shared" ca="1" si="2"/>
        <v>0.15792731209402777</v>
      </c>
      <c r="AP6" s="4">
        <f t="shared" ca="1" si="2"/>
        <v>0.17745880224427879</v>
      </c>
      <c r="AQ6" s="4">
        <f t="shared" ca="1" si="2"/>
        <v>5.9681097261938043E-2</v>
      </c>
      <c r="AR6" s="4">
        <f t="shared" ca="1" si="2"/>
        <v>0.12790300900815565</v>
      </c>
      <c r="AS6" s="4">
        <f t="shared" ca="1" si="2"/>
        <v>0.24272670020100406</v>
      </c>
      <c r="AT6" s="4">
        <f t="shared" ca="1" si="2"/>
        <v>0.26520341368693501</v>
      </c>
      <c r="AU6" s="4">
        <f t="shared" ca="1" si="2"/>
        <v>0.24259691725603005</v>
      </c>
      <c r="AV6" s="4">
        <f t="shared" ca="1" si="2"/>
        <v>0.19213987474399086</v>
      </c>
      <c r="AW6" s="4">
        <f t="shared" ca="1" si="2"/>
        <v>0.25062750383193189</v>
      </c>
      <c r="AX6" s="4">
        <f t="shared" ca="1" si="2"/>
        <v>0.25575366331507521</v>
      </c>
      <c r="AY6" s="4">
        <f t="shared" ca="1" si="2"/>
        <v>0.38830626407196045</v>
      </c>
      <c r="AZ6" s="4">
        <f t="shared" ca="1" si="2"/>
        <v>0.5938021274831764</v>
      </c>
      <c r="BA6" s="4">
        <f t="shared" ca="1" si="2"/>
        <v>0.59643621872732022</v>
      </c>
      <c r="BB6" s="4">
        <f t="shared" ca="1" si="2"/>
        <v>0.46253979600270778</v>
      </c>
      <c r="BC6" s="4">
        <f t="shared" ca="1" si="2"/>
        <v>0.48977232486609812</v>
      </c>
      <c r="BD6" s="4">
        <f t="shared" ca="1" si="2"/>
        <v>0.39114260550410118</v>
      </c>
      <c r="BE6" s="4">
        <f t="shared" ca="1" si="2"/>
        <v>0.28706450494153657</v>
      </c>
      <c r="BF6" s="4">
        <f t="shared" ca="1" si="2"/>
        <v>0.27043356193937962</v>
      </c>
      <c r="BG6" s="4">
        <f t="shared" ca="1" si="2"/>
        <v>0.23854982687288184</v>
      </c>
      <c r="BH6" s="4">
        <f t="shared" ca="1" si="2"/>
        <v>0.29012851337156276</v>
      </c>
      <c r="BI6" s="4">
        <f t="shared" ca="1" si="2"/>
        <v>0.29565821188463137</v>
      </c>
      <c r="BJ6" s="4">
        <f t="shared" ca="1" si="2"/>
        <v>0.29409042621824888</v>
      </c>
      <c r="BK6" s="4">
        <f t="shared" ca="1" si="2"/>
        <v>0.21037725425497744</v>
      </c>
      <c r="BL6" s="4">
        <f t="shared" ca="1" si="2"/>
        <v>9.2472758706953151E-2</v>
      </c>
      <c r="BM6" s="4">
        <f t="shared" ca="1" si="2"/>
        <v>0.12076598133118999</v>
      </c>
      <c r="BN6" s="4">
        <f t="shared" ref="BN6:CW6" ca="1" si="3">BN5-BN$2</f>
        <v>0.14687822190110111</v>
      </c>
      <c r="BO6" s="4">
        <f t="shared" ca="1" si="3"/>
        <v>0.21539212497488736</v>
      </c>
      <c r="BP6" s="4">
        <f t="shared" ca="1" si="3"/>
        <v>0.38951407768689372</v>
      </c>
      <c r="BQ6" s="4">
        <f t="shared" ca="1" si="3"/>
        <v>0.48229047600130115</v>
      </c>
      <c r="BR6" s="4">
        <f t="shared" ca="1" si="3"/>
        <v>0.47911499810244096</v>
      </c>
      <c r="BS6" s="4">
        <f t="shared" ca="1" si="3"/>
        <v>0.44654477540291138</v>
      </c>
      <c r="BT6" s="4">
        <f t="shared" ca="1" si="3"/>
        <v>0.49667258176687612</v>
      </c>
      <c r="BU6" s="4">
        <f t="shared" ca="1" si="3"/>
        <v>0.52467196727981769</v>
      </c>
      <c r="BV6" s="4">
        <f t="shared" ca="1" si="3"/>
        <v>0.5298592522204475</v>
      </c>
      <c r="BW6" s="4">
        <f t="shared" ca="1" si="3"/>
        <v>0.61679148084921764</v>
      </c>
      <c r="BX6" s="4">
        <f t="shared" ca="1" si="3"/>
        <v>0.75999501682161719</v>
      </c>
      <c r="BY6" s="4">
        <f t="shared" ca="1" si="3"/>
        <v>0.74257703867693836</v>
      </c>
      <c r="BZ6" s="4">
        <f t="shared" ca="1" si="3"/>
        <v>0.80922820297643661</v>
      </c>
      <c r="CA6" s="4">
        <f t="shared" ca="1" si="3"/>
        <v>0.75684555627664785</v>
      </c>
      <c r="CB6" s="4">
        <f t="shared" ca="1" si="3"/>
        <v>0.507311277040571</v>
      </c>
      <c r="CC6" s="4">
        <f t="shared" ca="1" si="3"/>
        <v>0.42661233949086796</v>
      </c>
      <c r="CD6" s="4">
        <f t="shared" ca="1" si="3"/>
        <v>0.38968497161130555</v>
      </c>
      <c r="CE6" s="4">
        <f t="shared" ca="1" si="3"/>
        <v>0.42661933671281571</v>
      </c>
      <c r="CF6" s="4">
        <f t="shared" ca="1" si="3"/>
        <v>0.40239217994190546</v>
      </c>
      <c r="CG6" s="4">
        <f t="shared" ca="1" si="3"/>
        <v>0.31081934820171975</v>
      </c>
      <c r="CH6" s="4">
        <f t="shared" ca="1" si="3"/>
        <v>0.28146331705632555</v>
      </c>
      <c r="CI6" s="4">
        <f t="shared" ca="1" si="3"/>
        <v>0.23710293490579581</v>
      </c>
      <c r="CJ6" s="4">
        <f t="shared" ca="1" si="3"/>
        <v>0.1650767283752359</v>
      </c>
      <c r="CK6" s="4">
        <f t="shared" ca="1" si="3"/>
        <v>0.16426020763914218</v>
      </c>
      <c r="CL6" s="4">
        <f t="shared" ca="1" si="3"/>
        <v>0.10050476024912891</v>
      </c>
      <c r="CM6" s="4">
        <f t="shared" ca="1" si="3"/>
        <v>7.9556907144852973E-2</v>
      </c>
      <c r="CN6" s="4">
        <f t="shared" ca="1" si="3"/>
        <v>0.11837130182773614</v>
      </c>
      <c r="CO6" s="4">
        <f t="shared" ca="1" si="3"/>
        <v>0.11797668555846941</v>
      </c>
      <c r="CP6" s="4">
        <f t="shared" ca="1" si="3"/>
        <v>9.6245633415915632E-2</v>
      </c>
      <c r="CQ6" s="4">
        <f t="shared" ca="1" si="3"/>
        <v>9.3761011460409938E-2</v>
      </c>
      <c r="CR6" s="4">
        <f t="shared" ca="1" si="3"/>
        <v>9.6415373272626725E-2</v>
      </c>
      <c r="CS6" s="4">
        <f t="shared" ca="1" si="3"/>
        <v>4.6477478475820622E-2</v>
      </c>
      <c r="CT6" s="4">
        <f t="shared" ca="1" si="3"/>
        <v>3.8628363277653177E-2</v>
      </c>
      <c r="CU6" s="4">
        <f t="shared" ca="1" si="3"/>
        <v>7.2080908435443458E-3</v>
      </c>
      <c r="CV6" s="4">
        <f t="shared" ca="1" si="3"/>
        <v>-5.2383501384922759E-4</v>
      </c>
      <c r="CW6" s="4">
        <f t="shared" ca="1" si="3"/>
        <v>-3.7769744531726213E-2</v>
      </c>
      <c r="CX6" s="4"/>
      <c r="CY6"/>
      <c r="CZ6"/>
      <c r="DA6"/>
      <c r="DB6"/>
      <c r="DC6"/>
      <c r="DD6"/>
      <c r="DE6"/>
      <c r="DF6"/>
      <c r="DG6"/>
      <c r="DH6"/>
    </row>
    <row r="7" spans="1:112" s="3" customFormat="1" x14ac:dyDescent="0.4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3" customFormat="1" x14ac:dyDescent="0.4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3" customFormat="1" x14ac:dyDescent="0.4">
      <c r="A9" s="3" t="s">
        <v>7</v>
      </c>
    </row>
    <row r="10" spans="1:112" x14ac:dyDescent="0.4">
      <c r="A10" t="s">
        <v>8</v>
      </c>
      <c r="B10">
        <v>0.97382880506278302</v>
      </c>
      <c r="C10">
        <v>1.0465834673939001</v>
      </c>
      <c r="D10">
        <v>1.05181785334856</v>
      </c>
      <c r="E10">
        <v>0.94561842492855896</v>
      </c>
      <c r="F10">
        <v>0.95231513802059797</v>
      </c>
      <c r="G10">
        <v>0.96507044904141004</v>
      </c>
      <c r="H10">
        <v>0.99459919346292203</v>
      </c>
      <c r="I10">
        <v>0.76319940409224096</v>
      </c>
      <c r="J10">
        <v>0.996094264535894</v>
      </c>
      <c r="K10">
        <v>1.1184733994143401</v>
      </c>
      <c r="L10">
        <v>1.0734825459200901</v>
      </c>
      <c r="M10">
        <v>0.92070674186866297</v>
      </c>
      <c r="N10">
        <v>1.25259593679467</v>
      </c>
      <c r="O10">
        <v>1.1515047009249799</v>
      </c>
      <c r="P10">
        <v>0.96476937262684004</v>
      </c>
      <c r="Q10">
        <v>0.98969784301435804</v>
      </c>
      <c r="R10">
        <v>1.0357168919064701</v>
      </c>
      <c r="S10">
        <v>1.0333123098464201</v>
      </c>
      <c r="T10">
        <v>0.97879176716419203</v>
      </c>
      <c r="U10">
        <v>0.97533349163668603</v>
      </c>
      <c r="V10">
        <v>1.0054814398252601</v>
      </c>
      <c r="W10">
        <v>1.1163342175341699</v>
      </c>
      <c r="X10">
        <v>0.92946855827909602</v>
      </c>
      <c r="Y10">
        <v>0.986401841398034</v>
      </c>
      <c r="Z10">
        <v>1.05892454396738</v>
      </c>
      <c r="AA10">
        <v>1.0767387281559699</v>
      </c>
      <c r="AB10">
        <v>0.96172286953277397</v>
      </c>
      <c r="AC10">
        <v>1.02327550976465</v>
      </c>
      <c r="AD10">
        <v>1.00580358688489</v>
      </c>
      <c r="AE10">
        <v>1.0349571033446601</v>
      </c>
      <c r="AF10">
        <v>1.06499206932353</v>
      </c>
      <c r="AG10">
        <v>1.0820837331412101</v>
      </c>
      <c r="AH10">
        <v>0.93428881437377997</v>
      </c>
      <c r="AI10">
        <v>1.0535724711313501</v>
      </c>
      <c r="AJ10">
        <v>1.02147834449129</v>
      </c>
      <c r="AK10">
        <v>0.91287073602018498</v>
      </c>
      <c r="AL10">
        <v>1.1127353011466099</v>
      </c>
      <c r="AM10">
        <v>1.02312579032242</v>
      </c>
      <c r="AN10">
        <v>0.97686787867273195</v>
      </c>
      <c r="AO10">
        <v>0.99608810992499097</v>
      </c>
      <c r="AP10">
        <v>1.0988494101905599</v>
      </c>
      <c r="AQ10">
        <v>0.85867375725213102</v>
      </c>
      <c r="AR10">
        <v>0.94358569268899894</v>
      </c>
      <c r="AS10">
        <v>1.1006296992698399</v>
      </c>
      <c r="AT10">
        <v>1.05143146653105</v>
      </c>
      <c r="AU10">
        <v>1.0169871412686999</v>
      </c>
      <c r="AV10">
        <v>1.05902266995613</v>
      </c>
      <c r="AW10">
        <v>1.0745144585592501</v>
      </c>
      <c r="AX10">
        <v>0.98226565408276101</v>
      </c>
      <c r="AY10">
        <v>0.95294880540128701</v>
      </c>
      <c r="AZ10">
        <v>0.92885762463606003</v>
      </c>
      <c r="BA10">
        <v>1.0189009619029901</v>
      </c>
      <c r="BB10">
        <v>1.00217447250712</v>
      </c>
      <c r="BC10">
        <v>1.0568601708255001</v>
      </c>
      <c r="BD10">
        <v>1.0594675316176401</v>
      </c>
      <c r="BE10">
        <v>0.95725721647508999</v>
      </c>
      <c r="BF10">
        <v>1.0560697530454299</v>
      </c>
      <c r="BG10">
        <v>0.98226074661153895</v>
      </c>
      <c r="BH10">
        <v>1.0347111385294301</v>
      </c>
      <c r="BI10">
        <v>1.04584969301206</v>
      </c>
      <c r="BJ10">
        <v>1.05623784088693</v>
      </c>
      <c r="BK10">
        <v>1.1464584039634</v>
      </c>
      <c r="BL10">
        <v>1.0235667026163799</v>
      </c>
      <c r="BM10">
        <v>0.94753552327231105</v>
      </c>
      <c r="BN10">
        <v>1.04161546621652</v>
      </c>
      <c r="BO10">
        <v>1.0102164911146301</v>
      </c>
      <c r="BP10">
        <v>1.0021550017248799</v>
      </c>
      <c r="BQ10">
        <v>1.01260510248444</v>
      </c>
      <c r="BR10">
        <v>0.98281467714313597</v>
      </c>
      <c r="BS10">
        <v>1.01133786052513</v>
      </c>
      <c r="BT10">
        <v>0.98723130284951799</v>
      </c>
      <c r="BU10">
        <v>1.0411477501920099</v>
      </c>
      <c r="BV10">
        <v>1.0342768246629599</v>
      </c>
      <c r="BW10">
        <v>1.00077720274219</v>
      </c>
      <c r="BX10">
        <v>1.0671904121889599</v>
      </c>
      <c r="BY10">
        <v>0.97800218375200099</v>
      </c>
      <c r="BZ10">
        <v>1.00563434125377</v>
      </c>
      <c r="CA10">
        <v>1.1057159273146</v>
      </c>
      <c r="CB10">
        <v>1.0131182590775001</v>
      </c>
      <c r="CC10">
        <v>1.0148142061221599</v>
      </c>
      <c r="CD10">
        <v>1.0089066885408899</v>
      </c>
      <c r="CE10">
        <v>0.97908451049554301</v>
      </c>
      <c r="CF10">
        <v>1.1104186975577299</v>
      </c>
      <c r="CG10">
        <v>1.07453254710941</v>
      </c>
      <c r="CH10">
        <v>1.0482743605654701</v>
      </c>
      <c r="CI10">
        <v>1.1447088589874801</v>
      </c>
      <c r="CJ10">
        <v>1.0171692725641499</v>
      </c>
      <c r="CK10">
        <v>1.0296004878729901</v>
      </c>
      <c r="CL10">
        <v>0.98897101754504602</v>
      </c>
      <c r="CM10">
        <v>0.90175055432721896</v>
      </c>
      <c r="CN10">
        <v>1.02929071400865</v>
      </c>
      <c r="CO10">
        <v>1.0352054856769899</v>
      </c>
      <c r="CP10">
        <v>0.95666061065910701</v>
      </c>
      <c r="CQ10">
        <v>1.0112652332137499</v>
      </c>
      <c r="CR10">
        <v>1.0071539432380501</v>
      </c>
      <c r="CS10">
        <v>1.00268588225327</v>
      </c>
      <c r="CT10">
        <v>1.0818027153587699</v>
      </c>
      <c r="CU10">
        <v>1.0104947478922599</v>
      </c>
      <c r="CV10">
        <v>0.94046781241447097</v>
      </c>
      <c r="CW10">
        <v>1.02069138764897</v>
      </c>
      <c r="CX10">
        <v>1.0483858675302</v>
      </c>
      <c r="CY10">
        <v>0.98941628931376402</v>
      </c>
      <c r="CZ10">
        <v>1.0051839135710601</v>
      </c>
      <c r="DA10">
        <v>0.94440583738056905</v>
      </c>
      <c r="DB10">
        <v>0.99904847541763697</v>
      </c>
      <c r="DC10">
        <v>1.0673557830965199</v>
      </c>
      <c r="DD10">
        <v>1.00389377410196</v>
      </c>
      <c r="DE10">
        <v>0.98207044125073095</v>
      </c>
      <c r="DF10">
        <v>1.03436530351387</v>
      </c>
      <c r="DG10">
        <v>1.0351908319604901</v>
      </c>
      <c r="DH10">
        <v>1.05514697524252</v>
      </c>
    </row>
    <row r="11" spans="1:112" x14ac:dyDescent="0.4">
      <c r="B11">
        <f ca="1">PRODUCT(OFFSET(B10,0,0,1,12))</f>
        <v>0.77871975285811645</v>
      </c>
      <c r="C11">
        <f t="shared" ref="C11:BN11" ca="1" si="4">PRODUCT(OFFSET(C10,0,0,1,12))</f>
        <v>1.0016351880954482</v>
      </c>
      <c r="D11">
        <f t="shared" ca="1" si="4"/>
        <v>1.1020503033320777</v>
      </c>
      <c r="E11">
        <f t="shared" ca="1" si="4"/>
        <v>1.0108445833696711</v>
      </c>
      <c r="F11">
        <f t="shared" ca="1" si="4"/>
        <v>1.057964478493842</v>
      </c>
      <c r="G11">
        <f t="shared" ca="1" si="4"/>
        <v>1.1506187790846507</v>
      </c>
      <c r="H11">
        <f t="shared" ca="1" si="4"/>
        <v>1.2319810947994452</v>
      </c>
      <c r="I11">
        <f t="shared" ca="1" si="4"/>
        <v>1.212400895574</v>
      </c>
      <c r="J11">
        <f t="shared" ca="1" si="4"/>
        <v>1.5493921934466255</v>
      </c>
      <c r="K11">
        <f t="shared" ca="1" si="4"/>
        <v>1.5639936389419831</v>
      </c>
      <c r="L11">
        <f t="shared" ca="1" si="4"/>
        <v>1.5610023591718265</v>
      </c>
      <c r="M11">
        <f t="shared" ca="1" si="4"/>
        <v>1.3515847255868751</v>
      </c>
      <c r="N11">
        <f t="shared" ca="1" si="4"/>
        <v>1.4480242204140719</v>
      </c>
      <c r="O11">
        <f t="shared" ca="1" si="4"/>
        <v>1.2241364850499621</v>
      </c>
      <c r="P11">
        <f t="shared" ca="1" si="4"/>
        <v>1.1446546079605517</v>
      </c>
      <c r="Q11">
        <f t="shared" ca="1" si="4"/>
        <v>1.1410400717784031</v>
      </c>
      <c r="R11">
        <f t="shared" ca="1" si="4"/>
        <v>1.1797523550771236</v>
      </c>
      <c r="S11">
        <f t="shared" ca="1" si="4"/>
        <v>1.145679055391541</v>
      </c>
      <c r="T11">
        <f t="shared" ca="1" si="4"/>
        <v>1.1475027106828029</v>
      </c>
      <c r="U11">
        <f t="shared" ca="1" si="4"/>
        <v>1.2485610600762584</v>
      </c>
      <c r="V11">
        <f t="shared" ca="1" si="4"/>
        <v>1.3852160563818032</v>
      </c>
      <c r="W11">
        <f t="shared" ca="1" si="4"/>
        <v>1.287136505665776</v>
      </c>
      <c r="X11">
        <f t="shared" ca="1" si="4"/>
        <v>1.2147720348061026</v>
      </c>
      <c r="Y11">
        <f t="shared" ca="1" si="4"/>
        <v>1.3350245320245182</v>
      </c>
      <c r="Z11">
        <f t="shared" ca="1" si="4"/>
        <v>1.2355054258890539</v>
      </c>
      <c r="AA11">
        <f t="shared" ca="1" si="4"/>
        <v>1.2982893917956793</v>
      </c>
      <c r="AB11">
        <f t="shared" ca="1" si="4"/>
        <v>1.2336450109146226</v>
      </c>
      <c r="AC11">
        <f t="shared" ca="1" si="4"/>
        <v>1.2530721926502946</v>
      </c>
      <c r="AD11">
        <f t="shared" ca="1" si="4"/>
        <v>1.2197793263552958</v>
      </c>
      <c r="AE11">
        <f t="shared" ca="1" si="4"/>
        <v>1.332619818427385</v>
      </c>
      <c r="AF11">
        <f t="shared" ca="1" si="4"/>
        <v>1.1056358401519439</v>
      </c>
      <c r="AG11">
        <f t="shared" ca="1" si="4"/>
        <v>0.97959617741963401</v>
      </c>
      <c r="AH11">
        <f t="shared" ca="1" si="4"/>
        <v>0.99638559673140992</v>
      </c>
      <c r="AI11">
        <f t="shared" ca="1" si="4"/>
        <v>1.1213140445269174</v>
      </c>
      <c r="AJ11">
        <f t="shared" ca="1" si="4"/>
        <v>1.0823763868690746</v>
      </c>
      <c r="AK11">
        <f t="shared" ca="1" si="4"/>
        <v>1.1221590132587786</v>
      </c>
      <c r="AL11">
        <f t="shared" ca="1" si="4"/>
        <v>1.3208618010978466</v>
      </c>
      <c r="AM11">
        <f t="shared" ca="1" si="4"/>
        <v>1.1659890538849407</v>
      </c>
      <c r="AN11">
        <f t="shared" ca="1" si="4"/>
        <v>1.0860129678291848</v>
      </c>
      <c r="AO11">
        <f t="shared" ca="1" si="4"/>
        <v>1.0326385457492595</v>
      </c>
      <c r="AP11">
        <f t="shared" ca="1" si="4"/>
        <v>1.0562884920303455</v>
      </c>
      <c r="AQ11">
        <f t="shared" ca="1" si="4"/>
        <v>0.9633579929139473</v>
      </c>
      <c r="AR11">
        <f t="shared" ca="1" si="4"/>
        <v>1.185706077958304</v>
      </c>
      <c r="AS11">
        <f t="shared" ca="1" si="4"/>
        <v>1.331322741931994</v>
      </c>
      <c r="AT11">
        <f t="shared" ca="1" si="4"/>
        <v>1.1578992489638036</v>
      </c>
      <c r="AU11">
        <f t="shared" ca="1" si="4"/>
        <v>1.1630072076300957</v>
      </c>
      <c r="AV11">
        <f t="shared" ca="1" si="4"/>
        <v>1.1232947612849999</v>
      </c>
      <c r="AW11">
        <f t="shared" ca="1" si="4"/>
        <v>1.0975077628899996</v>
      </c>
      <c r="AX11">
        <f t="shared" ca="1" si="4"/>
        <v>1.0682296061757144</v>
      </c>
      <c r="AY11">
        <f t="shared" ca="1" si="4"/>
        <v>1.1486755422107704</v>
      </c>
      <c r="AZ11">
        <f t="shared" ca="1" si="4"/>
        <v>1.3819301953374108</v>
      </c>
      <c r="BA11">
        <f t="shared" ca="1" si="4"/>
        <v>1.5228358962351674</v>
      </c>
      <c r="BB11">
        <f t="shared" ca="1" si="4"/>
        <v>1.4161740559181368</v>
      </c>
      <c r="BC11">
        <f t="shared" ca="1" si="4"/>
        <v>1.4719081756379797</v>
      </c>
      <c r="BD11">
        <f t="shared" ca="1" si="4"/>
        <v>1.406946683660623</v>
      </c>
      <c r="BE11">
        <f t="shared" ca="1" si="4"/>
        <v>1.3308370611772411</v>
      </c>
      <c r="BF11">
        <f t="shared" ca="1" si="4"/>
        <v>1.4077850503815337</v>
      </c>
      <c r="BG11">
        <f t="shared" ca="1" si="4"/>
        <v>1.3101329772846368</v>
      </c>
      <c r="BH11">
        <f t="shared" ca="1" si="4"/>
        <v>1.3489158421745062</v>
      </c>
      <c r="BI11">
        <f t="shared" ca="1" si="4"/>
        <v>1.2870180813912397</v>
      </c>
      <c r="BJ11">
        <f t="shared" ca="1" si="4"/>
        <v>1.2812318910165559</v>
      </c>
      <c r="BK11">
        <f t="shared" ca="1" si="4"/>
        <v>1.2545928583516635</v>
      </c>
      <c r="BL11">
        <f t="shared" ca="1" si="4"/>
        <v>1.0951709429848533</v>
      </c>
      <c r="BM11">
        <f t="shared" ca="1" si="4"/>
        <v>1.1418463760826467</v>
      </c>
      <c r="BN11">
        <f t="shared" ca="1" si="4"/>
        <v>1.1785608263651366</v>
      </c>
      <c r="BO11">
        <f t="shared" ref="BO11:CW11" ca="1" si="5">PRODUCT(OFFSET(BO10,0,0,1,12))</f>
        <v>1.1378491186908279</v>
      </c>
      <c r="BP11">
        <f t="shared" ca="1" si="5"/>
        <v>1.2454141310137914</v>
      </c>
      <c r="BQ11">
        <f t="shared" ca="1" si="5"/>
        <v>1.2590385659618719</v>
      </c>
      <c r="BR11">
        <f t="shared" ca="1" si="5"/>
        <v>1.2617852899012161</v>
      </c>
      <c r="BS11">
        <f t="shared" ca="1" si="5"/>
        <v>1.2952834833361377</v>
      </c>
      <c r="BT11">
        <f t="shared" ca="1" si="5"/>
        <v>1.2539746060496777</v>
      </c>
      <c r="BU11">
        <f t="shared" ca="1" si="5"/>
        <v>1.4104464119006956</v>
      </c>
      <c r="BV11">
        <f t="shared" ca="1" si="5"/>
        <v>1.4556729102679986</v>
      </c>
      <c r="BW11">
        <f t="shared" ca="1" si="5"/>
        <v>1.4753734714117015</v>
      </c>
      <c r="BX11">
        <f t="shared" ca="1" si="5"/>
        <v>1.6875615056103117</v>
      </c>
      <c r="BY11">
        <f t="shared" ca="1" si="5"/>
        <v>1.6084624538071355</v>
      </c>
      <c r="BZ11">
        <f t="shared" ca="1" si="5"/>
        <v>1.6933231384124965</v>
      </c>
      <c r="CA11">
        <f t="shared" ca="1" si="5"/>
        <v>1.6652648368596064</v>
      </c>
      <c r="CB11">
        <f t="shared" ca="1" si="5"/>
        <v>1.358082535165041</v>
      </c>
      <c r="CC11">
        <f t="shared" ca="1" si="5"/>
        <v>1.3797616712342475</v>
      </c>
      <c r="CD11">
        <f t="shared" ca="1" si="5"/>
        <v>1.4074860623468706</v>
      </c>
      <c r="CE11">
        <f t="shared" ca="1" si="5"/>
        <v>1.3345996128207527</v>
      </c>
      <c r="CF11">
        <f t="shared" ca="1" si="5"/>
        <v>1.3784654687500568</v>
      </c>
      <c r="CG11">
        <f t="shared" ca="1" si="5"/>
        <v>1.2502733748293431</v>
      </c>
      <c r="CH11">
        <f t="shared" ca="1" si="5"/>
        <v>1.1666761190909627</v>
      </c>
      <c r="CI11">
        <f t="shared" ca="1" si="5"/>
        <v>1.2039914749951663</v>
      </c>
      <c r="CJ11">
        <f t="shared" ca="1" si="5"/>
        <v>1.0628266326739217</v>
      </c>
      <c r="CK11">
        <f t="shared" ca="1" si="5"/>
        <v>0.98268229798855078</v>
      </c>
      <c r="CL11">
        <f t="shared" ca="1" si="5"/>
        <v>0.97417917936703924</v>
      </c>
      <c r="CM11">
        <f t="shared" ca="1" si="5"/>
        <v>1.032705373536442</v>
      </c>
      <c r="CN11">
        <f t="shared" ca="1" si="5"/>
        <v>1.1331021796833165</v>
      </c>
      <c r="CO11">
        <f t="shared" ca="1" si="5"/>
        <v>1.1065640328320334</v>
      </c>
      <c r="CP11">
        <f t="shared" ca="1" si="5"/>
        <v>1.00950540400057</v>
      </c>
      <c r="CQ11">
        <f t="shared" ca="1" si="5"/>
        <v>1.0542347239506198</v>
      </c>
      <c r="CR11">
        <f t="shared" ca="1" si="5"/>
        <v>1.1127086073886772</v>
      </c>
      <c r="CS11">
        <f t="shared" ca="1" si="5"/>
        <v>1.1091067565657458</v>
      </c>
      <c r="CT11">
        <f t="shared" ca="1" si="5"/>
        <v>1.0863032791156431</v>
      </c>
      <c r="CU11">
        <f t="shared" ca="1" si="5"/>
        <v>1.0386685160407658</v>
      </c>
      <c r="CV11">
        <f t="shared" ca="1" si="5"/>
        <v>1.0640531556390131</v>
      </c>
      <c r="CW11">
        <f t="shared" ca="1" si="5"/>
        <v>1.1938021204440397</v>
      </c>
    </row>
    <row r="12" spans="1:112" x14ac:dyDescent="0.4">
      <c r="B12" s="4">
        <f t="shared" ref="B12:BM12" ca="1" si="6">B11-B$2</f>
        <v>0.15765316097440385</v>
      </c>
      <c r="C12" s="4">
        <f t="shared" ca="1" si="6"/>
        <v>0.29373197270099161</v>
      </c>
      <c r="D12" s="4">
        <f t="shared" ca="1" si="6"/>
        <v>0.35190924376933497</v>
      </c>
      <c r="E12" s="4">
        <f t="shared" ca="1" si="6"/>
        <v>0.25713242043406548</v>
      </c>
      <c r="F12" s="4">
        <f t="shared" ca="1" si="6"/>
        <v>0.22803230262872587</v>
      </c>
      <c r="G12" s="4">
        <f t="shared" ca="1" si="6"/>
        <v>0.17405936553827428</v>
      </c>
      <c r="H12" s="4">
        <f t="shared" ca="1" si="6"/>
        <v>0.1522043962971662</v>
      </c>
      <c r="I12" s="4">
        <f t="shared" ca="1" si="6"/>
        <v>5.6965347323236548E-2</v>
      </c>
      <c r="J12" s="4">
        <f t="shared" ca="1" si="6"/>
        <v>0.1292621016276756</v>
      </c>
      <c r="K12" s="4">
        <f t="shared" ca="1" si="6"/>
        <v>0.11836277849610122</v>
      </c>
      <c r="L12" s="4">
        <f t="shared" ca="1" si="6"/>
        <v>6.450178556826236E-2</v>
      </c>
      <c r="M12" s="4">
        <f t="shared" ca="1" si="6"/>
        <v>-2.7312280720617865E-2</v>
      </c>
      <c r="N12" s="4">
        <f t="shared" ca="1" si="6"/>
        <v>-5.2008704338757594E-2</v>
      </c>
      <c r="O12" s="4">
        <f t="shared" ca="1" si="6"/>
        <v>-0.17925084438150418</v>
      </c>
      <c r="P12" s="4">
        <f t="shared" ca="1" si="6"/>
        <v>-0.12715119913181261</v>
      </c>
      <c r="Q12" s="4">
        <f t="shared" ca="1" si="6"/>
        <v>-3.4733090863352301E-2</v>
      </c>
      <c r="R12" s="4">
        <f t="shared" ca="1" si="6"/>
        <v>-4.1977485866138586E-2</v>
      </c>
      <c r="S12" s="4">
        <f t="shared" ca="1" si="6"/>
        <v>1.5940856340625364E-2</v>
      </c>
      <c r="T12" s="4">
        <f t="shared" ca="1" si="6"/>
        <v>5.2707346798014143E-2</v>
      </c>
      <c r="U12" s="4">
        <f t="shared" ca="1" si="6"/>
        <v>0.12922257076872867</v>
      </c>
      <c r="V12" s="4">
        <f t="shared" ca="1" si="6"/>
        <v>0.19399576650839334</v>
      </c>
      <c r="W12" s="4">
        <f t="shared" ca="1" si="6"/>
        <v>6.2766487666289672E-2</v>
      </c>
      <c r="X12" s="4">
        <f t="shared" ca="1" si="6"/>
        <v>-4.0516903613303512E-3</v>
      </c>
      <c r="Y12" s="4">
        <f t="shared" ca="1" si="6"/>
        <v>4.3404929296161798E-2</v>
      </c>
      <c r="Z12" s="4">
        <f t="shared" ca="1" si="6"/>
        <v>1.9323108288180624E-2</v>
      </c>
      <c r="AA12" s="4">
        <f t="shared" ca="1" si="6"/>
        <v>5.3820005848902674E-2</v>
      </c>
      <c r="AB12" s="4">
        <f t="shared" ca="1" si="6"/>
        <v>-2.5203377886223066E-2</v>
      </c>
      <c r="AC12" s="4">
        <f t="shared" ca="1" si="6"/>
        <v>-5.2316992422059228E-2</v>
      </c>
      <c r="AD12" s="4">
        <f t="shared" ca="1" si="6"/>
        <v>-1.7164894007540177E-2</v>
      </c>
      <c r="AE12" s="4">
        <f t="shared" ca="1" si="6"/>
        <v>0.12010710051772566</v>
      </c>
      <c r="AF12" s="4">
        <f t="shared" ca="1" si="6"/>
        <v>2.6817880031444696E-2</v>
      </c>
      <c r="AG12" s="4">
        <f t="shared" ca="1" si="6"/>
        <v>3.4679181034522499E-2</v>
      </c>
      <c r="AH12" s="4">
        <f t="shared" ca="1" si="6"/>
        <v>-1.7465010029258154E-2</v>
      </c>
      <c r="AI12" s="4">
        <f t="shared" ca="1" si="6"/>
        <v>0.15130412133973681</v>
      </c>
      <c r="AJ12" s="4">
        <f t="shared" ca="1" si="6"/>
        <v>0.19220573840491062</v>
      </c>
      <c r="AK12" s="4">
        <f t="shared" ca="1" si="6"/>
        <v>0.17720967204035853</v>
      </c>
      <c r="AL12" s="4">
        <f t="shared" ca="1" si="6"/>
        <v>0.27396343570827297</v>
      </c>
      <c r="AM12" s="4">
        <f t="shared" ca="1" si="6"/>
        <v>0.20997253515897085</v>
      </c>
      <c r="AN12" s="4">
        <f t="shared" ca="1" si="6"/>
        <v>0.18196892396777498</v>
      </c>
      <c r="AO12" s="4">
        <f t="shared" ca="1" si="6"/>
        <v>0.17219709266006789</v>
      </c>
      <c r="AP12" s="4">
        <f t="shared" ca="1" si="6"/>
        <v>0.17371657518397587</v>
      </c>
      <c r="AQ12" s="4">
        <f t="shared" ca="1" si="6"/>
        <v>8.1124176271422432E-2</v>
      </c>
      <c r="AR12" s="4">
        <f t="shared" ca="1" si="6"/>
        <v>0.17240366480162672</v>
      </c>
      <c r="AS12" s="4">
        <f t="shared" ca="1" si="6"/>
        <v>0.20329742619159363</v>
      </c>
      <c r="AT12" s="4">
        <f t="shared" ca="1" si="6"/>
        <v>0.15631205546762983</v>
      </c>
      <c r="AU12" s="4">
        <f t="shared" ca="1" si="6"/>
        <v>0.11678824264479082</v>
      </c>
      <c r="AV12" s="4">
        <f t="shared" ca="1" si="6"/>
        <v>2.9464314452482432E-2</v>
      </c>
      <c r="AW12" s="4">
        <f t="shared" ca="1" si="6"/>
        <v>9.4363253510158396E-2</v>
      </c>
      <c r="AX12" s="4">
        <f t="shared" ca="1" si="6"/>
        <v>7.0081594847060114E-2</v>
      </c>
      <c r="AY12" s="4">
        <f t="shared" ca="1" si="6"/>
        <v>0.15321864959691955</v>
      </c>
      <c r="AZ12" s="4">
        <f t="shared" ca="1" si="6"/>
        <v>0.39103215851583251</v>
      </c>
      <c r="BA12" s="4">
        <f t="shared" ca="1" si="6"/>
        <v>0.43735579620641718</v>
      </c>
      <c r="BB12" s="4">
        <f t="shared" ca="1" si="6"/>
        <v>0.41115250803004622</v>
      </c>
      <c r="BC12" s="4">
        <f t="shared" ca="1" si="6"/>
        <v>0.45488364309529938</v>
      </c>
      <c r="BD12" s="4">
        <f t="shared" ca="1" si="6"/>
        <v>0.39579777965457641</v>
      </c>
      <c r="BE12" s="4">
        <f t="shared" ca="1" si="6"/>
        <v>0.33046134920305015</v>
      </c>
      <c r="BF12" s="4">
        <f t="shared" ca="1" si="6"/>
        <v>0.34605581594328405</v>
      </c>
      <c r="BG12" s="4">
        <f t="shared" ca="1" si="6"/>
        <v>0.25220447606884777</v>
      </c>
      <c r="BH12" s="4">
        <f t="shared" ca="1" si="6"/>
        <v>0.34176028773170319</v>
      </c>
      <c r="BI12" s="4">
        <f t="shared" ca="1" si="6"/>
        <v>0.29761473572317665</v>
      </c>
      <c r="BJ12" s="4">
        <f t="shared" ca="1" si="6"/>
        <v>0.30417797019780046</v>
      </c>
      <c r="BK12" s="4">
        <f t="shared" ca="1" si="6"/>
        <v>0.26420934603926727</v>
      </c>
      <c r="BL12" s="4">
        <f t="shared" ca="1" si="6"/>
        <v>9.6270767318466843E-2</v>
      </c>
      <c r="BM12" s="4">
        <f t="shared" ca="1" si="6"/>
        <v>0.14488977829648408</v>
      </c>
      <c r="BN12" s="4">
        <f t="shared" ref="BN12:CW12" ca="1" si="7">BN11-BN$2</f>
        <v>0.10402183145282962</v>
      </c>
      <c r="BO12" s="4">
        <f t="shared" ca="1" si="7"/>
        <v>5.316392566877548E-2</v>
      </c>
      <c r="BP12" s="4">
        <f t="shared" ca="1" si="7"/>
        <v>0.17160653534112358</v>
      </c>
      <c r="BQ12" s="4">
        <f t="shared" ca="1" si="7"/>
        <v>0.24745596040142015</v>
      </c>
      <c r="BR12" s="4">
        <f t="shared" ca="1" si="7"/>
        <v>0.29412868354386257</v>
      </c>
      <c r="BS12" s="4">
        <f t="shared" ca="1" si="7"/>
        <v>0.32662532902803976</v>
      </c>
      <c r="BT12" s="4">
        <f t="shared" ca="1" si="7"/>
        <v>0.30157968525060841</v>
      </c>
      <c r="BU12" s="4">
        <f t="shared" ca="1" si="7"/>
        <v>0.4062684761409654</v>
      </c>
      <c r="BV12" s="4">
        <f t="shared" ca="1" si="7"/>
        <v>0.45273855201366398</v>
      </c>
      <c r="BW12" s="4">
        <f t="shared" ca="1" si="7"/>
        <v>0.44746265307375999</v>
      </c>
      <c r="BX12" s="4">
        <f t="shared" ca="1" si="7"/>
        <v>0.60326094336868508</v>
      </c>
      <c r="BY12" s="4">
        <f t="shared" ca="1" si="7"/>
        <v>0.54839107392984499</v>
      </c>
      <c r="BZ12" s="4">
        <f t="shared" ca="1" si="7"/>
        <v>0.65736786898521404</v>
      </c>
      <c r="CA12" s="4">
        <f t="shared" ca="1" si="7"/>
        <v>0.68740228556199345</v>
      </c>
      <c r="CB12" s="4">
        <f t="shared" ca="1" si="7"/>
        <v>0.41950266723887086</v>
      </c>
      <c r="CC12" s="4">
        <f t="shared" ca="1" si="7"/>
        <v>0.40811684352855127</v>
      </c>
      <c r="CD12" s="4">
        <f t="shared" ca="1" si="7"/>
        <v>0.37437722161444453</v>
      </c>
      <c r="CE12" s="4">
        <f t="shared" ca="1" si="7"/>
        <v>0.32895032314698769</v>
      </c>
      <c r="CF12" s="4">
        <f t="shared" ca="1" si="7"/>
        <v>0.35459814849885452</v>
      </c>
      <c r="CG12" s="4">
        <f t="shared" ca="1" si="7"/>
        <v>0.26935754010231794</v>
      </c>
      <c r="CH12" s="4">
        <f t="shared" ca="1" si="7"/>
        <v>0.20149332122612218</v>
      </c>
      <c r="CI12" s="4">
        <f t="shared" ca="1" si="7"/>
        <v>0.22612735736828182</v>
      </c>
      <c r="CJ12" s="4">
        <f t="shared" ca="1" si="7"/>
        <v>0.12536042169877648</v>
      </c>
      <c r="CK12" s="4">
        <f t="shared" ca="1" si="7"/>
        <v>4.48158330746109E-2</v>
      </c>
      <c r="CL12" s="4">
        <f t="shared" ca="1" si="7"/>
        <v>2.4246675269073648E-2</v>
      </c>
      <c r="CM12" s="4">
        <f t="shared" ca="1" si="7"/>
        <v>3.9586604572419359E-2</v>
      </c>
      <c r="CN12" s="4">
        <f t="shared" ca="1" si="7"/>
        <v>8.5118414636882633E-2</v>
      </c>
      <c r="CO12" s="4">
        <f t="shared" ca="1" si="7"/>
        <v>6.538837140785092E-2</v>
      </c>
      <c r="CP12" s="4">
        <f t="shared" ca="1" si="7"/>
        <v>1.9990900213866958E-2</v>
      </c>
      <c r="CQ12" s="4">
        <f t="shared" ca="1" si="7"/>
        <v>5.8496836331830337E-2</v>
      </c>
      <c r="CR12" s="4">
        <f t="shared" ca="1" si="7"/>
        <v>7.949101302572581E-2</v>
      </c>
      <c r="CS12" s="4">
        <f t="shared" ca="1" si="7"/>
        <v>2.777562678948331E-2</v>
      </c>
      <c r="CT12" s="4">
        <f t="shared" ca="1" si="7"/>
        <v>-4.9909514729848947E-3</v>
      </c>
      <c r="CU12" s="4">
        <f t="shared" ca="1" si="7"/>
        <v>-4.369238282437915E-2</v>
      </c>
      <c r="CV12" s="4">
        <f t="shared" ca="1" si="7"/>
        <v>-4.1901762496533657E-2</v>
      </c>
      <c r="CW12" s="4">
        <f t="shared" ca="1" si="7"/>
        <v>1.0288961222501225E-2</v>
      </c>
      <c r="CX12" s="4"/>
    </row>
    <row r="14" spans="1:112" s="3" customFormat="1" x14ac:dyDescent="0.4">
      <c r="A14" s="3" t="s">
        <v>7</v>
      </c>
    </row>
    <row r="15" spans="1:112" x14ac:dyDescent="0.4">
      <c r="A15" t="s">
        <v>11</v>
      </c>
      <c r="B15">
        <v>0.93778658451480501</v>
      </c>
      <c r="C15">
        <v>1.0645335774675599</v>
      </c>
      <c r="D15">
        <v>1.0752391493762901</v>
      </c>
      <c r="E15">
        <v>0.95712869253059396</v>
      </c>
      <c r="F15">
        <v>0.89026296103069003</v>
      </c>
      <c r="G15">
        <v>0.94785629805409699</v>
      </c>
      <c r="H15">
        <v>0.99240869711430602</v>
      </c>
      <c r="I15">
        <v>0.71265204290286399</v>
      </c>
      <c r="J15">
        <v>0.98904978142738698</v>
      </c>
      <c r="K15">
        <v>1.0549557981430999</v>
      </c>
      <c r="L15">
        <v>1.0380462713120899</v>
      </c>
      <c r="M15">
        <v>0.94223118817428697</v>
      </c>
      <c r="N15">
        <v>1.20022533581988</v>
      </c>
      <c r="O15">
        <v>1.13256770758173</v>
      </c>
      <c r="P15">
        <v>1.0094311444506201</v>
      </c>
      <c r="Q15">
        <v>0.96775667344613903</v>
      </c>
      <c r="R15">
        <v>1.04493707072848</v>
      </c>
      <c r="S15">
        <v>1.0544326240812201</v>
      </c>
      <c r="T15">
        <v>0.97802703969563198</v>
      </c>
      <c r="U15">
        <v>0.97661526210113003</v>
      </c>
      <c r="V15">
        <v>1.02711839938436</v>
      </c>
      <c r="W15">
        <v>1.1027786763587999</v>
      </c>
      <c r="X15">
        <v>0.93522225844959195</v>
      </c>
      <c r="Y15">
        <v>0.98736160742741297</v>
      </c>
      <c r="Z15">
        <v>1.0542047085045101</v>
      </c>
      <c r="AA15">
        <v>1.05381892058549</v>
      </c>
      <c r="AB15">
        <v>0.94946133389613596</v>
      </c>
      <c r="AC15">
        <v>1.0703347590150001</v>
      </c>
      <c r="AD15">
        <v>1.0158538888519999</v>
      </c>
      <c r="AE15">
        <v>1.0067538388683599</v>
      </c>
      <c r="AF15">
        <v>1.0852725777596299</v>
      </c>
      <c r="AG15">
        <v>1.09063988168701</v>
      </c>
      <c r="AH15">
        <v>1.08079149971984</v>
      </c>
      <c r="AI15">
        <v>1.02871598307953</v>
      </c>
      <c r="AJ15">
        <v>1.0000997375287899</v>
      </c>
      <c r="AK15">
        <v>0.90198379639885495</v>
      </c>
      <c r="AL15">
        <v>1.1193357057324</v>
      </c>
      <c r="AM15">
        <v>1.08932154510529</v>
      </c>
      <c r="AN15">
        <v>0.983916694079078</v>
      </c>
      <c r="AO15">
        <v>1.01134043398505</v>
      </c>
      <c r="AP15">
        <v>1.1387118352972601</v>
      </c>
      <c r="AQ15">
        <v>0.87736375464907601</v>
      </c>
      <c r="AR15">
        <v>0.92082647195481904</v>
      </c>
      <c r="AS15">
        <v>1.0632829861602699</v>
      </c>
      <c r="AT15">
        <v>1.0180131554599501</v>
      </c>
      <c r="AU15">
        <v>1.00481997773695</v>
      </c>
      <c r="AV15">
        <v>1.0618492704914999</v>
      </c>
      <c r="AW15">
        <v>1.05706510662646</v>
      </c>
      <c r="AX15">
        <v>0.978593735509942</v>
      </c>
      <c r="AY15">
        <v>0.95873690522613197</v>
      </c>
      <c r="AZ15">
        <v>0.93906544741577302</v>
      </c>
      <c r="BA15">
        <v>1.0618870095050199</v>
      </c>
      <c r="BB15">
        <v>1.0040623992933999</v>
      </c>
      <c r="BC15">
        <v>1.0498496290653601</v>
      </c>
      <c r="BD15">
        <v>1.10032094004396</v>
      </c>
      <c r="BE15">
        <v>0.96059108296339302</v>
      </c>
      <c r="BF15">
        <v>1.02280936101077</v>
      </c>
      <c r="BG15">
        <v>1.0101179994567799</v>
      </c>
      <c r="BH15">
        <v>1.0424585174563199</v>
      </c>
      <c r="BI15">
        <v>1.0452970211951</v>
      </c>
      <c r="BJ15">
        <v>1.09462769621566</v>
      </c>
      <c r="BK15">
        <v>1.0985204957950401</v>
      </c>
      <c r="BL15">
        <v>1.0181123694333301</v>
      </c>
      <c r="BM15">
        <v>0.92753052223370203</v>
      </c>
      <c r="BN15">
        <v>1.01196684056743</v>
      </c>
      <c r="BO15">
        <v>1.0018534718918599</v>
      </c>
      <c r="BP15">
        <v>1.01553404059995</v>
      </c>
      <c r="BQ15">
        <v>1.0270678677176199</v>
      </c>
      <c r="BR15">
        <v>1.0137300012688</v>
      </c>
      <c r="BS15">
        <v>1.0042779605162699</v>
      </c>
      <c r="BT15">
        <v>1.00748149521242</v>
      </c>
      <c r="BU15">
        <v>1.03886758344485</v>
      </c>
      <c r="BV15">
        <v>1.0093064346375999</v>
      </c>
      <c r="BW15">
        <v>1.0092098537754399</v>
      </c>
      <c r="BX15">
        <v>1.03888828709147</v>
      </c>
      <c r="BY15">
        <v>0.99613279708437896</v>
      </c>
      <c r="BZ15">
        <v>1.0499587902085199</v>
      </c>
      <c r="CA15">
        <v>1.10285264624545</v>
      </c>
      <c r="CB15">
        <v>1.04037979994027</v>
      </c>
      <c r="CC15">
        <v>0.99048297128710105</v>
      </c>
      <c r="CD15">
        <v>0.98456355621508895</v>
      </c>
      <c r="CE15">
        <v>1.03409366161446</v>
      </c>
      <c r="CF15">
        <v>1.0881392227048701</v>
      </c>
      <c r="CG15">
        <v>1.0329566674608499</v>
      </c>
      <c r="CH15">
        <v>1.0536706025993401</v>
      </c>
      <c r="CI15">
        <v>1.11160358302072</v>
      </c>
      <c r="CJ15">
        <v>1.0148327756283999</v>
      </c>
      <c r="CK15">
        <v>1.0421025520148</v>
      </c>
      <c r="CL15">
        <v>1.01474276034488</v>
      </c>
      <c r="CM15">
        <v>0.92992242136097403</v>
      </c>
      <c r="CN15">
        <v>1.0044250247544899</v>
      </c>
      <c r="CO15">
        <v>1.01906891448251</v>
      </c>
      <c r="CP15">
        <v>0.980594912399537</v>
      </c>
      <c r="CQ15">
        <v>1.01793998493493</v>
      </c>
      <c r="CR15">
        <v>0.98856636089258199</v>
      </c>
      <c r="CS15">
        <v>0.99448025035709298</v>
      </c>
      <c r="CT15">
        <v>1.0632665708857501</v>
      </c>
      <c r="CU15">
        <v>1.0283802173129899</v>
      </c>
      <c r="CV15">
        <v>1.00234164318476</v>
      </c>
      <c r="CW15">
        <v>0.98543147658409302</v>
      </c>
      <c r="CX15">
        <v>1.0425848158823801</v>
      </c>
      <c r="CY15">
        <v>1.0185450534568501</v>
      </c>
      <c r="CZ15">
        <v>0.99783147547517204</v>
      </c>
      <c r="DA15">
        <v>0.94965710183935104</v>
      </c>
      <c r="DB15">
        <v>0.99643332129354001</v>
      </c>
      <c r="DC15">
        <v>1.0740710370508599</v>
      </c>
      <c r="DD15">
        <v>0.99028274888895396</v>
      </c>
      <c r="DE15">
        <v>1.0005480391844801</v>
      </c>
      <c r="DF15">
        <v>1.0301582453257501</v>
      </c>
      <c r="DG15">
        <v>1.04655206985163</v>
      </c>
      <c r="DH15">
        <v>1.0491029823965701</v>
      </c>
    </row>
    <row r="16" spans="1:112" x14ac:dyDescent="0.4">
      <c r="B16">
        <f ca="1">PRODUCT(OFFSET(B15,0,0,1,12))</f>
        <v>0.62574053417136299</v>
      </c>
      <c r="C16">
        <f t="shared" ref="C16:BN16" ca="1" si="8">PRODUCT(OFFSET(C15,0,0,1,12))</f>
        <v>0.80085347259526585</v>
      </c>
      <c r="D16">
        <f t="shared" ca="1" si="8"/>
        <v>0.85203585942663973</v>
      </c>
      <c r="E16">
        <f t="shared" ca="1" si="8"/>
        <v>0.79988859519568201</v>
      </c>
      <c r="F16">
        <f t="shared" ca="1" si="8"/>
        <v>0.8087705781418052</v>
      </c>
      <c r="G16">
        <f t="shared" ca="1" si="8"/>
        <v>0.94928621745248987</v>
      </c>
      <c r="H16">
        <f t="shared" ca="1" si="8"/>
        <v>1.0560233226571196</v>
      </c>
      <c r="I16">
        <f t="shared" ca="1" si="8"/>
        <v>1.0407197832013027</v>
      </c>
      <c r="J16">
        <f t="shared" ca="1" si="8"/>
        <v>1.426197867482303</v>
      </c>
      <c r="K16">
        <f t="shared" ca="1" si="8"/>
        <v>1.4810923558768891</v>
      </c>
      <c r="L16">
        <f t="shared" ca="1" si="8"/>
        <v>1.5482327038288863</v>
      </c>
      <c r="M16">
        <f t="shared" ca="1" si="8"/>
        <v>1.3948720070543406</v>
      </c>
      <c r="N16">
        <f t="shared" ca="1" si="8"/>
        <v>1.4616827423313044</v>
      </c>
      <c r="O16">
        <f t="shared" ca="1" si="8"/>
        <v>1.2838529427083294</v>
      </c>
      <c r="P16">
        <f t="shared" ca="1" si="8"/>
        <v>1.1945851124117128</v>
      </c>
      <c r="Q16">
        <f t="shared" ca="1" si="8"/>
        <v>1.1236153951839694</v>
      </c>
      <c r="R16">
        <f t="shared" ca="1" si="8"/>
        <v>1.2427138414320757</v>
      </c>
      <c r="S16">
        <f t="shared" ca="1" si="8"/>
        <v>1.2081260431012231</v>
      </c>
      <c r="T16">
        <f t="shared" ca="1" si="8"/>
        <v>1.1534976289156536</v>
      </c>
      <c r="U16">
        <f t="shared" ca="1" si="8"/>
        <v>1.2799843913952507</v>
      </c>
      <c r="V16">
        <f t="shared" ca="1" si="8"/>
        <v>1.4294288440558671</v>
      </c>
      <c r="W16">
        <f t="shared" ca="1" si="8"/>
        <v>1.5041250794805523</v>
      </c>
      <c r="X16">
        <f t="shared" ca="1" si="8"/>
        <v>1.4031079336076844</v>
      </c>
      <c r="Y16">
        <f t="shared" ca="1" si="8"/>
        <v>1.5004431978040247</v>
      </c>
      <c r="Z16">
        <f t="shared" ca="1" si="8"/>
        <v>1.3706988824108264</v>
      </c>
      <c r="AA16">
        <f t="shared" ca="1" si="8"/>
        <v>1.4553835592960358</v>
      </c>
      <c r="AB16">
        <f t="shared" ca="1" si="8"/>
        <v>1.5044146926612163</v>
      </c>
      <c r="AC16">
        <f t="shared" ca="1" si="8"/>
        <v>1.5590089644336595</v>
      </c>
      <c r="AD16">
        <f t="shared" ca="1" si="8"/>
        <v>1.4730800708816598</v>
      </c>
      <c r="AE16">
        <f t="shared" ca="1" si="8"/>
        <v>1.6512352115411906</v>
      </c>
      <c r="AF16">
        <f t="shared" ca="1" si="8"/>
        <v>1.4390150492348632</v>
      </c>
      <c r="AG16">
        <f t="shared" ca="1" si="8"/>
        <v>1.2209680572711505</v>
      </c>
      <c r="AH16">
        <f t="shared" ca="1" si="8"/>
        <v>1.1903420952601267</v>
      </c>
      <c r="AI16">
        <f t="shared" ca="1" si="8"/>
        <v>1.1212004468823877</v>
      </c>
      <c r="AJ16">
        <f t="shared" ca="1" si="8"/>
        <v>1.0951561233669693</v>
      </c>
      <c r="AK16">
        <f t="shared" ca="1" si="8"/>
        <v>1.1627747583905743</v>
      </c>
      <c r="AL16">
        <f t="shared" ca="1" si="8"/>
        <v>1.3626947943720833</v>
      </c>
      <c r="AM16">
        <f t="shared" ca="1" si="8"/>
        <v>1.1913535701177169</v>
      </c>
      <c r="AN16">
        <f t="shared" ca="1" si="8"/>
        <v>1.0485376333343002</v>
      </c>
      <c r="AO16">
        <f t="shared" ca="1" si="8"/>
        <v>1.0007406802879324</v>
      </c>
      <c r="AP16">
        <f t="shared" ca="1" si="8"/>
        <v>1.0507574824173211</v>
      </c>
      <c r="AQ16">
        <f t="shared" ca="1" si="8"/>
        <v>0.92650839849751288</v>
      </c>
      <c r="AR16">
        <f t="shared" ca="1" si="8"/>
        <v>1.1086558948148117</v>
      </c>
      <c r="AS16">
        <f t="shared" ca="1" si="8"/>
        <v>1.3247634961864618</v>
      </c>
      <c r="AT16">
        <f t="shared" ca="1" si="8"/>
        <v>1.196817797365104</v>
      </c>
      <c r="AU16">
        <f t="shared" ca="1" si="8"/>
        <v>1.2024564122810859</v>
      </c>
      <c r="AV16">
        <f t="shared" ca="1" si="8"/>
        <v>1.2087964934205579</v>
      </c>
      <c r="AW16">
        <f t="shared" ca="1" si="8"/>
        <v>1.1867222923780119</v>
      </c>
      <c r="AX16">
        <f t="shared" ca="1" si="8"/>
        <v>1.1735107605315267</v>
      </c>
      <c r="AY16">
        <f t="shared" ca="1" si="8"/>
        <v>1.3126564514696528</v>
      </c>
      <c r="AZ16">
        <f t="shared" ca="1" si="8"/>
        <v>1.5040414195142395</v>
      </c>
      <c r="BA16">
        <f t="shared" ca="1" si="8"/>
        <v>1.630645848552378</v>
      </c>
      <c r="BB16">
        <f t="shared" ca="1" si="8"/>
        <v>1.4243264885508102</v>
      </c>
      <c r="BC16">
        <f t="shared" ca="1" si="8"/>
        <v>1.4355394421398679</v>
      </c>
      <c r="BD16">
        <f t="shared" ca="1" si="8"/>
        <v>1.3699106370365666</v>
      </c>
      <c r="BE16">
        <f t="shared" ca="1" si="8"/>
        <v>1.2643500944688155</v>
      </c>
      <c r="BF16">
        <f t="shared" ca="1" si="8"/>
        <v>1.3518482303298085</v>
      </c>
      <c r="BG16">
        <f t="shared" ca="1" si="8"/>
        <v>1.3398480308130771</v>
      </c>
      <c r="BH16">
        <f t="shared" ca="1" si="8"/>
        <v>1.3321016440755651</v>
      </c>
      <c r="BI16">
        <f t="shared" ca="1" si="8"/>
        <v>1.2874063894867718</v>
      </c>
      <c r="BJ16">
        <f t="shared" ca="1" si="8"/>
        <v>1.2794877796824349</v>
      </c>
      <c r="BK16">
        <f t="shared" ca="1" si="8"/>
        <v>1.1797575134799361</v>
      </c>
      <c r="BL16">
        <f t="shared" ca="1" si="8"/>
        <v>1.0838422334649882</v>
      </c>
      <c r="BM16">
        <f t="shared" ca="1" si="8"/>
        <v>1.1059594551714844</v>
      </c>
      <c r="BN16">
        <f t="shared" ca="1" si="8"/>
        <v>1.1877587412312722</v>
      </c>
      <c r="BO16">
        <f t="shared" ref="BO16:CW16" ca="1" si="9">PRODUCT(OFFSET(BO15,0,0,1,12))</f>
        <v>1.2323503903581547</v>
      </c>
      <c r="BP16">
        <f t="shared" ca="1" si="9"/>
        <v>1.3565864941722796</v>
      </c>
      <c r="BQ16">
        <f t="shared" ca="1" si="9"/>
        <v>1.389776343267461</v>
      </c>
      <c r="BR16">
        <f t="shared" ca="1" si="9"/>
        <v>1.3402715099666067</v>
      </c>
      <c r="BS16">
        <f t="shared" ca="1" si="9"/>
        <v>1.3017100041380638</v>
      </c>
      <c r="BT16">
        <f t="shared" ca="1" si="9"/>
        <v>1.3403560741762357</v>
      </c>
      <c r="BU16">
        <f t="shared" ca="1" si="9"/>
        <v>1.4476633304261015</v>
      </c>
      <c r="BV16">
        <f t="shared" ca="1" si="9"/>
        <v>1.4394264613047343</v>
      </c>
      <c r="BW16">
        <f t="shared" ca="1" si="9"/>
        <v>1.5026965991997978</v>
      </c>
      <c r="BX16">
        <f t="shared" ca="1" si="9"/>
        <v>1.6551591501158978</v>
      </c>
      <c r="BY16">
        <f t="shared" ca="1" si="9"/>
        <v>1.6168338552756905</v>
      </c>
      <c r="BZ16">
        <f t="shared" ca="1" si="9"/>
        <v>1.6914478588581225</v>
      </c>
      <c r="CA16">
        <f t="shared" ca="1" si="9"/>
        <v>1.634716033889537</v>
      </c>
      <c r="CB16">
        <f t="shared" ca="1" si="9"/>
        <v>1.3783882168188046</v>
      </c>
      <c r="CC16">
        <f t="shared" ca="1" si="9"/>
        <v>1.3307521146402606</v>
      </c>
      <c r="CD16">
        <f t="shared" ca="1" si="9"/>
        <v>1.3691584330314228</v>
      </c>
      <c r="CE16">
        <f t="shared" ca="1" si="9"/>
        <v>1.3636395387828388</v>
      </c>
      <c r="CF16">
        <f t="shared" ca="1" si="9"/>
        <v>1.3423379942181706</v>
      </c>
      <c r="CG16">
        <f t="shared" ca="1" si="9"/>
        <v>1.2195040472243104</v>
      </c>
      <c r="CH16">
        <f t="shared" ca="1" si="9"/>
        <v>1.1740789603268478</v>
      </c>
      <c r="CI16">
        <f t="shared" ca="1" si="9"/>
        <v>1.1847715092517628</v>
      </c>
      <c r="CJ16">
        <f t="shared" ca="1" si="9"/>
        <v>1.0960702185212874</v>
      </c>
      <c r="CK16">
        <f t="shared" ca="1" si="9"/>
        <v>1.0825791699506488</v>
      </c>
      <c r="CL16">
        <f t="shared" ca="1" si="9"/>
        <v>1.0237069162733408</v>
      </c>
      <c r="CM16">
        <f t="shared" ca="1" si="9"/>
        <v>1.0517949262901045</v>
      </c>
      <c r="CN16">
        <f t="shared" ca="1" si="9"/>
        <v>1.1520321424833615</v>
      </c>
      <c r="CO16">
        <f t="shared" ca="1" si="9"/>
        <v>1.1444696261027298</v>
      </c>
      <c r="CP16">
        <f t="shared" ca="1" si="9"/>
        <v>1.0665163982749839</v>
      </c>
      <c r="CQ16">
        <f t="shared" ca="1" si="9"/>
        <v>1.0837425969778751</v>
      </c>
      <c r="CR16">
        <f t="shared" ca="1" si="9"/>
        <v>1.143502124151873</v>
      </c>
      <c r="CS16">
        <f t="shared" ca="1" si="9"/>
        <v>1.1454875177454285</v>
      </c>
      <c r="CT16">
        <f t="shared" ca="1" si="9"/>
        <v>1.1524766724919318</v>
      </c>
      <c r="CU16">
        <f t="shared" ca="1" si="9"/>
        <v>1.1165904950102279</v>
      </c>
      <c r="CV16">
        <f t="shared" ca="1" si="9"/>
        <v>1.1363210552444465</v>
      </c>
      <c r="CW16">
        <f t="shared" ca="1" si="9"/>
        <v>1.189332814936459</v>
      </c>
    </row>
    <row r="17" spans="1:112" x14ac:dyDescent="0.4">
      <c r="B17" s="4">
        <f t="shared" ref="B17:BM17" ca="1" si="10">B16-B$2</f>
        <v>4.67394228765039E-3</v>
      </c>
      <c r="C17" s="4">
        <f t="shared" ca="1" si="10"/>
        <v>9.2950257200809294E-2</v>
      </c>
      <c r="D17" s="4">
        <f t="shared" ca="1" si="10"/>
        <v>0.10189479986389705</v>
      </c>
      <c r="E17" s="4">
        <f t="shared" ca="1" si="10"/>
        <v>4.6176432260076394E-2</v>
      </c>
      <c r="F17" s="4">
        <f t="shared" ca="1" si="10"/>
        <v>-2.1161597723310943E-2</v>
      </c>
      <c r="G17" s="4">
        <f t="shared" ca="1" si="10"/>
        <v>-2.7273196093886565E-2</v>
      </c>
      <c r="H17" s="4">
        <f t="shared" ca="1" si="10"/>
        <v>-2.3753375845159352E-2</v>
      </c>
      <c r="I17" s="4">
        <f t="shared" ca="1" si="10"/>
        <v>-0.11471576504946079</v>
      </c>
      <c r="J17" s="4">
        <f t="shared" ca="1" si="10"/>
        <v>6.0677756633531477E-3</v>
      </c>
      <c r="K17" s="4">
        <f t="shared" ca="1" si="10"/>
        <v>3.5461495431007295E-2</v>
      </c>
      <c r="L17" s="4">
        <f t="shared" ca="1" si="10"/>
        <v>5.1732130225322193E-2</v>
      </c>
      <c r="M17" s="4">
        <f t="shared" ca="1" si="10"/>
        <v>1.5975000746847545E-2</v>
      </c>
      <c r="N17" s="4">
        <f t="shared" ca="1" si="10"/>
        <v>-3.8350182421525103E-2</v>
      </c>
      <c r="O17" s="4">
        <f t="shared" ca="1" si="10"/>
        <v>-0.11953438672313688</v>
      </c>
      <c r="P17" s="4">
        <f t="shared" ca="1" si="10"/>
        <v>-7.7220694680651514E-2</v>
      </c>
      <c r="Q17" s="4">
        <f t="shared" ca="1" si="10"/>
        <v>-5.2157767457785997E-2</v>
      </c>
      <c r="R17" s="4">
        <f t="shared" ca="1" si="10"/>
        <v>2.0984000488813548E-2</v>
      </c>
      <c r="S17" s="4">
        <f t="shared" ca="1" si="10"/>
        <v>7.8387844050307409E-2</v>
      </c>
      <c r="T17" s="4">
        <f t="shared" ca="1" si="10"/>
        <v>5.8702265030864842E-2</v>
      </c>
      <c r="U17" s="4">
        <f t="shared" ca="1" si="10"/>
        <v>0.16064590208772089</v>
      </c>
      <c r="V17" s="4">
        <f t="shared" ca="1" si="10"/>
        <v>0.23820855418245723</v>
      </c>
      <c r="W17" s="4">
        <f t="shared" ca="1" si="10"/>
        <v>0.27975506148106599</v>
      </c>
      <c r="X17" s="4">
        <f t="shared" ca="1" si="10"/>
        <v>0.1842842084402514</v>
      </c>
      <c r="Y17" s="4">
        <f t="shared" ca="1" si="10"/>
        <v>0.20882359507566828</v>
      </c>
      <c r="Z17" s="4">
        <f t="shared" ca="1" si="10"/>
        <v>0.15451656480995313</v>
      </c>
      <c r="AA17" s="4">
        <f t="shared" ca="1" si="10"/>
        <v>0.21091417334925922</v>
      </c>
      <c r="AB17" s="4">
        <f t="shared" ca="1" si="10"/>
        <v>0.24556630386037059</v>
      </c>
      <c r="AC17" s="4">
        <f t="shared" ca="1" si="10"/>
        <v>0.25361977936130575</v>
      </c>
      <c r="AD17" s="4">
        <f t="shared" ca="1" si="10"/>
        <v>0.2361358505188238</v>
      </c>
      <c r="AE17" s="4">
        <f t="shared" ca="1" si="10"/>
        <v>0.43872249363153126</v>
      </c>
      <c r="AF17" s="4">
        <f t="shared" ca="1" si="10"/>
        <v>0.36019708911436399</v>
      </c>
      <c r="AG17" s="4">
        <f t="shared" ca="1" si="10"/>
        <v>0.27605106088603903</v>
      </c>
      <c r="AH17" s="4">
        <f t="shared" ca="1" si="10"/>
        <v>0.17649148849945862</v>
      </c>
      <c r="AI17" s="4">
        <f t="shared" ca="1" si="10"/>
        <v>0.15119052369520714</v>
      </c>
      <c r="AJ17" s="4">
        <f t="shared" ca="1" si="10"/>
        <v>0.20498547490280539</v>
      </c>
      <c r="AK17" s="4">
        <f t="shared" ca="1" si="10"/>
        <v>0.2178254171721542</v>
      </c>
      <c r="AL17" s="4">
        <f t="shared" ca="1" si="10"/>
        <v>0.3157964289825097</v>
      </c>
      <c r="AM17" s="4">
        <f t="shared" ca="1" si="10"/>
        <v>0.2353370513917471</v>
      </c>
      <c r="AN17" s="4">
        <f t="shared" ca="1" si="10"/>
        <v>0.14449358947289037</v>
      </c>
      <c r="AO17" s="4">
        <f t="shared" ca="1" si="10"/>
        <v>0.14029922719874077</v>
      </c>
      <c r="AP17" s="4">
        <f t="shared" ca="1" si="10"/>
        <v>0.16818556557095155</v>
      </c>
      <c r="AQ17" s="4">
        <f t="shared" ca="1" si="10"/>
        <v>4.4274581854988004E-2</v>
      </c>
      <c r="AR17" s="4">
        <f t="shared" ca="1" si="10"/>
        <v>9.5353481658134509E-2</v>
      </c>
      <c r="AS17" s="4">
        <f t="shared" ca="1" si="10"/>
        <v>0.19673818044606151</v>
      </c>
      <c r="AT17" s="4">
        <f t="shared" ca="1" si="10"/>
        <v>0.19523060386893021</v>
      </c>
      <c r="AU17" s="4">
        <f t="shared" ca="1" si="10"/>
        <v>0.15623744729578104</v>
      </c>
      <c r="AV17" s="4">
        <f t="shared" ca="1" si="10"/>
        <v>0.11496604658804044</v>
      </c>
      <c r="AW17" s="4">
        <f t="shared" ca="1" si="10"/>
        <v>0.18357778299817062</v>
      </c>
      <c r="AX17" s="4">
        <f t="shared" ca="1" si="10"/>
        <v>0.17536274920287243</v>
      </c>
      <c r="AY17" s="4">
        <f t="shared" ca="1" si="10"/>
        <v>0.31719955885580198</v>
      </c>
      <c r="AZ17" s="4">
        <f t="shared" ca="1" si="10"/>
        <v>0.51314338269266124</v>
      </c>
      <c r="BA17" s="4">
        <f t="shared" ca="1" si="10"/>
        <v>0.54516574852362787</v>
      </c>
      <c r="BB17" s="4">
        <f t="shared" ca="1" si="10"/>
        <v>0.41930494066271962</v>
      </c>
      <c r="BC17" s="4">
        <f t="shared" ca="1" si="10"/>
        <v>0.41851490959718762</v>
      </c>
      <c r="BD17" s="4">
        <f t="shared" ca="1" si="10"/>
        <v>0.35876173303051995</v>
      </c>
      <c r="BE17" s="4">
        <f t="shared" ca="1" si="10"/>
        <v>0.26397438249462457</v>
      </c>
      <c r="BF17" s="4">
        <f t="shared" ca="1" si="10"/>
        <v>0.29011899589155887</v>
      </c>
      <c r="BG17" s="4">
        <f t="shared" ca="1" si="10"/>
        <v>0.28191952959728805</v>
      </c>
      <c r="BH17" s="4">
        <f t="shared" ca="1" si="10"/>
        <v>0.32494608963276206</v>
      </c>
      <c r="BI17" s="4">
        <f t="shared" ca="1" si="10"/>
        <v>0.29800304381870868</v>
      </c>
      <c r="BJ17" s="4">
        <f t="shared" ca="1" si="10"/>
        <v>0.30243385886367946</v>
      </c>
      <c r="BK17" s="4">
        <f t="shared" ca="1" si="10"/>
        <v>0.18937400116753988</v>
      </c>
      <c r="BL17" s="4">
        <f t="shared" ca="1" si="10"/>
        <v>8.4942057798601756E-2</v>
      </c>
      <c r="BM17" s="4">
        <f t="shared" ca="1" si="10"/>
        <v>0.10900285738532178</v>
      </c>
      <c r="BN17" s="4">
        <f t="shared" ref="BN17:CW17" ca="1" si="11">BN16-BN$2</f>
        <v>0.11321974631896525</v>
      </c>
      <c r="BO17" s="4">
        <f t="shared" ca="1" si="11"/>
        <v>0.14766519733610228</v>
      </c>
      <c r="BP17" s="4">
        <f t="shared" ca="1" si="11"/>
        <v>0.2827788984996118</v>
      </c>
      <c r="BQ17" s="4">
        <f t="shared" ca="1" si="11"/>
        <v>0.37819373770700926</v>
      </c>
      <c r="BR17" s="4">
        <f t="shared" ca="1" si="11"/>
        <v>0.3726149036092532</v>
      </c>
      <c r="BS17" s="4">
        <f t="shared" ca="1" si="11"/>
        <v>0.33305184982996583</v>
      </c>
      <c r="BT17" s="4">
        <f t="shared" ca="1" si="11"/>
        <v>0.38796115337716641</v>
      </c>
      <c r="BU17" s="4">
        <f t="shared" ca="1" si="11"/>
        <v>0.44348539466637127</v>
      </c>
      <c r="BV17" s="4">
        <f t="shared" ca="1" si="11"/>
        <v>0.43649210305039965</v>
      </c>
      <c r="BW17" s="4">
        <f t="shared" ca="1" si="11"/>
        <v>0.4747857808618563</v>
      </c>
      <c r="BX17" s="4">
        <f t="shared" ca="1" si="11"/>
        <v>0.57085858787427113</v>
      </c>
      <c r="BY17" s="4">
        <f t="shared" ca="1" si="11"/>
        <v>0.55676247539839996</v>
      </c>
      <c r="BZ17" s="4">
        <f t="shared" ca="1" si="11"/>
        <v>0.6554925894308401</v>
      </c>
      <c r="CA17" s="4">
        <f t="shared" ca="1" si="11"/>
        <v>0.65685348259192411</v>
      </c>
      <c r="CB17" s="4">
        <f t="shared" ca="1" si="11"/>
        <v>0.43980834889263454</v>
      </c>
      <c r="CC17" s="4">
        <f t="shared" ca="1" si="11"/>
        <v>0.35910728693456428</v>
      </c>
      <c r="CD17" s="4">
        <f t="shared" ca="1" si="11"/>
        <v>0.33604959229899678</v>
      </c>
      <c r="CE17" s="4">
        <f t="shared" ca="1" si="11"/>
        <v>0.35799024910907384</v>
      </c>
      <c r="CF17" s="4">
        <f t="shared" ca="1" si="11"/>
        <v>0.31847067396696827</v>
      </c>
      <c r="CG17" s="4">
        <f t="shared" ca="1" si="11"/>
        <v>0.23858821249728523</v>
      </c>
      <c r="CH17" s="4">
        <f t="shared" ca="1" si="11"/>
        <v>0.20889616246200726</v>
      </c>
      <c r="CI17" s="4">
        <f t="shared" ca="1" si="11"/>
        <v>0.20690739162487826</v>
      </c>
      <c r="CJ17" s="4">
        <f t="shared" ca="1" si="11"/>
        <v>0.15860400754614212</v>
      </c>
      <c r="CK17" s="4">
        <f t="shared" ca="1" si="11"/>
        <v>0.14471270503670897</v>
      </c>
      <c r="CL17" s="4">
        <f t="shared" ca="1" si="11"/>
        <v>7.377441217537517E-2</v>
      </c>
      <c r="CM17" s="4">
        <f t="shared" ca="1" si="11"/>
        <v>5.867615732608189E-2</v>
      </c>
      <c r="CN17" s="4">
        <f t="shared" ca="1" si="11"/>
        <v>0.10404837743692763</v>
      </c>
      <c r="CO17" s="4">
        <f t="shared" ca="1" si="11"/>
        <v>0.10329396467854735</v>
      </c>
      <c r="CP17" s="4">
        <f t="shared" ca="1" si="11"/>
        <v>7.7001894488280875E-2</v>
      </c>
      <c r="CQ17" s="4">
        <f t="shared" ca="1" si="11"/>
        <v>8.8004709359085664E-2</v>
      </c>
      <c r="CR17" s="4">
        <f t="shared" ca="1" si="11"/>
        <v>0.11028452978892167</v>
      </c>
      <c r="CS17" s="4">
        <f t="shared" ca="1" si="11"/>
        <v>6.4156387969166007E-2</v>
      </c>
      <c r="CT17" s="4">
        <f t="shared" ca="1" si="11"/>
        <v>6.1182441903303797E-2</v>
      </c>
      <c r="CU17" s="4">
        <f t="shared" ca="1" si="11"/>
        <v>3.4229596145082919E-2</v>
      </c>
      <c r="CV17" s="4">
        <f t="shared" ca="1" si="11"/>
        <v>3.0366137108899682E-2</v>
      </c>
      <c r="CW17" s="4">
        <f t="shared" ca="1" si="11"/>
        <v>5.8196557149206019E-3</v>
      </c>
      <c r="CX17" s="4"/>
    </row>
    <row r="19" spans="1:112" s="3" customFormat="1" x14ac:dyDescent="0.4">
      <c r="A19" s="3" t="s">
        <v>7</v>
      </c>
    </row>
    <row r="20" spans="1:112" x14ac:dyDescent="0.4">
      <c r="A20" t="s">
        <v>451</v>
      </c>
      <c r="B20">
        <v>0.92938977026451297</v>
      </c>
      <c r="C20">
        <v>1.0643909082860801</v>
      </c>
      <c r="D20">
        <v>1.06179012467208</v>
      </c>
      <c r="E20">
        <v>0.96460860198211495</v>
      </c>
      <c r="F20">
        <v>0.90356928307932705</v>
      </c>
      <c r="G20">
        <v>0.94384030566017396</v>
      </c>
      <c r="H20">
        <v>1.0078264933293799</v>
      </c>
      <c r="I20">
        <v>0.71794899494384501</v>
      </c>
      <c r="J20">
        <v>0.99361885811599204</v>
      </c>
      <c r="K20">
        <v>1.05971933516365</v>
      </c>
      <c r="L20">
        <v>1.0271773380786999</v>
      </c>
      <c r="M20">
        <v>0.922174465186405</v>
      </c>
      <c r="N20">
        <v>1.1757864041727799</v>
      </c>
      <c r="O20">
        <v>1.1508397787506299</v>
      </c>
      <c r="P20">
        <v>1.0158698764094201</v>
      </c>
      <c r="Q20">
        <v>0.97048097108212605</v>
      </c>
      <c r="R20">
        <v>1.0460275238644099</v>
      </c>
      <c r="S20">
        <v>1.0420519092048299</v>
      </c>
      <c r="T20">
        <v>0.98955016964791098</v>
      </c>
      <c r="U20">
        <v>0.95366838294031098</v>
      </c>
      <c r="V20">
        <v>1.0073530211706601</v>
      </c>
      <c r="W20">
        <v>1.1087466353436299</v>
      </c>
      <c r="X20">
        <v>0.93657726754874004</v>
      </c>
      <c r="Y20">
        <v>1.0047886657823699</v>
      </c>
      <c r="Z20">
        <v>1.0717342135030801</v>
      </c>
      <c r="AA20">
        <v>1.0302173373625201</v>
      </c>
      <c r="AB20">
        <v>0.97357256556228999</v>
      </c>
      <c r="AC20">
        <v>1.0650015403111801</v>
      </c>
      <c r="AD20">
        <v>1.0156503156597001</v>
      </c>
      <c r="AE20">
        <v>0.98859251955493399</v>
      </c>
      <c r="AF20">
        <v>1.0850307864145401</v>
      </c>
      <c r="AG20">
        <v>1.0895983548992101</v>
      </c>
      <c r="AH20">
        <v>1.0312872443588701</v>
      </c>
      <c r="AI20">
        <v>1.0350977184082799</v>
      </c>
      <c r="AJ20">
        <v>1.00550021061878</v>
      </c>
      <c r="AK20">
        <v>0.90420347223358499</v>
      </c>
      <c r="AL20">
        <v>1.1001797986192801</v>
      </c>
      <c r="AM20">
        <v>1.05693080353897</v>
      </c>
      <c r="AN20">
        <v>0.96239931375939003</v>
      </c>
      <c r="AO20">
        <v>1.00969879077378</v>
      </c>
      <c r="AP20">
        <v>1.1096824919458901</v>
      </c>
      <c r="AQ20">
        <v>0.87582411616237699</v>
      </c>
      <c r="AR20">
        <v>0.91942078546748396</v>
      </c>
      <c r="AS20">
        <v>1.0700749545955099</v>
      </c>
      <c r="AT20">
        <v>1.0145596428500401</v>
      </c>
      <c r="AU20">
        <v>1.0258804961346999</v>
      </c>
      <c r="AV20">
        <v>1.0720785164066899</v>
      </c>
      <c r="AW20">
        <v>1.0564452601308101</v>
      </c>
      <c r="AX20">
        <v>0.96049519670933303</v>
      </c>
      <c r="AY20">
        <v>0.96484456950174902</v>
      </c>
      <c r="AZ20">
        <v>0.94765667902619799</v>
      </c>
      <c r="BA20">
        <v>1.0591501024807899</v>
      </c>
      <c r="BB20">
        <v>0.99063110370183505</v>
      </c>
      <c r="BC20">
        <v>1.0637400925020699</v>
      </c>
      <c r="BD20">
        <v>1.10380839546029</v>
      </c>
      <c r="BE20">
        <v>0.98365118691994502</v>
      </c>
      <c r="BF20">
        <v>1.04827196419869</v>
      </c>
      <c r="BG20">
        <v>1.0014643854093701</v>
      </c>
      <c r="BH20">
        <v>1.0400791632740201</v>
      </c>
      <c r="BI20">
        <v>1.0556910341374499</v>
      </c>
      <c r="BJ20">
        <v>1.07898969676714</v>
      </c>
      <c r="BK20">
        <v>1.1169825312362101</v>
      </c>
      <c r="BL20">
        <v>1.0005424857216301</v>
      </c>
      <c r="BM20">
        <v>0.91469851272671499</v>
      </c>
      <c r="BN20">
        <v>1.02829049371323</v>
      </c>
      <c r="BO20">
        <v>0.99331079996561</v>
      </c>
      <c r="BP20">
        <v>1.0146869775092899</v>
      </c>
      <c r="BQ20">
        <v>1.0216612725048899</v>
      </c>
      <c r="BR20">
        <v>0.99898892696008101</v>
      </c>
      <c r="BS20">
        <v>1.0172985358598301</v>
      </c>
      <c r="BT20">
        <v>1.0265594709818699</v>
      </c>
      <c r="BU20">
        <v>1.0404775691707699</v>
      </c>
      <c r="BV20">
        <v>1.0209970370458501</v>
      </c>
      <c r="BW20">
        <v>1.0120193853591199</v>
      </c>
      <c r="BX20">
        <v>1.0348393804287099</v>
      </c>
      <c r="BY20">
        <v>1.0153088188630299</v>
      </c>
      <c r="BZ20">
        <v>1.06822856196814</v>
      </c>
      <c r="CA20">
        <v>1.1122912087832899</v>
      </c>
      <c r="CB20">
        <v>1.0309732185095899</v>
      </c>
      <c r="CC20">
        <v>0.99565942199139101</v>
      </c>
      <c r="CD20">
        <v>0.97209412124163197</v>
      </c>
      <c r="CE20">
        <v>1.03516500788963</v>
      </c>
      <c r="CF20">
        <v>1.0793702664504801</v>
      </c>
      <c r="CG20">
        <v>1.0383396737263</v>
      </c>
      <c r="CH20">
        <v>1.08576074126342</v>
      </c>
      <c r="CI20">
        <v>1.1207782183638499</v>
      </c>
      <c r="CJ20">
        <v>1.0166851529107399</v>
      </c>
      <c r="CK20">
        <v>1.0224295094993701</v>
      </c>
      <c r="CL20">
        <v>1.02135030172173</v>
      </c>
      <c r="CM20">
        <v>0.92833569205256805</v>
      </c>
      <c r="CN20">
        <v>1.0150984726097001</v>
      </c>
      <c r="CO20">
        <v>1.00353981217185</v>
      </c>
      <c r="CP20">
        <v>0.98926385445540199</v>
      </c>
      <c r="CQ20">
        <v>1.01976638445696</v>
      </c>
      <c r="CR20">
        <v>0.98618513612487801</v>
      </c>
      <c r="CS20">
        <v>1.0015231746954001</v>
      </c>
      <c r="CT20">
        <v>1.0528304724687201</v>
      </c>
      <c r="CU20">
        <v>1.0257659984304</v>
      </c>
      <c r="CV20">
        <v>1.0139817921549701</v>
      </c>
      <c r="CW20">
        <v>1.0051757699889501</v>
      </c>
      <c r="CX20">
        <v>1.0310903421934201</v>
      </c>
      <c r="CY20">
        <v>0.99107914142883602</v>
      </c>
      <c r="CZ20">
        <v>0.996273566325096</v>
      </c>
      <c r="DA20">
        <v>0.94543386473717095</v>
      </c>
      <c r="DB20">
        <v>1.0024543384314699</v>
      </c>
      <c r="DC20">
        <v>1.0547097279118101</v>
      </c>
      <c r="DD20">
        <v>0.98189014167236599</v>
      </c>
      <c r="DE20">
        <v>1.0044072117553899</v>
      </c>
      <c r="DF20">
        <v>1.019950221599</v>
      </c>
      <c r="DG20">
        <v>1.0409638183121199</v>
      </c>
      <c r="DH20">
        <v>1.0471362081755899</v>
      </c>
    </row>
    <row r="21" spans="1:112" x14ac:dyDescent="0.4">
      <c r="B21">
        <f ca="1">PRODUCT(OFFSET(B20,0,0,1,12))</f>
        <v>0.62358750252535433</v>
      </c>
      <c r="C21">
        <f t="shared" ref="C21:BN21" ca="1" si="12">PRODUCT(OFFSET(C20,0,0,1,12))</f>
        <v>0.78891088619653449</v>
      </c>
      <c r="D21">
        <f t="shared" ca="1" si="12"/>
        <v>0.85298551749782592</v>
      </c>
      <c r="E21">
        <f t="shared" ca="1" si="12"/>
        <v>0.8160956408472495</v>
      </c>
      <c r="F21">
        <f t="shared" ca="1" si="12"/>
        <v>0.82106388891606974</v>
      </c>
      <c r="G21">
        <f t="shared" ca="1" si="12"/>
        <v>0.95051419159626038</v>
      </c>
      <c r="H21">
        <f t="shared" ca="1" si="12"/>
        <v>1.0494202484671058</v>
      </c>
      <c r="I21">
        <f t="shared" ca="1" si="12"/>
        <v>1.0303896472020881</v>
      </c>
      <c r="J21">
        <f t="shared" ca="1" si="12"/>
        <v>1.3686905832670075</v>
      </c>
      <c r="K21">
        <f t="shared" ca="1" si="12"/>
        <v>1.3876091248067888</v>
      </c>
      <c r="L21">
        <f t="shared" ca="1" si="12"/>
        <v>1.4518060558591757</v>
      </c>
      <c r="M21">
        <f t="shared" ca="1" si="12"/>
        <v>1.3237524801224934</v>
      </c>
      <c r="N21">
        <f t="shared" ca="1" si="12"/>
        <v>1.4423425702418722</v>
      </c>
      <c r="O21">
        <f t="shared" ca="1" si="12"/>
        <v>1.3147012711103181</v>
      </c>
      <c r="P21">
        <f t="shared" ca="1" si="12"/>
        <v>1.1769040903511183</v>
      </c>
      <c r="Q21">
        <f t="shared" ca="1" si="12"/>
        <v>1.1279018713634006</v>
      </c>
      <c r="R21">
        <f t="shared" ca="1" si="12"/>
        <v>1.2377545424538081</v>
      </c>
      <c r="S21">
        <f t="shared" ca="1" si="12"/>
        <v>1.2018094773530943</v>
      </c>
      <c r="T21">
        <f t="shared" ca="1" si="12"/>
        <v>1.1401541984104329</v>
      </c>
      <c r="U21">
        <f t="shared" ca="1" si="12"/>
        <v>1.2501664336789327</v>
      </c>
      <c r="V21">
        <f t="shared" ca="1" si="12"/>
        <v>1.4283573974497952</v>
      </c>
      <c r="W21">
        <f t="shared" ca="1" si="12"/>
        <v>1.4622944820910517</v>
      </c>
      <c r="X21">
        <f t="shared" ca="1" si="12"/>
        <v>1.365161014972871</v>
      </c>
      <c r="Y21">
        <f t="shared" ca="1" si="12"/>
        <v>1.4656235375821081</v>
      </c>
      <c r="Z21">
        <f t="shared" ca="1" si="12"/>
        <v>1.318906091199924</v>
      </c>
      <c r="AA21">
        <f t="shared" ca="1" si="12"/>
        <v>1.3539120236455005</v>
      </c>
      <c r="AB21">
        <f t="shared" ca="1" si="12"/>
        <v>1.3890188712376181</v>
      </c>
      <c r="AC21">
        <f t="shared" ca="1" si="12"/>
        <v>1.3730777301698698</v>
      </c>
      <c r="AD21">
        <f t="shared" ca="1" si="12"/>
        <v>1.3017773884024966</v>
      </c>
      <c r="AE21">
        <f t="shared" ca="1" si="12"/>
        <v>1.4223001303189704</v>
      </c>
      <c r="AF21">
        <f t="shared" ca="1" si="12"/>
        <v>1.2600588512596227</v>
      </c>
      <c r="AG21">
        <f t="shared" ca="1" si="12"/>
        <v>1.0677340341546395</v>
      </c>
      <c r="AH21">
        <f t="shared" ca="1" si="12"/>
        <v>1.0486023982881243</v>
      </c>
      <c r="AI21">
        <f t="shared" ca="1" si="12"/>
        <v>1.031593942927395</v>
      </c>
      <c r="AJ21">
        <f t="shared" ca="1" si="12"/>
        <v>1.0224079206814354</v>
      </c>
      <c r="AK21">
        <f t="shared" ca="1" si="12"/>
        <v>1.0901057555145275</v>
      </c>
      <c r="AL21">
        <f t="shared" ca="1" si="12"/>
        <v>1.2736481265769057</v>
      </c>
      <c r="AM21">
        <f t="shared" ca="1" si="12"/>
        <v>1.1119390752404603</v>
      </c>
      <c r="AN21">
        <f t="shared" ca="1" si="12"/>
        <v>1.0150601863152133</v>
      </c>
      <c r="AO21">
        <f t="shared" ca="1" si="12"/>
        <v>0.99951085939331941</v>
      </c>
      <c r="AP21">
        <f t="shared" ca="1" si="12"/>
        <v>1.0484632039083821</v>
      </c>
      <c r="AQ21">
        <f t="shared" ca="1" si="12"/>
        <v>0.9359796774455813</v>
      </c>
      <c r="AR21">
        <f t="shared" ca="1" si="12"/>
        <v>1.1368025729054365</v>
      </c>
      <c r="AS21">
        <f t="shared" ca="1" si="12"/>
        <v>1.3647855734693486</v>
      </c>
      <c r="AT21">
        <f t="shared" ca="1" si="12"/>
        <v>1.254559732913102</v>
      </c>
      <c r="AU21">
        <f t="shared" ca="1" si="12"/>
        <v>1.2962469034654733</v>
      </c>
      <c r="AV21">
        <f t="shared" ca="1" si="12"/>
        <v>1.2653960314178747</v>
      </c>
      <c r="AW21">
        <f t="shared" ca="1" si="12"/>
        <v>1.2276265454685276</v>
      </c>
      <c r="AX21">
        <f t="shared" ca="1" si="12"/>
        <v>1.2267501083395305</v>
      </c>
      <c r="AY21">
        <f t="shared" ca="1" si="12"/>
        <v>1.3780919799923701</v>
      </c>
      <c r="AZ21">
        <f t="shared" ca="1" si="12"/>
        <v>1.5953913373664985</v>
      </c>
      <c r="BA21">
        <f t="shared" ca="1" si="12"/>
        <v>1.6844252245736593</v>
      </c>
      <c r="BB21">
        <f t="shared" ca="1" si="12"/>
        <v>1.4546958397191243</v>
      </c>
      <c r="BC21">
        <f t="shared" ca="1" si="12"/>
        <v>1.5099969076658311</v>
      </c>
      <c r="BD21">
        <f t="shared" ca="1" si="12"/>
        <v>1.4100213453186412</v>
      </c>
      <c r="BE21">
        <f t="shared" ca="1" si="12"/>
        <v>1.2961763137417859</v>
      </c>
      <c r="BF21">
        <f t="shared" ca="1" si="12"/>
        <v>1.3462629433048257</v>
      </c>
      <c r="BG21">
        <f t="shared" ca="1" si="12"/>
        <v>1.2829702778193302</v>
      </c>
      <c r="BH21">
        <f t="shared" ca="1" si="12"/>
        <v>1.30325531710623</v>
      </c>
      <c r="BI21">
        <f t="shared" ca="1" si="12"/>
        <v>1.2863146730787878</v>
      </c>
      <c r="BJ21">
        <f t="shared" ca="1" si="12"/>
        <v>1.2677777123751295</v>
      </c>
      <c r="BK21">
        <f t="shared" ca="1" si="12"/>
        <v>1.1996382280998932</v>
      </c>
      <c r="BL21">
        <f t="shared" ca="1" si="12"/>
        <v>1.0869079043799472</v>
      </c>
      <c r="BM21">
        <f t="shared" ca="1" si="12"/>
        <v>1.1241652587499877</v>
      </c>
      <c r="BN21">
        <f t="shared" ca="1" si="12"/>
        <v>1.2478154115128768</v>
      </c>
      <c r="BO21">
        <f t="shared" ref="BO21:CW21" ca="1" si="13">PRODUCT(OFFSET(BO20,0,0,1,12))</f>
        <v>1.2962796707656985</v>
      </c>
      <c r="BP21">
        <f t="shared" ca="1" si="13"/>
        <v>1.4515501915081386</v>
      </c>
      <c r="BQ21">
        <f t="shared" ca="1" si="13"/>
        <v>1.4748483088260158</v>
      </c>
      <c r="BR21">
        <f t="shared" ca="1" si="13"/>
        <v>1.4373125948978973</v>
      </c>
      <c r="BS21">
        <f t="shared" ca="1" si="13"/>
        <v>1.3986172280592581</v>
      </c>
      <c r="BT21">
        <f t="shared" ca="1" si="13"/>
        <v>1.4231806720284337</v>
      </c>
      <c r="BU21">
        <f t="shared" ca="1" si="13"/>
        <v>1.4963954301695133</v>
      </c>
      <c r="BV21">
        <f t="shared" ca="1" si="13"/>
        <v>1.4933207488231053</v>
      </c>
      <c r="BW21">
        <f t="shared" ca="1" si="13"/>
        <v>1.5880448075320015</v>
      </c>
      <c r="BX21">
        <f t="shared" ca="1" si="13"/>
        <v>1.7587074475219584</v>
      </c>
      <c r="BY21">
        <f t="shared" ca="1" si="13"/>
        <v>1.7278543743362098</v>
      </c>
      <c r="BZ21">
        <f t="shared" ca="1" si="13"/>
        <v>1.7399723784702359</v>
      </c>
      <c r="CA21">
        <f t="shared" ca="1" si="13"/>
        <v>1.6636152383566907</v>
      </c>
      <c r="CB21">
        <f t="shared" ca="1" si="13"/>
        <v>1.3884793760965108</v>
      </c>
      <c r="CC21">
        <f t="shared" ca="1" si="13"/>
        <v>1.3670998127023868</v>
      </c>
      <c r="CD21">
        <f t="shared" ca="1" si="13"/>
        <v>1.3779200587642175</v>
      </c>
      <c r="CE21">
        <f t="shared" ca="1" si="13"/>
        <v>1.4022577430294674</v>
      </c>
      <c r="CF21">
        <f t="shared" ca="1" si="13"/>
        <v>1.381398422268155</v>
      </c>
      <c r="CG21">
        <f t="shared" ca="1" si="13"/>
        <v>1.2621383351490651</v>
      </c>
      <c r="CH21">
        <f t="shared" ca="1" si="13"/>
        <v>1.2173865877501442</v>
      </c>
      <c r="CI21">
        <f t="shared" ca="1" si="13"/>
        <v>1.18046421062033</v>
      </c>
      <c r="CJ21">
        <f t="shared" ca="1" si="13"/>
        <v>1.0803922040758436</v>
      </c>
      <c r="CK21">
        <f t="shared" ca="1" si="13"/>
        <v>1.0775194465884574</v>
      </c>
      <c r="CL21">
        <f t="shared" ca="1" si="13"/>
        <v>1.0593360513752734</v>
      </c>
      <c r="CM21">
        <f t="shared" ca="1" si="13"/>
        <v>1.069438340468567</v>
      </c>
      <c r="CN21">
        <f t="shared" ca="1" si="13"/>
        <v>1.1417184983367514</v>
      </c>
      <c r="CO21">
        <f t="shared" ca="1" si="13"/>
        <v>1.1205454355112963</v>
      </c>
      <c r="CP21">
        <f t="shared" ca="1" si="13"/>
        <v>1.0556647467889648</v>
      </c>
      <c r="CQ21">
        <f t="shared" ca="1" si="13"/>
        <v>1.0697405960822608</v>
      </c>
      <c r="CR21">
        <f t="shared" ca="1" si="13"/>
        <v>1.1063963572705495</v>
      </c>
      <c r="CS21">
        <f t="shared" ca="1" si="13"/>
        <v>1.1015778236679958</v>
      </c>
      <c r="CT21">
        <f t="shared" ca="1" si="13"/>
        <v>1.1047499831828149</v>
      </c>
      <c r="CU21">
        <f t="shared" ca="1" si="13"/>
        <v>1.0702482684763672</v>
      </c>
      <c r="CV21">
        <f t="shared" ca="1" si="13"/>
        <v>1.0861051407434492</v>
      </c>
      <c r="CW21">
        <f t="shared" ca="1" si="13"/>
        <v>1.1216177919142492</v>
      </c>
    </row>
    <row r="22" spans="1:112" x14ac:dyDescent="0.4">
      <c r="B22" s="4">
        <f t="shared" ref="B22:BM22" ca="1" si="14">B21-B$2</f>
        <v>2.5209106416417271E-3</v>
      </c>
      <c r="C22" s="4">
        <f t="shared" ca="1" si="14"/>
        <v>8.1007670802077936E-2</v>
      </c>
      <c r="D22" s="4">
        <f t="shared" ca="1" si="14"/>
        <v>0.10284445793508323</v>
      </c>
      <c r="E22" s="4">
        <f t="shared" ca="1" si="14"/>
        <v>6.2383477911643892E-2</v>
      </c>
      <c r="F22" s="4">
        <f t="shared" ca="1" si="14"/>
        <v>-8.8682869490464E-3</v>
      </c>
      <c r="G22" s="4">
        <f t="shared" ca="1" si="14"/>
        <v>-2.6045221950116049E-2</v>
      </c>
      <c r="H22" s="4">
        <f t="shared" ca="1" si="14"/>
        <v>-3.0356450035173177E-2</v>
      </c>
      <c r="I22" s="4">
        <f t="shared" ca="1" si="14"/>
        <v>-0.1250459010486753</v>
      </c>
      <c r="J22" s="4">
        <f t="shared" ca="1" si="14"/>
        <v>-5.1439508551942348E-2</v>
      </c>
      <c r="K22" s="4">
        <f t="shared" ca="1" si="14"/>
        <v>-5.8021735639093075E-2</v>
      </c>
      <c r="L22" s="4">
        <f t="shared" ca="1" si="14"/>
        <v>-4.4694517744388484E-2</v>
      </c>
      <c r="M22" s="4">
        <f t="shared" ca="1" si="14"/>
        <v>-5.5144526184999654E-2</v>
      </c>
      <c r="N22" s="4">
        <f t="shared" ca="1" si="14"/>
        <v>-5.7690354510957276E-2</v>
      </c>
      <c r="O22" s="4">
        <f t="shared" ca="1" si="14"/>
        <v>-8.8686058321148176E-2</v>
      </c>
      <c r="P22" s="4">
        <f t="shared" ca="1" si="14"/>
        <v>-9.4901716741246034E-2</v>
      </c>
      <c r="Q22" s="4">
        <f t="shared" ca="1" si="14"/>
        <v>-4.7871291278354766E-2</v>
      </c>
      <c r="R22" s="4">
        <f t="shared" ca="1" si="14"/>
        <v>1.6024701510545913E-2</v>
      </c>
      <c r="S22" s="4">
        <f t="shared" ca="1" si="14"/>
        <v>7.2071278302178632E-2</v>
      </c>
      <c r="T22" s="4">
        <f t="shared" ca="1" si="14"/>
        <v>4.5358834525644154E-2</v>
      </c>
      <c r="U22" s="4">
        <f t="shared" ca="1" si="14"/>
        <v>0.13082794437140288</v>
      </c>
      <c r="V22" s="4">
        <f t="shared" ca="1" si="14"/>
        <v>0.23713710757638529</v>
      </c>
      <c r="W22" s="4">
        <f t="shared" ca="1" si="14"/>
        <v>0.23792446409156542</v>
      </c>
      <c r="X22" s="4">
        <f t="shared" ca="1" si="14"/>
        <v>0.14633728980543803</v>
      </c>
      <c r="Y22" s="4">
        <f t="shared" ca="1" si="14"/>
        <v>0.17400393485375165</v>
      </c>
      <c r="Z22" s="4">
        <f t="shared" ca="1" si="14"/>
        <v>0.10272377359905072</v>
      </c>
      <c r="AA22" s="4">
        <f t="shared" ca="1" si="14"/>
        <v>0.10944263769872387</v>
      </c>
      <c r="AB22" s="4">
        <f t="shared" ca="1" si="14"/>
        <v>0.13017048243677243</v>
      </c>
      <c r="AC22" s="4">
        <f t="shared" ca="1" si="14"/>
        <v>6.7688545097515984E-2</v>
      </c>
      <c r="AD22" s="4">
        <f t="shared" ca="1" si="14"/>
        <v>6.4833168039660549E-2</v>
      </c>
      <c r="AE22" s="4">
        <f t="shared" ca="1" si="14"/>
        <v>0.20978741240931109</v>
      </c>
      <c r="AF22" s="4">
        <f t="shared" ca="1" si="14"/>
        <v>0.18124089113912345</v>
      </c>
      <c r="AG22" s="4">
        <f t="shared" ca="1" si="14"/>
        <v>0.12281703776952801</v>
      </c>
      <c r="AH22" s="4">
        <f t="shared" ca="1" si="14"/>
        <v>3.4751791527456222E-2</v>
      </c>
      <c r="AI22" s="4">
        <f t="shared" ca="1" si="14"/>
        <v>6.1584019740214435E-2</v>
      </c>
      <c r="AJ22" s="4">
        <f t="shared" ca="1" si="14"/>
        <v>0.13223727221727144</v>
      </c>
      <c r="AK22" s="4">
        <f t="shared" ca="1" si="14"/>
        <v>0.14515641429610737</v>
      </c>
      <c r="AL22" s="4">
        <f t="shared" ca="1" si="14"/>
        <v>0.22674976118733214</v>
      </c>
      <c r="AM22" s="4">
        <f t="shared" ca="1" si="14"/>
        <v>0.1559225565144905</v>
      </c>
      <c r="AN22" s="4">
        <f t="shared" ca="1" si="14"/>
        <v>0.11101614245380353</v>
      </c>
      <c r="AO22" s="4">
        <f t="shared" ca="1" si="14"/>
        <v>0.13906940630412779</v>
      </c>
      <c r="AP22" s="4">
        <f t="shared" ca="1" si="14"/>
        <v>0.1658912870620125</v>
      </c>
      <c r="AQ22" s="4">
        <f t="shared" ca="1" si="14"/>
        <v>5.3745860803056433E-2</v>
      </c>
      <c r="AR22" s="4">
        <f t="shared" ca="1" si="14"/>
        <v>0.12350015974875928</v>
      </c>
      <c r="AS22" s="4">
        <f t="shared" ca="1" si="14"/>
        <v>0.23676025772894826</v>
      </c>
      <c r="AT22" s="4">
        <f t="shared" ca="1" si="14"/>
        <v>0.25297253941692821</v>
      </c>
      <c r="AU22" s="4">
        <f t="shared" ca="1" si="14"/>
        <v>0.25002793848016847</v>
      </c>
      <c r="AV22" s="4">
        <f t="shared" ca="1" si="14"/>
        <v>0.1715655845853572</v>
      </c>
      <c r="AW22" s="4">
        <f t="shared" ca="1" si="14"/>
        <v>0.22448203608868633</v>
      </c>
      <c r="AX22" s="4">
        <f t="shared" ca="1" si="14"/>
        <v>0.22860209701087619</v>
      </c>
      <c r="AY22" s="4">
        <f t="shared" ca="1" si="14"/>
        <v>0.38263508737851926</v>
      </c>
      <c r="AZ22" s="4">
        <f t="shared" ca="1" si="14"/>
        <v>0.60449330054492023</v>
      </c>
      <c r="BA22" s="4">
        <f t="shared" ca="1" si="14"/>
        <v>0.59894512454490911</v>
      </c>
      <c r="BB22" s="4">
        <f t="shared" ca="1" si="14"/>
        <v>0.44967429183103369</v>
      </c>
      <c r="BC22" s="4">
        <f t="shared" ca="1" si="14"/>
        <v>0.49297237512315073</v>
      </c>
      <c r="BD22" s="4">
        <f t="shared" ca="1" si="14"/>
        <v>0.39887244131259458</v>
      </c>
      <c r="BE22" s="4">
        <f t="shared" ca="1" si="14"/>
        <v>0.29580060176759493</v>
      </c>
      <c r="BF22" s="4">
        <f t="shared" ca="1" si="14"/>
        <v>0.28453370886657603</v>
      </c>
      <c r="BG22" s="4">
        <f t="shared" ca="1" si="14"/>
        <v>0.22504177660354108</v>
      </c>
      <c r="BH22" s="4">
        <f t="shared" ca="1" si="14"/>
        <v>0.29609976266342697</v>
      </c>
      <c r="BI22" s="4">
        <f t="shared" ca="1" si="14"/>
        <v>0.29691132741072468</v>
      </c>
      <c r="BJ22" s="4">
        <f t="shared" ca="1" si="14"/>
        <v>0.29072379155637407</v>
      </c>
      <c r="BK22" s="4">
        <f t="shared" ca="1" si="14"/>
        <v>0.20925471578749699</v>
      </c>
      <c r="BL22" s="4">
        <f t="shared" ca="1" si="14"/>
        <v>8.8007728713560773E-2</v>
      </c>
      <c r="BM22" s="4">
        <f t="shared" ca="1" si="14"/>
        <v>0.1272086609638251</v>
      </c>
      <c r="BN22" s="4">
        <f t="shared" ref="BN22:CW22" ca="1" si="15">BN21-BN$2</f>
        <v>0.1732764166005698</v>
      </c>
      <c r="BO22" s="4">
        <f t="shared" ca="1" si="15"/>
        <v>0.21159447774364604</v>
      </c>
      <c r="BP22" s="4">
        <f t="shared" ca="1" si="15"/>
        <v>0.37774259583547076</v>
      </c>
      <c r="BQ22" s="4">
        <f t="shared" ca="1" si="15"/>
        <v>0.46326570326556404</v>
      </c>
      <c r="BR22" s="4">
        <f t="shared" ca="1" si="15"/>
        <v>0.4696559885405438</v>
      </c>
      <c r="BS22" s="4">
        <f t="shared" ca="1" si="15"/>
        <v>0.42995907375116016</v>
      </c>
      <c r="BT22" s="4">
        <f t="shared" ca="1" si="15"/>
        <v>0.47078575122936439</v>
      </c>
      <c r="BU22" s="4">
        <f t="shared" ca="1" si="15"/>
        <v>0.49221749440978302</v>
      </c>
      <c r="BV22" s="4">
        <f t="shared" ca="1" si="15"/>
        <v>0.49038639056877065</v>
      </c>
      <c r="BW22" s="4">
        <f t="shared" ca="1" si="15"/>
        <v>0.56013398919405999</v>
      </c>
      <c r="BX22" s="4">
        <f t="shared" ca="1" si="15"/>
        <v>0.67440688528033177</v>
      </c>
      <c r="BY22" s="4">
        <f t="shared" ca="1" si="15"/>
        <v>0.66778299445891931</v>
      </c>
      <c r="BZ22" s="4">
        <f t="shared" ca="1" si="15"/>
        <v>0.70401710904295345</v>
      </c>
      <c r="CA22" s="4">
        <f t="shared" ca="1" si="15"/>
        <v>0.68575268705907777</v>
      </c>
      <c r="CB22" s="4">
        <f t="shared" ca="1" si="15"/>
        <v>0.44989950817034075</v>
      </c>
      <c r="CC22" s="4">
        <f t="shared" ca="1" si="15"/>
        <v>0.39545498499669052</v>
      </c>
      <c r="CD22" s="4">
        <f t="shared" ca="1" si="15"/>
        <v>0.34481121803179149</v>
      </c>
      <c r="CE22" s="4">
        <f t="shared" ca="1" si="15"/>
        <v>0.39660845335570238</v>
      </c>
      <c r="CF22" s="4">
        <f t="shared" ca="1" si="15"/>
        <v>0.35753110201695271</v>
      </c>
      <c r="CG22" s="4">
        <f t="shared" ca="1" si="15"/>
        <v>0.28122250042204</v>
      </c>
      <c r="CH22" s="4">
        <f t="shared" ca="1" si="15"/>
        <v>0.25220378988530368</v>
      </c>
      <c r="CI22" s="4">
        <f t="shared" ca="1" si="15"/>
        <v>0.2026000929934455</v>
      </c>
      <c r="CJ22" s="4">
        <f t="shared" ca="1" si="15"/>
        <v>0.14292599310069831</v>
      </c>
      <c r="CK22" s="4">
        <f t="shared" ca="1" si="15"/>
        <v>0.13965298167451756</v>
      </c>
      <c r="CL22" s="4">
        <f t="shared" ca="1" si="15"/>
        <v>0.10940354727730783</v>
      </c>
      <c r="CM22" s="4">
        <f t="shared" ca="1" si="15"/>
        <v>7.6319571504544381E-2</v>
      </c>
      <c r="CN22" s="4">
        <f t="shared" ca="1" si="15"/>
        <v>9.3734733290317562E-2</v>
      </c>
      <c r="CO22" s="4">
        <f t="shared" ca="1" si="15"/>
        <v>7.9369774087113765E-2</v>
      </c>
      <c r="CP22" s="4">
        <f t="shared" ca="1" si="15"/>
        <v>6.6150243002261799E-2</v>
      </c>
      <c r="CQ22" s="4">
        <f t="shared" ca="1" si="15"/>
        <v>7.4002708463471345E-2</v>
      </c>
      <c r="CR22" s="4">
        <f t="shared" ca="1" si="15"/>
        <v>7.3178762907598172E-2</v>
      </c>
      <c r="CS22" s="4">
        <f t="shared" ca="1" si="15"/>
        <v>2.0246693891733392E-2</v>
      </c>
      <c r="CT22" s="4">
        <f t="shared" ca="1" si="15"/>
        <v>1.3455752594186965E-2</v>
      </c>
      <c r="CU22" s="4">
        <f t="shared" ca="1" si="15"/>
        <v>-1.2112630388777745E-2</v>
      </c>
      <c r="CV22" s="4">
        <f t="shared" ca="1" si="15"/>
        <v>-1.984977739209759E-2</v>
      </c>
      <c r="CW22" s="4">
        <f t="shared" ca="1" si="15"/>
        <v>-6.1895367307289284E-2</v>
      </c>
      <c r="CX22" s="4"/>
    </row>
    <row r="24" spans="1:112" s="3" customFormat="1" x14ac:dyDescent="0.4">
      <c r="A24" s="3" t="s">
        <v>7</v>
      </c>
    </row>
    <row r="25" spans="1:112" x14ac:dyDescent="0.4">
      <c r="A25" t="s">
        <v>466</v>
      </c>
      <c r="B25">
        <v>0.95181411027524498</v>
      </c>
      <c r="C25">
        <v>1.05031474309637</v>
      </c>
      <c r="D25">
        <v>1.06906577659971</v>
      </c>
      <c r="E25">
        <v>0.95579771897547305</v>
      </c>
      <c r="F25">
        <v>0.88880222689708199</v>
      </c>
      <c r="G25">
        <v>0.93871875205411304</v>
      </c>
      <c r="H25">
        <v>0.98916233383023899</v>
      </c>
      <c r="I25">
        <v>0.73715826958947295</v>
      </c>
      <c r="J25">
        <v>0.97764492949663295</v>
      </c>
      <c r="K25">
        <v>1.0695485810923999</v>
      </c>
      <c r="L25">
        <v>1.0456031210555501</v>
      </c>
      <c r="M25">
        <v>0.95165080318196504</v>
      </c>
      <c r="N25">
        <v>1.2105856977223599</v>
      </c>
      <c r="O25">
        <v>1.1564091161649599</v>
      </c>
      <c r="P25">
        <v>0.99921067025246502</v>
      </c>
      <c r="Q25">
        <v>0.97274019112950105</v>
      </c>
      <c r="R25">
        <v>1.06131576760219</v>
      </c>
      <c r="S25">
        <v>1.0611406528282099</v>
      </c>
      <c r="T25">
        <v>0.97230155722804101</v>
      </c>
      <c r="U25">
        <v>0.96776543288633199</v>
      </c>
      <c r="V25">
        <v>1.03707599308801</v>
      </c>
      <c r="W25">
        <v>1.1039438940997199</v>
      </c>
      <c r="X25">
        <v>0.94640478866067901</v>
      </c>
      <c r="Y25">
        <v>0.98300083842657304</v>
      </c>
      <c r="Z25">
        <v>1.05513145809273</v>
      </c>
      <c r="AA25">
        <v>1.06593647671906</v>
      </c>
      <c r="AB25">
        <v>0.93785627546686401</v>
      </c>
      <c r="AC25">
        <v>1.06321853738429</v>
      </c>
      <c r="AD25">
        <v>1.0119858053056501</v>
      </c>
      <c r="AE25">
        <v>1.0132050355189699</v>
      </c>
      <c r="AF25">
        <v>1.07460134349208</v>
      </c>
      <c r="AG25">
        <v>1.0787020196956401</v>
      </c>
      <c r="AH25">
        <v>1.10821323779864</v>
      </c>
      <c r="AI25">
        <v>1.03672484271747</v>
      </c>
      <c r="AJ25">
        <v>1.0115344621303199</v>
      </c>
      <c r="AK25">
        <v>0.90372778435168899</v>
      </c>
      <c r="AL25">
        <v>1.12650064386565</v>
      </c>
      <c r="AM25">
        <v>1.0574970778042301</v>
      </c>
      <c r="AN25">
        <v>0.97137820227891203</v>
      </c>
      <c r="AO25">
        <v>1.00114864990859</v>
      </c>
      <c r="AP25">
        <v>1.16085715559776</v>
      </c>
      <c r="AQ25">
        <v>0.86894699781166895</v>
      </c>
      <c r="AR25">
        <v>0.92004335850987795</v>
      </c>
      <c r="AS25">
        <v>1.0698114474371401</v>
      </c>
      <c r="AT25">
        <v>1.03890947217981</v>
      </c>
      <c r="AU25">
        <v>1.0044287226394599</v>
      </c>
      <c r="AV25">
        <v>1.06902447867531</v>
      </c>
      <c r="AW25">
        <v>1.0641533014178799</v>
      </c>
      <c r="AX25">
        <v>0.978117481772941</v>
      </c>
      <c r="AY25">
        <v>0.97451175898501496</v>
      </c>
      <c r="AZ25">
        <v>0.93121525838500196</v>
      </c>
      <c r="BA25">
        <v>1.0582881640046899</v>
      </c>
      <c r="BB25">
        <v>1.0065825521342999</v>
      </c>
      <c r="BC25">
        <v>1.0712810706681</v>
      </c>
      <c r="BD25">
        <v>1.06812540101732</v>
      </c>
      <c r="BE25">
        <v>0.94863622842683903</v>
      </c>
      <c r="BF25">
        <v>1.03091049429758</v>
      </c>
      <c r="BG25">
        <v>1.0163546097804901</v>
      </c>
      <c r="BH25">
        <v>1.0148866690643801</v>
      </c>
      <c r="BI25">
        <v>1.0392437200989399</v>
      </c>
      <c r="BJ25">
        <v>1.06671376585876</v>
      </c>
      <c r="BK25">
        <v>1.09004772232723</v>
      </c>
      <c r="BL25">
        <v>1.02160045193551</v>
      </c>
      <c r="BM25">
        <v>0.92826372314921202</v>
      </c>
      <c r="BN25">
        <v>1.0208090237612899</v>
      </c>
      <c r="BO25">
        <v>1.01231286152181</v>
      </c>
      <c r="BP25">
        <v>0.99475856906756799</v>
      </c>
      <c r="BQ25">
        <v>1.0158291978096701</v>
      </c>
      <c r="BR25">
        <v>0.97201406718182704</v>
      </c>
      <c r="BS25">
        <v>1.0209751931343301</v>
      </c>
      <c r="BT25">
        <v>1.0062589171029499</v>
      </c>
      <c r="BU25">
        <v>1.0495197641746901</v>
      </c>
      <c r="BV25">
        <v>1.008326684674</v>
      </c>
      <c r="BW25">
        <v>1.0123061735624901</v>
      </c>
      <c r="BX25">
        <v>1.0318585955859401</v>
      </c>
      <c r="BY25">
        <v>0.99288979046969605</v>
      </c>
      <c r="BZ25">
        <v>1.03562436126972</v>
      </c>
      <c r="CA25">
        <v>1.14113159462814</v>
      </c>
      <c r="CB25">
        <v>1.0477446358748701</v>
      </c>
      <c r="CC25">
        <v>1.0030023868853499</v>
      </c>
      <c r="CD25">
        <v>0.99347429243929897</v>
      </c>
      <c r="CE25">
        <v>0.97635934276929703</v>
      </c>
      <c r="CF25">
        <v>1.08104132674126</v>
      </c>
      <c r="CG25">
        <v>1.05403892579193</v>
      </c>
      <c r="CH25">
        <v>1.0436737799158999</v>
      </c>
      <c r="CI25">
        <v>1.12001538988009</v>
      </c>
      <c r="CJ25">
        <v>0.98336454141115304</v>
      </c>
      <c r="CK25">
        <v>1.0264913687288399</v>
      </c>
      <c r="CL25">
        <v>1.02251420856961</v>
      </c>
      <c r="CM25">
        <v>0.91364296020803304</v>
      </c>
      <c r="CN25">
        <v>1.0098663665282299</v>
      </c>
      <c r="CO25">
        <v>1.0094764731457799</v>
      </c>
      <c r="CP25">
        <v>0.97279709663215796</v>
      </c>
      <c r="CQ25">
        <v>1.0104226914788399</v>
      </c>
      <c r="CR25">
        <v>0.98113727258585204</v>
      </c>
      <c r="CS25">
        <v>1.0200049398841</v>
      </c>
      <c r="CT25">
        <v>1.08451250423793</v>
      </c>
      <c r="CU25">
        <v>1.0069118968700801</v>
      </c>
      <c r="CV25">
        <v>0.98225789331576596</v>
      </c>
      <c r="CW25">
        <v>0.98378335880141299</v>
      </c>
      <c r="CX25">
        <v>1.0498467339934701</v>
      </c>
      <c r="CY25">
        <v>1.02777649762184</v>
      </c>
      <c r="CZ25">
        <v>0.99578616871438697</v>
      </c>
      <c r="DA25">
        <v>0.95656842722016799</v>
      </c>
      <c r="DB25">
        <v>1.00314186552306</v>
      </c>
      <c r="DC25">
        <v>1.07294698136844</v>
      </c>
      <c r="DD25">
        <v>0.994961909164507</v>
      </c>
      <c r="DE25">
        <v>0.98615849412366996</v>
      </c>
      <c r="DF25">
        <v>1.0343974957028601</v>
      </c>
      <c r="DG25">
        <v>1.04559881108816</v>
      </c>
      <c r="DH25">
        <v>1.05443840364816</v>
      </c>
    </row>
    <row r="26" spans="1:112" x14ac:dyDescent="0.4">
      <c r="B26">
        <f ca="1">PRODUCT(OFFSET(B25,0,0,1,12))</f>
        <v>0.64660210571791255</v>
      </c>
      <c r="C26">
        <f t="shared" ref="C26:BN26" ca="1" si="16">PRODUCT(OFFSET(C25,0,0,1,12))</f>
        <v>0.82239510094350909</v>
      </c>
      <c r="D26">
        <f t="shared" ca="1" si="16"/>
        <v>0.90546685940712957</v>
      </c>
      <c r="E26">
        <f t="shared" ca="1" si="16"/>
        <v>0.84630166570036836</v>
      </c>
      <c r="F26">
        <f t="shared" ca="1" si="16"/>
        <v>0.86130321060926951</v>
      </c>
      <c r="G26">
        <f t="shared" ca="1" si="16"/>
        <v>1.0284792841904713</v>
      </c>
      <c r="H26">
        <f t="shared" ca="1" si="16"/>
        <v>1.1626071990764435</v>
      </c>
      <c r="I26">
        <f t="shared" ca="1" si="16"/>
        <v>1.1427899662630687</v>
      </c>
      <c r="J26">
        <f t="shared" ca="1" si="16"/>
        <v>1.5002919617447221</v>
      </c>
      <c r="K26">
        <f t="shared" ca="1" si="16"/>
        <v>1.5914947535701667</v>
      </c>
      <c r="L26">
        <f t="shared" ca="1" si="16"/>
        <v>1.642675187228116</v>
      </c>
      <c r="M26">
        <f t="shared" ca="1" si="16"/>
        <v>1.4868315062385629</v>
      </c>
      <c r="N26">
        <f t="shared" ca="1" si="16"/>
        <v>1.5358118885043257</v>
      </c>
      <c r="O26">
        <f t="shared" ca="1" si="16"/>
        <v>1.3385945665164849</v>
      </c>
      <c r="P26">
        <f t="shared" ca="1" si="16"/>
        <v>1.2338684951912127</v>
      </c>
      <c r="Q26">
        <f t="shared" ca="1" si="16"/>
        <v>1.1581054383892373</v>
      </c>
      <c r="R26">
        <f t="shared" ca="1" si="16"/>
        <v>1.2658253268133659</v>
      </c>
      <c r="S26">
        <f t="shared" ca="1" si="16"/>
        <v>1.206989759160598</v>
      </c>
      <c r="T26">
        <f t="shared" ca="1" si="16"/>
        <v>1.1524656025022995</v>
      </c>
      <c r="U26">
        <f t="shared" ca="1" si="16"/>
        <v>1.273721177931755</v>
      </c>
      <c r="V26">
        <f t="shared" ca="1" si="16"/>
        <v>1.4197299887704009</v>
      </c>
      <c r="W26">
        <f t="shared" ca="1" si="16"/>
        <v>1.5171150216004963</v>
      </c>
      <c r="X26">
        <f t="shared" ca="1" si="16"/>
        <v>1.4247380148207158</v>
      </c>
      <c r="Y26">
        <f t="shared" ca="1" si="16"/>
        <v>1.5227856185488997</v>
      </c>
      <c r="Z26">
        <f t="shared" ca="1" si="16"/>
        <v>1.3999821966546673</v>
      </c>
      <c r="AA26">
        <f t="shared" ca="1" si="16"/>
        <v>1.4946771170889765</v>
      </c>
      <c r="AB26">
        <f t="shared" ca="1" si="16"/>
        <v>1.4828432257497774</v>
      </c>
      <c r="AC26">
        <f t="shared" ca="1" si="16"/>
        <v>1.5358446966442174</v>
      </c>
      <c r="AD26">
        <f t="shared" ca="1" si="16"/>
        <v>1.4461832543828879</v>
      </c>
      <c r="AE26">
        <f t="shared" ca="1" si="16"/>
        <v>1.6589285841306634</v>
      </c>
      <c r="AF26">
        <f t="shared" ca="1" si="16"/>
        <v>1.4227337628912857</v>
      </c>
      <c r="AG26">
        <f t="shared" ca="1" si="16"/>
        <v>1.2181045160637678</v>
      </c>
      <c r="AH26">
        <f t="shared" ca="1" si="16"/>
        <v>1.2080650000336361</v>
      </c>
      <c r="AI26">
        <f t="shared" ca="1" si="16"/>
        <v>1.1325168557243768</v>
      </c>
      <c r="AJ26">
        <f t="shared" ca="1" si="16"/>
        <v>1.0972366165946068</v>
      </c>
      <c r="AK26">
        <f t="shared" ca="1" si="16"/>
        <v>1.1595974689465325</v>
      </c>
      <c r="AL26">
        <f t="shared" ca="1" si="16"/>
        <v>1.3654437721868895</v>
      </c>
      <c r="AM26">
        <f t="shared" ca="1" si="16"/>
        <v>1.1855869157525922</v>
      </c>
      <c r="AN26">
        <f t="shared" ca="1" si="16"/>
        <v>1.0925499606095042</v>
      </c>
      <c r="AO26">
        <f t="shared" ca="1" si="16"/>
        <v>1.047377006690724</v>
      </c>
      <c r="AP26">
        <f t="shared" ca="1" si="16"/>
        <v>1.1071549559924581</v>
      </c>
      <c r="AQ26">
        <f t="shared" ca="1" si="16"/>
        <v>0.96001722161687264</v>
      </c>
      <c r="AR26">
        <f t="shared" ca="1" si="16"/>
        <v>1.1835569713958993</v>
      </c>
      <c r="AS26">
        <f t="shared" ca="1" si="16"/>
        <v>1.3740518346293968</v>
      </c>
      <c r="AT26">
        <f t="shared" ca="1" si="16"/>
        <v>1.2184159677749189</v>
      </c>
      <c r="AU26">
        <f t="shared" ca="1" si="16"/>
        <v>1.209034897875596</v>
      </c>
      <c r="AV26">
        <f t="shared" ca="1" si="16"/>
        <v>1.2233901362480517</v>
      </c>
      <c r="AW26">
        <f t="shared" ca="1" si="16"/>
        <v>1.1614349017354071</v>
      </c>
      <c r="AX26">
        <f t="shared" ca="1" si="16"/>
        <v>1.1342481636095325</v>
      </c>
      <c r="AY26">
        <f t="shared" ca="1" si="16"/>
        <v>1.2369865098711899</v>
      </c>
      <c r="AZ26">
        <f t="shared" ca="1" si="16"/>
        <v>1.3836409003817198</v>
      </c>
      <c r="BA26">
        <f t="shared" ca="1" si="16"/>
        <v>1.5179392266379848</v>
      </c>
      <c r="BB26">
        <f t="shared" ca="1" si="16"/>
        <v>1.3314406850221254</v>
      </c>
      <c r="BC26">
        <f t="shared" ca="1" si="16"/>
        <v>1.3502585187788538</v>
      </c>
      <c r="BD26">
        <f t="shared" ca="1" si="16"/>
        <v>1.2759341151120787</v>
      </c>
      <c r="BE26">
        <f t="shared" ca="1" si="16"/>
        <v>1.1882934282477602</v>
      </c>
      <c r="BF26">
        <f t="shared" ca="1" si="16"/>
        <v>1.2724615862301742</v>
      </c>
      <c r="BG26">
        <f t="shared" ca="1" si="16"/>
        <v>1.1997652255998901</v>
      </c>
      <c r="BH26">
        <f t="shared" ca="1" si="16"/>
        <v>1.2052196360749114</v>
      </c>
      <c r="BI26">
        <f t="shared" ca="1" si="16"/>
        <v>1.1949738259799916</v>
      </c>
      <c r="BJ26">
        <f t="shared" ca="1" si="16"/>
        <v>1.2067897296680783</v>
      </c>
      <c r="BK26">
        <f t="shared" ca="1" si="16"/>
        <v>1.1407355245249209</v>
      </c>
      <c r="BL26">
        <f t="shared" ca="1" si="16"/>
        <v>1.0593789521556032</v>
      </c>
      <c r="BM26">
        <f t="shared" ca="1" si="16"/>
        <v>1.0700164391015665</v>
      </c>
      <c r="BN26">
        <f t="shared" ca="1" si="16"/>
        <v>1.1445113834831075</v>
      </c>
      <c r="BO26">
        <f t="shared" ref="BO26:CW26" ca="1" si="17">PRODUCT(OFFSET(BO25,0,0,1,12))</f>
        <v>1.1611220540726603</v>
      </c>
      <c r="BP26">
        <f t="shared" ca="1" si="17"/>
        <v>1.308877039386791</v>
      </c>
      <c r="BQ26">
        <f t="shared" ca="1" si="17"/>
        <v>1.3785947059724619</v>
      </c>
      <c r="BR26">
        <f t="shared" ca="1" si="17"/>
        <v>1.3611872779590659</v>
      </c>
      <c r="BS26">
        <f t="shared" ca="1" si="17"/>
        <v>1.3912397088742889</v>
      </c>
      <c r="BT26">
        <f t="shared" ca="1" si="17"/>
        <v>1.3304435768130662</v>
      </c>
      <c r="BU26">
        <f t="shared" ca="1" si="17"/>
        <v>1.4293185034058544</v>
      </c>
      <c r="BV26">
        <f t="shared" ca="1" si="17"/>
        <v>1.4354730528863799</v>
      </c>
      <c r="BW26">
        <f t="shared" ca="1" si="17"/>
        <v>1.4857938501922259</v>
      </c>
      <c r="BX26">
        <f t="shared" ca="1" si="17"/>
        <v>1.6438820802091645</v>
      </c>
      <c r="BY26">
        <f t="shared" ca="1" si="17"/>
        <v>1.5666248794690221</v>
      </c>
      <c r="BZ26">
        <f t="shared" ca="1" si="17"/>
        <v>1.6196429173172082</v>
      </c>
      <c r="CA26">
        <f t="shared" ca="1" si="17"/>
        <v>1.5991395700034703</v>
      </c>
      <c r="CB26">
        <f t="shared" ca="1" si="17"/>
        <v>1.2803454197584299</v>
      </c>
      <c r="CC26">
        <f t="shared" ca="1" si="17"/>
        <v>1.234058121302493</v>
      </c>
      <c r="CD26">
        <f t="shared" ca="1" si="17"/>
        <v>1.2420236045676991</v>
      </c>
      <c r="CE26">
        <f t="shared" ca="1" si="17"/>
        <v>1.2161733480847845</v>
      </c>
      <c r="CF26">
        <f t="shared" ca="1" si="17"/>
        <v>1.2586033582586649</v>
      </c>
      <c r="CG26">
        <f t="shared" ca="1" si="17"/>
        <v>1.1422899713850223</v>
      </c>
      <c r="CH26">
        <f t="shared" ca="1" si="17"/>
        <v>1.1054064371649135</v>
      </c>
      <c r="CI26">
        <f t="shared" ca="1" si="17"/>
        <v>1.1486607467201595</v>
      </c>
      <c r="CJ26">
        <f t="shared" ca="1" si="17"/>
        <v>1.0326645346043188</v>
      </c>
      <c r="CK26">
        <f t="shared" ca="1" si="17"/>
        <v>1.0315024058186359</v>
      </c>
      <c r="CL26">
        <f t="shared" ca="1" si="17"/>
        <v>0.98858590760938103</v>
      </c>
      <c r="CM26">
        <f t="shared" ca="1" si="17"/>
        <v>1.0150115056372091</v>
      </c>
      <c r="CN26">
        <f t="shared" ca="1" si="17"/>
        <v>1.1418081414124255</v>
      </c>
      <c r="CO26">
        <f t="shared" ca="1" si="17"/>
        <v>1.1258883276336848</v>
      </c>
      <c r="CP26">
        <f t="shared" ca="1" si="17"/>
        <v>1.0668789768165001</v>
      </c>
      <c r="CQ26">
        <f t="shared" ca="1" si="17"/>
        <v>1.1001584716856141</v>
      </c>
      <c r="CR26">
        <f t="shared" ca="1" si="17"/>
        <v>1.1682355524838448</v>
      </c>
      <c r="CS26">
        <f t="shared" ca="1" si="17"/>
        <v>1.18469648247052</v>
      </c>
      <c r="CT26">
        <f t="shared" ca="1" si="17"/>
        <v>1.1453851383106899</v>
      </c>
      <c r="CU26">
        <f t="shared" ca="1" si="17"/>
        <v>1.0924572229956726</v>
      </c>
      <c r="CV26">
        <f t="shared" ca="1" si="17"/>
        <v>1.1344309041134841</v>
      </c>
      <c r="CW26">
        <f t="shared" ca="1" si="17"/>
        <v>1.2177937380015769</v>
      </c>
    </row>
    <row r="27" spans="1:112" x14ac:dyDescent="0.4">
      <c r="B27" s="4">
        <f t="shared" ref="B27:BM27" ca="1" si="18">B26-B$2</f>
        <v>2.5535513834199941E-2</v>
      </c>
      <c r="C27" s="4">
        <f t="shared" ca="1" si="18"/>
        <v>0.11449188554905254</v>
      </c>
      <c r="D27" s="4">
        <f t="shared" ca="1" si="18"/>
        <v>0.15532579984438688</v>
      </c>
      <c r="E27" s="4">
        <f t="shared" ca="1" si="18"/>
        <v>9.2589502764762743E-2</v>
      </c>
      <c r="F27" s="4">
        <f t="shared" ca="1" si="18"/>
        <v>3.137103474415337E-2</v>
      </c>
      <c r="G27" s="4">
        <f t="shared" ca="1" si="18"/>
        <v>5.1919870644094868E-2</v>
      </c>
      <c r="H27" s="4">
        <f t="shared" ca="1" si="18"/>
        <v>8.2830500574164523E-2</v>
      </c>
      <c r="I27" s="4">
        <f t="shared" ca="1" si="18"/>
        <v>-1.2645581987694721E-2</v>
      </c>
      <c r="J27" s="4">
        <f t="shared" ca="1" si="18"/>
        <v>8.0161869925772233E-2</v>
      </c>
      <c r="K27" s="4">
        <f t="shared" ca="1" si="18"/>
        <v>0.14586389312428483</v>
      </c>
      <c r="L27" s="4">
        <f t="shared" ca="1" si="18"/>
        <v>0.14617461362455186</v>
      </c>
      <c r="M27" s="4">
        <f t="shared" ca="1" si="18"/>
        <v>0.10793449993106985</v>
      </c>
      <c r="N27" s="4">
        <f t="shared" ca="1" si="18"/>
        <v>3.5778963751496251E-2</v>
      </c>
      <c r="O27" s="4">
        <f t="shared" ca="1" si="18"/>
        <v>-6.4792762914981372E-2</v>
      </c>
      <c r="P27" s="4">
        <f t="shared" ca="1" si="18"/>
        <v>-3.7937311901151682E-2</v>
      </c>
      <c r="Q27" s="4">
        <f t="shared" ca="1" si="18"/>
        <v>-1.7667724252518058E-2</v>
      </c>
      <c r="R27" s="4">
        <f t="shared" ca="1" si="18"/>
        <v>4.4095485870103701E-2</v>
      </c>
      <c r="S27" s="4">
        <f t="shared" ca="1" si="18"/>
        <v>7.7251560109682371E-2</v>
      </c>
      <c r="T27" s="4">
        <f t="shared" ca="1" si="18"/>
        <v>5.767023861751075E-2</v>
      </c>
      <c r="U27" s="4">
        <f t="shared" ca="1" si="18"/>
        <v>0.15438268862422522</v>
      </c>
      <c r="V27" s="4">
        <f t="shared" ca="1" si="18"/>
        <v>0.22850969889699102</v>
      </c>
      <c r="W27" s="4">
        <f t="shared" ca="1" si="18"/>
        <v>0.29274500360100997</v>
      </c>
      <c r="X27" s="4">
        <f t="shared" ca="1" si="18"/>
        <v>0.20591428965328284</v>
      </c>
      <c r="Y27" s="4">
        <f t="shared" ca="1" si="18"/>
        <v>0.2311660158205433</v>
      </c>
      <c r="Z27" s="4">
        <f t="shared" ca="1" si="18"/>
        <v>0.18379987905379402</v>
      </c>
      <c r="AA27" s="4">
        <f t="shared" ca="1" si="18"/>
        <v>0.25020773114219996</v>
      </c>
      <c r="AB27" s="4">
        <f t="shared" ca="1" si="18"/>
        <v>0.22399483694893174</v>
      </c>
      <c r="AC27" s="4">
        <f t="shared" ca="1" si="18"/>
        <v>0.23045551157186361</v>
      </c>
      <c r="AD27" s="4">
        <f t="shared" ca="1" si="18"/>
        <v>0.20923903402005184</v>
      </c>
      <c r="AE27" s="4">
        <f t="shared" ca="1" si="18"/>
        <v>0.44641586622100404</v>
      </c>
      <c r="AF27" s="4">
        <f t="shared" ca="1" si="18"/>
        <v>0.34391580277078648</v>
      </c>
      <c r="AG27" s="4">
        <f t="shared" ca="1" si="18"/>
        <v>0.27318751967865629</v>
      </c>
      <c r="AH27" s="4">
        <f t="shared" ca="1" si="18"/>
        <v>0.19421439327296808</v>
      </c>
      <c r="AI27" s="4">
        <f t="shared" ca="1" si="18"/>
        <v>0.16250693253719617</v>
      </c>
      <c r="AJ27" s="4">
        <f t="shared" ca="1" si="18"/>
        <v>0.20706596813044287</v>
      </c>
      <c r="AK27" s="4">
        <f t="shared" ca="1" si="18"/>
        <v>0.21464812772811237</v>
      </c>
      <c r="AL27" s="4">
        <f t="shared" ca="1" si="18"/>
        <v>0.31854540679731591</v>
      </c>
      <c r="AM27" s="4">
        <f t="shared" ca="1" si="18"/>
        <v>0.22957039702662241</v>
      </c>
      <c r="AN27" s="4">
        <f t="shared" ca="1" si="18"/>
        <v>0.18850591674809436</v>
      </c>
      <c r="AO27" s="4">
        <f t="shared" ca="1" si="18"/>
        <v>0.18693555360153236</v>
      </c>
      <c r="AP27" s="4">
        <f t="shared" ca="1" si="18"/>
        <v>0.22458303914608846</v>
      </c>
      <c r="AQ27" s="4">
        <f t="shared" ca="1" si="18"/>
        <v>7.778340497434777E-2</v>
      </c>
      <c r="AR27" s="4">
        <f t="shared" ca="1" si="18"/>
        <v>0.17025455823922209</v>
      </c>
      <c r="AS27" s="4">
        <f t="shared" ca="1" si="18"/>
        <v>0.24602651888899651</v>
      </c>
      <c r="AT27" s="4">
        <f t="shared" ca="1" si="18"/>
        <v>0.21682877427874514</v>
      </c>
      <c r="AU27" s="4">
        <f t="shared" ca="1" si="18"/>
        <v>0.16281593289029117</v>
      </c>
      <c r="AV27" s="4">
        <f t="shared" ca="1" si="18"/>
        <v>0.1295596894155342</v>
      </c>
      <c r="AW27" s="4">
        <f t="shared" ca="1" si="18"/>
        <v>0.15829039235556586</v>
      </c>
      <c r="AX27" s="4">
        <f t="shared" ca="1" si="18"/>
        <v>0.13610015228087824</v>
      </c>
      <c r="AY27" s="4">
        <f t="shared" ca="1" si="18"/>
        <v>0.24152961725733901</v>
      </c>
      <c r="AZ27" s="4">
        <f t="shared" ca="1" si="18"/>
        <v>0.39274286356014154</v>
      </c>
      <c r="BA27" s="4">
        <f t="shared" ca="1" si="18"/>
        <v>0.43245912660923458</v>
      </c>
      <c r="BB27" s="4">
        <f t="shared" ca="1" si="18"/>
        <v>0.32641913713403481</v>
      </c>
      <c r="BC27" s="4">
        <f t="shared" ca="1" si="18"/>
        <v>0.33323398623617351</v>
      </c>
      <c r="BD27" s="4">
        <f t="shared" ca="1" si="18"/>
        <v>0.26478521110603204</v>
      </c>
      <c r="BE27" s="4">
        <f t="shared" ca="1" si="18"/>
        <v>0.18791771627356924</v>
      </c>
      <c r="BF27" s="4">
        <f t="shared" ca="1" si="18"/>
        <v>0.21073235179192462</v>
      </c>
      <c r="BG27" s="4">
        <f t="shared" ca="1" si="18"/>
        <v>0.141836724384101</v>
      </c>
      <c r="BH27" s="4">
        <f t="shared" ca="1" si="18"/>
        <v>0.19806408163210842</v>
      </c>
      <c r="BI27" s="4">
        <f t="shared" ca="1" si="18"/>
        <v>0.20557048031192848</v>
      </c>
      <c r="BJ27" s="4">
        <f t="shared" ca="1" si="18"/>
        <v>0.22973580884932288</v>
      </c>
      <c r="BK27" s="4">
        <f t="shared" ca="1" si="18"/>
        <v>0.1503520122125247</v>
      </c>
      <c r="BL27" s="4">
        <f t="shared" ca="1" si="18"/>
        <v>6.0478776489216735E-2</v>
      </c>
      <c r="BM27" s="4">
        <f t="shared" ca="1" si="18"/>
        <v>7.3059841315403884E-2</v>
      </c>
      <c r="BN27" s="4">
        <f t="shared" ref="BN27:CW27" ca="1" si="19">BN26-BN$2</f>
        <v>6.997238857080057E-2</v>
      </c>
      <c r="BO27" s="4">
        <f t="shared" ca="1" si="19"/>
        <v>7.6436861050607874E-2</v>
      </c>
      <c r="BP27" s="4">
        <f t="shared" ca="1" si="19"/>
        <v>0.23506944371412319</v>
      </c>
      <c r="BQ27" s="4">
        <f t="shared" ca="1" si="19"/>
        <v>0.36701210041201016</v>
      </c>
      <c r="BR27" s="4">
        <f t="shared" ca="1" si="19"/>
        <v>0.3935306716017124</v>
      </c>
      <c r="BS27" s="4">
        <f t="shared" ca="1" si="19"/>
        <v>0.42258155456619095</v>
      </c>
      <c r="BT27" s="4">
        <f t="shared" ca="1" si="19"/>
        <v>0.37804865601399695</v>
      </c>
      <c r="BU27" s="4">
        <f t="shared" ca="1" si="19"/>
        <v>0.42514056764612418</v>
      </c>
      <c r="BV27" s="4">
        <f t="shared" ca="1" si="19"/>
        <v>0.43253869463204531</v>
      </c>
      <c r="BW27" s="4">
        <f t="shared" ca="1" si="19"/>
        <v>0.45788303185428436</v>
      </c>
      <c r="BX27" s="4">
        <f t="shared" ca="1" si="19"/>
        <v>0.55958151796753786</v>
      </c>
      <c r="BY27" s="4">
        <f t="shared" ca="1" si="19"/>
        <v>0.50655349959173157</v>
      </c>
      <c r="BZ27" s="4">
        <f t="shared" ca="1" si="19"/>
        <v>0.58368764788992578</v>
      </c>
      <c r="CA27" s="4">
        <f t="shared" ca="1" si="19"/>
        <v>0.62127701870585739</v>
      </c>
      <c r="CB27" s="4">
        <f t="shared" ca="1" si="19"/>
        <v>0.34176555183225976</v>
      </c>
      <c r="CC27" s="4">
        <f t="shared" ca="1" si="19"/>
        <v>0.26241329359679677</v>
      </c>
      <c r="CD27" s="4">
        <f t="shared" ca="1" si="19"/>
        <v>0.20891476383527308</v>
      </c>
      <c r="CE27" s="4">
        <f t="shared" ca="1" si="19"/>
        <v>0.21052405841101951</v>
      </c>
      <c r="CF27" s="4">
        <f t="shared" ca="1" si="19"/>
        <v>0.23473603800746257</v>
      </c>
      <c r="CG27" s="4">
        <f t="shared" ca="1" si="19"/>
        <v>0.16137413665799716</v>
      </c>
      <c r="CH27" s="4">
        <f t="shared" ca="1" si="19"/>
        <v>0.14022363930007298</v>
      </c>
      <c r="CI27" s="4">
        <f t="shared" ca="1" si="19"/>
        <v>0.17079662909327498</v>
      </c>
      <c r="CJ27" s="4">
        <f t="shared" ca="1" si="19"/>
        <v>9.5198323629173576E-2</v>
      </c>
      <c r="CK27" s="4">
        <f t="shared" ca="1" si="19"/>
        <v>9.3635940904696069E-2</v>
      </c>
      <c r="CL27" s="4">
        <f t="shared" ca="1" si="19"/>
        <v>3.8653403511415441E-2</v>
      </c>
      <c r="CM27" s="4">
        <f t="shared" ca="1" si="19"/>
        <v>2.1892736673186475E-2</v>
      </c>
      <c r="CN27" s="4">
        <f t="shared" ca="1" si="19"/>
        <v>9.3824376365991613E-2</v>
      </c>
      <c r="CO27" s="4">
        <f t="shared" ca="1" si="19"/>
        <v>8.4712666209502352E-2</v>
      </c>
      <c r="CP27" s="4">
        <f t="shared" ca="1" si="19"/>
        <v>7.7364473029797098E-2</v>
      </c>
      <c r="CQ27" s="4">
        <f t="shared" ca="1" si="19"/>
        <v>0.10442058406682464</v>
      </c>
      <c r="CR27" s="4">
        <f t="shared" ca="1" si="19"/>
        <v>0.13501795812089346</v>
      </c>
      <c r="CS27" s="4">
        <f t="shared" ca="1" si="19"/>
        <v>0.10336535269425751</v>
      </c>
      <c r="CT27" s="4">
        <f t="shared" ca="1" si="19"/>
        <v>5.4090907722061932E-2</v>
      </c>
      <c r="CU27" s="4">
        <f t="shared" ca="1" si="19"/>
        <v>1.0096324130527634E-2</v>
      </c>
      <c r="CV27" s="4">
        <f t="shared" ca="1" si="19"/>
        <v>2.8475985977937324E-2</v>
      </c>
      <c r="CW27" s="4">
        <f t="shared" ca="1" si="19"/>
        <v>3.4280578780038429E-2</v>
      </c>
      <c r="CX27" s="4"/>
    </row>
    <row r="29" spans="1:112" s="3" customFormat="1" x14ac:dyDescent="0.4">
      <c r="A29" s="3" t="s">
        <v>7</v>
      </c>
    </row>
    <row r="30" spans="1:112" x14ac:dyDescent="0.4">
      <c r="A30" t="s">
        <v>410</v>
      </c>
      <c r="B30">
        <v>0.930941780667632</v>
      </c>
      <c r="C30">
        <v>1.06840332024875</v>
      </c>
      <c r="D30">
        <v>1.0599247760267101</v>
      </c>
      <c r="E30">
        <v>0.958107439563471</v>
      </c>
      <c r="F30">
        <v>0.898138745357422</v>
      </c>
      <c r="G30">
        <v>0.94862228602228404</v>
      </c>
      <c r="H30">
        <v>1.0030202726642801</v>
      </c>
      <c r="I30">
        <v>0.71501797852924498</v>
      </c>
      <c r="J30">
        <v>0.98660424630168897</v>
      </c>
      <c r="K30">
        <v>1.05614837895963</v>
      </c>
      <c r="L30">
        <v>1.0315885232289399</v>
      </c>
      <c r="M30">
        <v>0.93489821565543596</v>
      </c>
      <c r="N30">
        <v>1.1953804617564301</v>
      </c>
      <c r="O30">
        <v>1.14975367098366</v>
      </c>
      <c r="P30">
        <v>1.0103068231279499</v>
      </c>
      <c r="Q30">
        <v>0.96801172430525795</v>
      </c>
      <c r="R30">
        <v>1.0496870273743999</v>
      </c>
      <c r="S30">
        <v>1.05438556102513</v>
      </c>
      <c r="T30">
        <v>0.99296825741859696</v>
      </c>
      <c r="U30">
        <v>0.964813640148802</v>
      </c>
      <c r="V30">
        <v>1.00806826869493</v>
      </c>
      <c r="W30">
        <v>1.1061640278384901</v>
      </c>
      <c r="X30">
        <v>0.93015115994071396</v>
      </c>
      <c r="Y30">
        <v>1.00372639206789</v>
      </c>
      <c r="Z30">
        <v>1.0594929147783601</v>
      </c>
      <c r="AA30">
        <v>1.03325583202143</v>
      </c>
      <c r="AB30">
        <v>0.96915652622894799</v>
      </c>
      <c r="AC30">
        <v>1.0640430377526799</v>
      </c>
      <c r="AD30">
        <v>1.02068235440317</v>
      </c>
      <c r="AE30">
        <v>0.99598546666810805</v>
      </c>
      <c r="AF30">
        <v>1.0853492362428201</v>
      </c>
      <c r="AG30">
        <v>1.08917926819431</v>
      </c>
      <c r="AH30">
        <v>1.04974757989229</v>
      </c>
      <c r="AI30">
        <v>1.0351903172422301</v>
      </c>
      <c r="AJ30">
        <v>0.99326216572027104</v>
      </c>
      <c r="AK30">
        <v>0.90884747621239004</v>
      </c>
      <c r="AL30">
        <v>1.11185214150004</v>
      </c>
      <c r="AM30">
        <v>1.05818392917572</v>
      </c>
      <c r="AN30">
        <v>0.97283560027065796</v>
      </c>
      <c r="AO30">
        <v>1.0157028695636701</v>
      </c>
      <c r="AP30">
        <v>1.1223111960705101</v>
      </c>
      <c r="AQ30">
        <v>0.87916155553056496</v>
      </c>
      <c r="AR30">
        <v>0.91935301556962401</v>
      </c>
      <c r="AS30">
        <v>1.07711913503447</v>
      </c>
      <c r="AT30">
        <v>1.01381490479865</v>
      </c>
      <c r="AU30">
        <v>1.0105989082531699</v>
      </c>
      <c r="AV30">
        <v>1.0636605307210101</v>
      </c>
      <c r="AW30">
        <v>1.0526535142964999</v>
      </c>
      <c r="AX30">
        <v>0.96844508351368996</v>
      </c>
      <c r="AY30">
        <v>0.96710432557473203</v>
      </c>
      <c r="AZ30">
        <v>0.95766394822080703</v>
      </c>
      <c r="BA30">
        <v>1.0568158904045899</v>
      </c>
      <c r="BB30">
        <v>0.99150787150433795</v>
      </c>
      <c r="BC30">
        <v>1.0678537206277501</v>
      </c>
      <c r="BD30">
        <v>1.1079092944936899</v>
      </c>
      <c r="BE30">
        <v>0.99293109640600097</v>
      </c>
      <c r="BF30">
        <v>1.04030696518646</v>
      </c>
      <c r="BG30">
        <v>1.00963194248004</v>
      </c>
      <c r="BH30">
        <v>1.03535280290459</v>
      </c>
      <c r="BI30">
        <v>1.05112578546786</v>
      </c>
      <c r="BJ30">
        <v>1.0801409955896</v>
      </c>
      <c r="BK30">
        <v>1.11044475197809</v>
      </c>
      <c r="BL30">
        <v>1.0078768716386299</v>
      </c>
      <c r="BM30">
        <v>0.92082748396675795</v>
      </c>
      <c r="BN30">
        <v>1.0225765717143001</v>
      </c>
      <c r="BO30">
        <v>0.99455874029920899</v>
      </c>
      <c r="BP30">
        <v>1.01302128021148</v>
      </c>
      <c r="BQ30">
        <v>1.0235789720466399</v>
      </c>
      <c r="BR30">
        <v>1.0075445227706501</v>
      </c>
      <c r="BS30">
        <v>1.01056200710182</v>
      </c>
      <c r="BT30">
        <v>1.02245709248394</v>
      </c>
      <c r="BU30">
        <v>1.0372002512448399</v>
      </c>
      <c r="BV30">
        <v>1.0135904325660301</v>
      </c>
      <c r="BW30">
        <v>1.0088696464610201</v>
      </c>
      <c r="BX30">
        <v>1.0285604689644501</v>
      </c>
      <c r="BY30">
        <v>1.0110216637587199</v>
      </c>
      <c r="BZ30">
        <v>1.08707607417007</v>
      </c>
      <c r="CA30">
        <v>1.11868046381544</v>
      </c>
      <c r="CB30">
        <v>1.0336865302804199</v>
      </c>
      <c r="CC30">
        <v>0.98620413286209896</v>
      </c>
      <c r="CD30">
        <v>0.98655536633302698</v>
      </c>
      <c r="CE30">
        <v>1.0299572973486</v>
      </c>
      <c r="CF30">
        <v>1.0808545912974501</v>
      </c>
      <c r="CG30">
        <v>1.0414996074685601</v>
      </c>
      <c r="CH30">
        <v>1.0853826887358999</v>
      </c>
      <c r="CI30">
        <v>1.13280639354654</v>
      </c>
      <c r="CJ30">
        <v>1.01539540752618</v>
      </c>
      <c r="CK30">
        <v>1.03207610490006</v>
      </c>
      <c r="CL30">
        <v>1.0213503764379399</v>
      </c>
      <c r="CM30">
        <v>0.92745793258603304</v>
      </c>
      <c r="CN30">
        <v>1.0038733878286801</v>
      </c>
      <c r="CO30">
        <v>1.00337443589675</v>
      </c>
      <c r="CP30">
        <v>0.98810995071767704</v>
      </c>
      <c r="CQ30">
        <v>1.0288478999237001</v>
      </c>
      <c r="CR30">
        <v>0.979969724328836</v>
      </c>
      <c r="CS30">
        <v>1.0064323298250499</v>
      </c>
      <c r="CT30">
        <v>1.06050276657022</v>
      </c>
      <c r="CU30">
        <v>1.0250130774599799</v>
      </c>
      <c r="CV30">
        <v>1.0180376327478899</v>
      </c>
      <c r="CW30">
        <v>0.98185587200036195</v>
      </c>
      <c r="CX30">
        <v>1.04186931173552</v>
      </c>
      <c r="CY30">
        <v>1.0109338281883999</v>
      </c>
      <c r="CZ30">
        <v>0.99546311814736099</v>
      </c>
      <c r="DA30">
        <v>0.94537070677187096</v>
      </c>
      <c r="DB30">
        <v>0.98937969141636495</v>
      </c>
      <c r="DC30">
        <v>1.0654390343854301</v>
      </c>
      <c r="DD30">
        <v>0.97860724376501196</v>
      </c>
      <c r="DE30">
        <v>1.0042644306919599</v>
      </c>
      <c r="DF30">
        <v>1.0248296866208999</v>
      </c>
      <c r="DG30">
        <v>1.04244230348401</v>
      </c>
      <c r="DH30">
        <v>1.04860646831788</v>
      </c>
    </row>
    <row r="31" spans="1:112" x14ac:dyDescent="0.4">
      <c r="B31">
        <f ca="1">PRODUCT(OFFSET(B30,0,0,1,12))</f>
        <v>0.62022488230410011</v>
      </c>
      <c r="C31">
        <f t="shared" ref="C31:BN31" ca="1" si="20">PRODUCT(OFFSET(C30,0,0,1,12))</f>
        <v>0.79640287029528156</v>
      </c>
      <c r="D31">
        <f t="shared" ca="1" si="20"/>
        <v>0.85704256655692002</v>
      </c>
      <c r="E31">
        <f t="shared" ca="1" si="20"/>
        <v>0.81692208002667388</v>
      </c>
      <c r="F31">
        <f t="shared" ca="1" si="20"/>
        <v>0.82536688335282649</v>
      </c>
      <c r="G31">
        <f t="shared" ca="1" si="20"/>
        <v>0.96463593710693263</v>
      </c>
      <c r="H31">
        <f t="shared" ca="1" si="20"/>
        <v>1.0721845973030435</v>
      </c>
      <c r="I31">
        <f t="shared" ca="1" si="20"/>
        <v>1.0614394347056331</v>
      </c>
      <c r="J31">
        <f t="shared" ca="1" si="20"/>
        <v>1.4322594333954108</v>
      </c>
      <c r="K31">
        <f t="shared" ca="1" si="20"/>
        <v>1.4634188863032684</v>
      </c>
      <c r="L31">
        <f t="shared" ca="1" si="20"/>
        <v>1.5327215019567024</v>
      </c>
      <c r="M31">
        <f t="shared" ca="1" si="20"/>
        <v>1.3820071189321514</v>
      </c>
      <c r="N31">
        <f t="shared" ca="1" si="20"/>
        <v>1.483751916592764</v>
      </c>
      <c r="O31">
        <f t="shared" ca="1" si="20"/>
        <v>1.3150830996593283</v>
      </c>
      <c r="P31">
        <f t="shared" ca="1" si="20"/>
        <v>1.1818333931939513</v>
      </c>
      <c r="Q31">
        <f t="shared" ca="1" si="20"/>
        <v>1.1336967342089934</v>
      </c>
      <c r="R31">
        <f t="shared" ca="1" si="20"/>
        <v>1.2461647794852826</v>
      </c>
      <c r="S31">
        <f t="shared" ca="1" si="20"/>
        <v>1.2117310854844672</v>
      </c>
      <c r="T31">
        <f t="shared" ca="1" si="20"/>
        <v>1.1446159690190749</v>
      </c>
      <c r="U31">
        <f t="shared" ca="1" si="20"/>
        <v>1.2511055197230534</v>
      </c>
      <c r="V31">
        <f t="shared" ca="1" si="20"/>
        <v>1.4123745122380866</v>
      </c>
      <c r="W31">
        <f t="shared" ca="1" si="20"/>
        <v>1.4707701573058571</v>
      </c>
      <c r="X31">
        <f t="shared" ca="1" si="20"/>
        <v>1.376402583536334</v>
      </c>
      <c r="Y31">
        <f t="shared" ca="1" si="20"/>
        <v>1.4697918681447573</v>
      </c>
      <c r="Z31">
        <f t="shared" ca="1" si="20"/>
        <v>1.3308573337090306</v>
      </c>
      <c r="AA31">
        <f t="shared" ca="1" si="20"/>
        <v>1.3966271561381485</v>
      </c>
      <c r="AB31">
        <f t="shared" ca="1" si="20"/>
        <v>1.4303218679003071</v>
      </c>
      <c r="AC31">
        <f t="shared" ca="1" si="20"/>
        <v>1.4357515997476051</v>
      </c>
      <c r="AD31">
        <f t="shared" ca="1" si="20"/>
        <v>1.3705244695029248</v>
      </c>
      <c r="AE31">
        <f t="shared" ca="1" si="20"/>
        <v>1.50698691907057</v>
      </c>
      <c r="AF31">
        <f t="shared" ca="1" si="20"/>
        <v>1.3302251973278914</v>
      </c>
      <c r="AG31">
        <f t="shared" ca="1" si="20"/>
        <v>1.1267769909560164</v>
      </c>
      <c r="AH31">
        <f t="shared" ca="1" si="20"/>
        <v>1.1143005502550265</v>
      </c>
      <c r="AI31">
        <f t="shared" ca="1" si="20"/>
        <v>1.0761582383355401</v>
      </c>
      <c r="AJ31">
        <f t="shared" ca="1" si="20"/>
        <v>1.0505936180574476</v>
      </c>
      <c r="AK31">
        <f t="shared" ca="1" si="20"/>
        <v>1.1250554022106998</v>
      </c>
      <c r="AL31">
        <f t="shared" ca="1" si="20"/>
        <v>1.3030718067798173</v>
      </c>
      <c r="AM31">
        <f t="shared" ca="1" si="20"/>
        <v>1.1350011729425349</v>
      </c>
      <c r="AN31">
        <f t="shared" ca="1" si="20"/>
        <v>1.0373097848312189</v>
      </c>
      <c r="AO31">
        <f t="shared" ca="1" si="20"/>
        <v>1.0211326392590514</v>
      </c>
      <c r="AP31">
        <f t="shared" ca="1" si="20"/>
        <v>1.0624654431106701</v>
      </c>
      <c r="AQ31">
        <f t="shared" ca="1" si="20"/>
        <v>0.93863703198715143</v>
      </c>
      <c r="AR31">
        <f t="shared" ca="1" si="20"/>
        <v>1.1400942643830392</v>
      </c>
      <c r="AS31">
        <f t="shared" ca="1" si="20"/>
        <v>1.3739238472245572</v>
      </c>
      <c r="AT31">
        <f t="shared" ca="1" si="20"/>
        <v>1.2665374401313303</v>
      </c>
      <c r="AU31">
        <f t="shared" ca="1" si="20"/>
        <v>1.2996334088220307</v>
      </c>
      <c r="AV31">
        <f t="shared" ca="1" si="20"/>
        <v>1.2983898877636915</v>
      </c>
      <c r="AW31">
        <f t="shared" ca="1" si="20"/>
        <v>1.2638351905827285</v>
      </c>
      <c r="AX31">
        <f t="shared" ca="1" si="20"/>
        <v>1.2620009712227211</v>
      </c>
      <c r="AY31">
        <f t="shared" ca="1" si="20"/>
        <v>1.407554242049371</v>
      </c>
      <c r="AZ31">
        <f t="shared" ca="1" si="20"/>
        <v>1.6161764350287176</v>
      </c>
      <c r="BA31">
        <f t="shared" ca="1" si="20"/>
        <v>1.7009169577481504</v>
      </c>
      <c r="BB31">
        <f t="shared" ca="1" si="20"/>
        <v>1.482047248589345</v>
      </c>
      <c r="BC31">
        <f t="shared" ca="1" si="20"/>
        <v>1.5284869017547411</v>
      </c>
      <c r="BD31">
        <f t="shared" ca="1" si="20"/>
        <v>1.4235751378750521</v>
      </c>
      <c r="BE31">
        <f t="shared" ca="1" si="20"/>
        <v>1.3016516025406741</v>
      </c>
      <c r="BF31">
        <f t="shared" ca="1" si="20"/>
        <v>1.3418284653527071</v>
      </c>
      <c r="BG31">
        <f t="shared" ca="1" si="20"/>
        <v>1.2995701903442975</v>
      </c>
      <c r="BH31">
        <f t="shared" ca="1" si="20"/>
        <v>1.3007673436896945</v>
      </c>
      <c r="BI31">
        <f t="shared" ca="1" si="20"/>
        <v>1.2845657948632445</v>
      </c>
      <c r="BJ31">
        <f t="shared" ca="1" si="20"/>
        <v>1.2675475985775102</v>
      </c>
      <c r="BK31">
        <f t="shared" ca="1" si="20"/>
        <v>1.1894503810022605</v>
      </c>
      <c r="BL31">
        <f t="shared" ca="1" si="20"/>
        <v>1.080648436788104</v>
      </c>
      <c r="BM31">
        <f t="shared" ca="1" si="20"/>
        <v>1.1028254484313633</v>
      </c>
      <c r="BN31">
        <f t="shared" ca="1" si="20"/>
        <v>1.2108461564433328</v>
      </c>
      <c r="BO31">
        <f t="shared" ref="BO31:CW31" ca="1" si="21">PRODUCT(OFFSET(BO30,0,0,1,12))</f>
        <v>1.2872208522865467</v>
      </c>
      <c r="BP31">
        <f t="shared" ca="1" si="21"/>
        <v>1.4478670406492087</v>
      </c>
      <c r="BQ31">
        <f t="shared" ca="1" si="21"/>
        <v>1.4774029793763257</v>
      </c>
      <c r="BR31">
        <f t="shared" ca="1" si="21"/>
        <v>1.4234572651003234</v>
      </c>
      <c r="BS31">
        <f t="shared" ca="1" si="21"/>
        <v>1.3938038189803421</v>
      </c>
      <c r="BT31">
        <f t="shared" ca="1" si="21"/>
        <v>1.4205545076330084</v>
      </c>
      <c r="BU31">
        <f t="shared" ca="1" si="21"/>
        <v>1.5016892865727198</v>
      </c>
      <c r="BV31">
        <f t="shared" ca="1" si="21"/>
        <v>1.5079140220300935</v>
      </c>
      <c r="BW31">
        <f t="shared" ca="1" si="21"/>
        <v>1.6147190453151474</v>
      </c>
      <c r="BX31">
        <f t="shared" ca="1" si="21"/>
        <v>1.8130826561497095</v>
      </c>
      <c r="BY31">
        <f t="shared" ca="1" si="21"/>
        <v>1.789876101667887</v>
      </c>
      <c r="BZ31">
        <f t="shared" ca="1" si="21"/>
        <v>1.8271501209928089</v>
      </c>
      <c r="CA31">
        <f t="shared" ca="1" si="21"/>
        <v>1.7166788122987218</v>
      </c>
      <c r="CB31">
        <f t="shared" ca="1" si="21"/>
        <v>1.4232369596752803</v>
      </c>
      <c r="CC31">
        <f t="shared" ca="1" si="21"/>
        <v>1.3821885712340869</v>
      </c>
      <c r="CD31">
        <f t="shared" ca="1" si="21"/>
        <v>1.4062531597186687</v>
      </c>
      <c r="CE31">
        <f t="shared" ca="1" si="21"/>
        <v>1.4084690913101101</v>
      </c>
      <c r="CF31">
        <f t="shared" ca="1" si="21"/>
        <v>1.4069519876525385</v>
      </c>
      <c r="CG31">
        <f t="shared" ca="1" si="21"/>
        <v>1.2756298234609891</v>
      </c>
      <c r="CH31">
        <f t="shared" ca="1" si="21"/>
        <v>1.2326793846236905</v>
      </c>
      <c r="CI31">
        <f t="shared" ca="1" si="21"/>
        <v>1.2044230217178162</v>
      </c>
      <c r="CJ31">
        <f t="shared" ca="1" si="21"/>
        <v>1.0898149543361553</v>
      </c>
      <c r="CK31">
        <f t="shared" ca="1" si="21"/>
        <v>1.0926508314122185</v>
      </c>
      <c r="CL31">
        <f t="shared" ca="1" si="21"/>
        <v>1.0394830669701924</v>
      </c>
      <c r="CM31">
        <f t="shared" ca="1" si="21"/>
        <v>1.0603662881312585</v>
      </c>
      <c r="CN31">
        <f t="shared" ca="1" si="21"/>
        <v>1.1558046066342957</v>
      </c>
      <c r="CO31">
        <f t="shared" ca="1" si="21"/>
        <v>1.1461214846803105</v>
      </c>
      <c r="CP31">
        <f t="shared" ca="1" si="21"/>
        <v>1.0798657403009093</v>
      </c>
      <c r="CQ31">
        <f t="shared" ca="1" si="21"/>
        <v>1.0812533889918097</v>
      </c>
      <c r="CR31">
        <f t="shared" ca="1" si="21"/>
        <v>1.1197083327660395</v>
      </c>
      <c r="CS31">
        <f t="shared" ca="1" si="21"/>
        <v>1.1181515695286954</v>
      </c>
      <c r="CT31">
        <f t="shared" ca="1" si="21"/>
        <v>1.1157430222807487</v>
      </c>
      <c r="CU31">
        <f t="shared" ca="1" si="21"/>
        <v>1.0782117764496404</v>
      </c>
      <c r="CV31">
        <f t="shared" ca="1" si="21"/>
        <v>1.0965455881509314</v>
      </c>
      <c r="CW31">
        <f t="shared" ca="1" si="21"/>
        <v>1.1294717990304901</v>
      </c>
    </row>
    <row r="32" spans="1:112" x14ac:dyDescent="0.4">
      <c r="B32" s="4">
        <f t="shared" ref="B32:BM32" ca="1" si="22">B31-B$2</f>
        <v>-8.4170957961249293E-4</v>
      </c>
      <c r="C32" s="4">
        <f t="shared" ca="1" si="22"/>
        <v>8.8499654900825009E-2</v>
      </c>
      <c r="D32" s="4">
        <f t="shared" ca="1" si="22"/>
        <v>0.10690150699417733</v>
      </c>
      <c r="E32" s="4">
        <f t="shared" ca="1" si="22"/>
        <v>6.3209917091068268E-2</v>
      </c>
      <c r="F32" s="4">
        <f t="shared" ca="1" si="22"/>
        <v>-4.5652925122896537E-3</v>
      </c>
      <c r="G32" s="4">
        <f t="shared" ca="1" si="22"/>
        <v>-1.1923476439443803E-2</v>
      </c>
      <c r="H32" s="4">
        <f t="shared" ca="1" si="22"/>
        <v>-7.5921011992354792E-3</v>
      </c>
      <c r="I32" s="4">
        <f t="shared" ca="1" si="22"/>
        <v>-9.3996113545130378E-2</v>
      </c>
      <c r="J32" s="4">
        <f t="shared" ca="1" si="22"/>
        <v>1.212934157646095E-2</v>
      </c>
      <c r="K32" s="4">
        <f t="shared" ca="1" si="22"/>
        <v>1.7788025857386591E-2</v>
      </c>
      <c r="L32" s="4">
        <f t="shared" ca="1" si="22"/>
        <v>3.6220928353138282E-2</v>
      </c>
      <c r="M32" s="4">
        <f t="shared" ca="1" si="22"/>
        <v>3.1101126246584343E-3</v>
      </c>
      <c r="N32" s="4">
        <f t="shared" ca="1" si="22"/>
        <v>-1.6281008160065502E-2</v>
      </c>
      <c r="O32" s="4">
        <f t="shared" ca="1" si="22"/>
        <v>-8.8304229772137921E-2</v>
      </c>
      <c r="P32" s="4">
        <f t="shared" ca="1" si="22"/>
        <v>-8.9972413898413039E-2</v>
      </c>
      <c r="Q32" s="4">
        <f t="shared" ca="1" si="22"/>
        <v>-4.2076428432761936E-2</v>
      </c>
      <c r="R32" s="4">
        <f t="shared" ca="1" si="22"/>
        <v>2.443493854202039E-2</v>
      </c>
      <c r="S32" s="4">
        <f t="shared" ca="1" si="22"/>
        <v>8.1992886433551515E-2</v>
      </c>
      <c r="T32" s="4">
        <f t="shared" ca="1" si="22"/>
        <v>4.9820605134286211E-2</v>
      </c>
      <c r="U32" s="4">
        <f t="shared" ca="1" si="22"/>
        <v>0.13176703041552362</v>
      </c>
      <c r="V32" s="4">
        <f t="shared" ca="1" si="22"/>
        <v>0.22115422236467674</v>
      </c>
      <c r="W32" s="4">
        <f t="shared" ca="1" si="22"/>
        <v>0.24640013930637084</v>
      </c>
      <c r="X32" s="4">
        <f t="shared" ca="1" si="22"/>
        <v>0.15757885836890106</v>
      </c>
      <c r="Y32" s="4">
        <f t="shared" ca="1" si="22"/>
        <v>0.17817226541640085</v>
      </c>
      <c r="Z32" s="4">
        <f t="shared" ca="1" si="22"/>
        <v>0.11467501610815733</v>
      </c>
      <c r="AA32" s="4">
        <f t="shared" ca="1" si="22"/>
        <v>0.15215777019137189</v>
      </c>
      <c r="AB32" s="4">
        <f t="shared" ca="1" si="22"/>
        <v>0.17147347909946142</v>
      </c>
      <c r="AC32" s="4">
        <f t="shared" ca="1" si="22"/>
        <v>0.13036241467525134</v>
      </c>
      <c r="AD32" s="4">
        <f t="shared" ca="1" si="22"/>
        <v>0.13358024914008881</v>
      </c>
      <c r="AE32" s="4">
        <f t="shared" ca="1" si="22"/>
        <v>0.29447420116091072</v>
      </c>
      <c r="AF32" s="4">
        <f t="shared" ca="1" si="22"/>
        <v>0.25140723720739211</v>
      </c>
      <c r="AG32" s="4">
        <f t="shared" ca="1" si="22"/>
        <v>0.18185999457090485</v>
      </c>
      <c r="AH32" s="4">
        <f t="shared" ca="1" si="22"/>
        <v>0.10044994349435843</v>
      </c>
      <c r="AI32" s="4">
        <f t="shared" ca="1" si="22"/>
        <v>0.10614831514835954</v>
      </c>
      <c r="AJ32" s="4">
        <f t="shared" ca="1" si="22"/>
        <v>0.16042296959328362</v>
      </c>
      <c r="AK32" s="4">
        <f t="shared" ca="1" si="22"/>
        <v>0.18010606099227966</v>
      </c>
      <c r="AL32" s="4">
        <f t="shared" ca="1" si="22"/>
        <v>0.25617344139024367</v>
      </c>
      <c r="AM32" s="4">
        <f t="shared" ca="1" si="22"/>
        <v>0.17898465421656506</v>
      </c>
      <c r="AN32" s="4">
        <f t="shared" ca="1" si="22"/>
        <v>0.13326574096980914</v>
      </c>
      <c r="AO32" s="4">
        <f t="shared" ca="1" si="22"/>
        <v>0.16069118616985978</v>
      </c>
      <c r="AP32" s="4">
        <f t="shared" ca="1" si="22"/>
        <v>0.17989352626430055</v>
      </c>
      <c r="AQ32" s="4">
        <f t="shared" ca="1" si="22"/>
        <v>5.6403215344626556E-2</v>
      </c>
      <c r="AR32" s="4">
        <f t="shared" ca="1" si="22"/>
        <v>0.12679185122636194</v>
      </c>
      <c r="AS32" s="4">
        <f t="shared" ca="1" si="22"/>
        <v>0.24589853148415686</v>
      </c>
      <c r="AT32" s="4">
        <f t="shared" ca="1" si="22"/>
        <v>0.26495024663515654</v>
      </c>
      <c r="AU32" s="4">
        <f t="shared" ca="1" si="22"/>
        <v>0.25341444383672584</v>
      </c>
      <c r="AV32" s="4">
        <f t="shared" ca="1" si="22"/>
        <v>0.20455944093117395</v>
      </c>
      <c r="AW32" s="4">
        <f t="shared" ca="1" si="22"/>
        <v>0.2606906812028873</v>
      </c>
      <c r="AX32" s="4">
        <f t="shared" ca="1" si="22"/>
        <v>0.26385295989406687</v>
      </c>
      <c r="AY32" s="4">
        <f t="shared" ca="1" si="22"/>
        <v>0.41209734943552012</v>
      </c>
      <c r="AZ32" s="4">
        <f t="shared" ca="1" si="22"/>
        <v>0.62527839820713926</v>
      </c>
      <c r="BA32" s="4">
        <f t="shared" ca="1" si="22"/>
        <v>0.61543685771940027</v>
      </c>
      <c r="BB32" s="4">
        <f t="shared" ca="1" si="22"/>
        <v>0.47702570070125438</v>
      </c>
      <c r="BC32" s="4">
        <f t="shared" ca="1" si="22"/>
        <v>0.51146236921206079</v>
      </c>
      <c r="BD32" s="4">
        <f t="shared" ca="1" si="22"/>
        <v>0.41242623386900545</v>
      </c>
      <c r="BE32" s="4">
        <f t="shared" ca="1" si="22"/>
        <v>0.30127589056648318</v>
      </c>
      <c r="BF32" s="4">
        <f t="shared" ca="1" si="22"/>
        <v>0.28009923091445743</v>
      </c>
      <c r="BG32" s="4">
        <f t="shared" ca="1" si="22"/>
        <v>0.24164168912850847</v>
      </c>
      <c r="BH32" s="4">
        <f t="shared" ca="1" si="22"/>
        <v>0.29361178924689146</v>
      </c>
      <c r="BI32" s="4">
        <f t="shared" ca="1" si="22"/>
        <v>0.29516244919518142</v>
      </c>
      <c r="BJ32" s="4">
        <f t="shared" ca="1" si="22"/>
        <v>0.29049367775875479</v>
      </c>
      <c r="BK32" s="4">
        <f t="shared" ca="1" si="22"/>
        <v>0.19906686868986434</v>
      </c>
      <c r="BL32" s="4">
        <f t="shared" ca="1" si="22"/>
        <v>8.1748261121717514E-2</v>
      </c>
      <c r="BM32" s="4">
        <f t="shared" ca="1" si="22"/>
        <v>0.10586885064520069</v>
      </c>
      <c r="BN32" s="4">
        <f t="shared" ref="BN32:CW32" ca="1" si="23">BN31-BN$2</f>
        <v>0.13630716153102584</v>
      </c>
      <c r="BO32" s="4">
        <f t="shared" ca="1" si="23"/>
        <v>0.20253565926449424</v>
      </c>
      <c r="BP32" s="4">
        <f t="shared" ca="1" si="23"/>
        <v>0.37405944497654087</v>
      </c>
      <c r="BQ32" s="4">
        <f t="shared" ca="1" si="23"/>
        <v>0.46582037381587393</v>
      </c>
      <c r="BR32" s="4">
        <f t="shared" ca="1" si="23"/>
        <v>0.45580065874296993</v>
      </c>
      <c r="BS32" s="4">
        <f t="shared" ca="1" si="23"/>
        <v>0.42514566467224413</v>
      </c>
      <c r="BT32" s="4">
        <f t="shared" ca="1" si="23"/>
        <v>0.4681595868339391</v>
      </c>
      <c r="BU32" s="4">
        <f t="shared" ca="1" si="23"/>
        <v>0.49751135081298958</v>
      </c>
      <c r="BV32" s="4">
        <f t="shared" ca="1" si="23"/>
        <v>0.50497966377575887</v>
      </c>
      <c r="BW32" s="4">
        <f t="shared" ca="1" si="23"/>
        <v>0.58680822697720592</v>
      </c>
      <c r="BX32" s="4">
        <f t="shared" ca="1" si="23"/>
        <v>0.72878209390808291</v>
      </c>
      <c r="BY32" s="4">
        <f t="shared" ca="1" si="23"/>
        <v>0.72980472179059652</v>
      </c>
      <c r="BZ32" s="4">
        <f t="shared" ca="1" si="23"/>
        <v>0.79119485156552649</v>
      </c>
      <c r="CA32" s="4">
        <f t="shared" ca="1" si="23"/>
        <v>0.73881626100110886</v>
      </c>
      <c r="CB32" s="4">
        <f t="shared" ca="1" si="23"/>
        <v>0.4846570917491102</v>
      </c>
      <c r="CC32" s="4">
        <f t="shared" ca="1" si="23"/>
        <v>0.41054374352839063</v>
      </c>
      <c r="CD32" s="4">
        <f t="shared" ca="1" si="23"/>
        <v>0.37314431898624267</v>
      </c>
      <c r="CE32" s="4">
        <f t="shared" ca="1" si="23"/>
        <v>0.40281980163634512</v>
      </c>
      <c r="CF32" s="4">
        <f t="shared" ca="1" si="23"/>
        <v>0.38308466740133618</v>
      </c>
      <c r="CG32" s="4">
        <f t="shared" ca="1" si="23"/>
        <v>0.29471398873396393</v>
      </c>
      <c r="CH32" s="4">
        <f t="shared" ca="1" si="23"/>
        <v>0.26749658675885002</v>
      </c>
      <c r="CI32" s="4">
        <f t="shared" ca="1" si="23"/>
        <v>0.22655890409093171</v>
      </c>
      <c r="CJ32" s="4">
        <f t="shared" ca="1" si="23"/>
        <v>0.15234874336101001</v>
      </c>
      <c r="CK32" s="4">
        <f t="shared" ca="1" si="23"/>
        <v>0.15478436649827865</v>
      </c>
      <c r="CL32" s="4">
        <f t="shared" ca="1" si="23"/>
        <v>8.9550562872226847E-2</v>
      </c>
      <c r="CM32" s="4">
        <f t="shared" ca="1" si="23"/>
        <v>6.7247519167235925E-2</v>
      </c>
      <c r="CN32" s="4">
        <f t="shared" ca="1" si="23"/>
        <v>0.10782084158786187</v>
      </c>
      <c r="CO32" s="4">
        <f t="shared" ca="1" si="23"/>
        <v>0.104945823256128</v>
      </c>
      <c r="CP32" s="4">
        <f t="shared" ca="1" si="23"/>
        <v>9.035123651420629E-2</v>
      </c>
      <c r="CQ32" s="4">
        <f t="shared" ca="1" si="23"/>
        <v>8.551550137302022E-2</v>
      </c>
      <c r="CR32" s="4">
        <f t="shared" ca="1" si="23"/>
        <v>8.6490738403088185E-2</v>
      </c>
      <c r="CS32" s="4">
        <f t="shared" ca="1" si="23"/>
        <v>3.6820439752432987E-2</v>
      </c>
      <c r="CT32" s="4">
        <f t="shared" ca="1" si="23"/>
        <v>2.4448791692120775E-2</v>
      </c>
      <c r="CU32" s="4">
        <f t="shared" ca="1" si="23"/>
        <v>-4.1491224155045803E-3</v>
      </c>
      <c r="CV32" s="4">
        <f t="shared" ca="1" si="23"/>
        <v>-9.409329984615411E-3</v>
      </c>
      <c r="CW32" s="4">
        <f t="shared" ca="1" si="23"/>
        <v>-5.4041360191048327E-2</v>
      </c>
      <c r="CX32" s="4"/>
    </row>
    <row r="34" spans="1:112" s="6" customFormat="1" x14ac:dyDescent="0.4">
      <c r="A34" s="6" t="s">
        <v>413</v>
      </c>
    </row>
    <row r="35" spans="1:112" s="3" customFormat="1" x14ac:dyDescent="0.4">
      <c r="A35" s="3" t="s">
        <v>7</v>
      </c>
    </row>
    <row r="36" spans="1:112" x14ac:dyDescent="0.4">
      <c r="A36" t="s">
        <v>410</v>
      </c>
      <c r="B36">
        <v>0.961832788258696</v>
      </c>
      <c r="C36">
        <v>1.0384733850652199</v>
      </c>
      <c r="D36">
        <v>1.01295329586222</v>
      </c>
      <c r="E36">
        <v>0.94170852461298005</v>
      </c>
      <c r="F36">
        <v>0.91978310603110602</v>
      </c>
      <c r="G36">
        <v>0.89353194129998204</v>
      </c>
      <c r="H36">
        <v>0.96589276058870399</v>
      </c>
      <c r="I36">
        <v>0.689363387671864</v>
      </c>
      <c r="J36">
        <v>0.98813674938981</v>
      </c>
      <c r="K36">
        <v>1.0633857368002699</v>
      </c>
      <c r="L36">
        <v>1.15782579692564</v>
      </c>
      <c r="M36">
        <v>0.92791630017386995</v>
      </c>
      <c r="N36">
        <v>1.1818849076143201</v>
      </c>
      <c r="O36">
        <v>1.25336426037659</v>
      </c>
      <c r="P36">
        <v>1.07198977421833</v>
      </c>
      <c r="Q36">
        <v>1.00192320107961</v>
      </c>
      <c r="R36">
        <v>1.05742612169372</v>
      </c>
      <c r="S36">
        <v>1.0420132367132</v>
      </c>
      <c r="T36">
        <v>1.04418609908343</v>
      </c>
      <c r="U36">
        <v>0.96701410754104</v>
      </c>
      <c r="V36">
        <v>0.97925121163449602</v>
      </c>
      <c r="W36">
        <v>1.0981449693674299</v>
      </c>
      <c r="X36">
        <v>0.93903038813664996</v>
      </c>
      <c r="Y36">
        <v>1.01719694107292</v>
      </c>
      <c r="Z36">
        <v>1.0875237114345699</v>
      </c>
      <c r="AA36">
        <v>1.10919837409529</v>
      </c>
      <c r="AB36">
        <v>0.99124240163092203</v>
      </c>
      <c r="AC36">
        <v>1.00574123626422</v>
      </c>
      <c r="AD36">
        <v>1.05060953922462</v>
      </c>
      <c r="AE36">
        <v>0.98679686770254305</v>
      </c>
      <c r="AF36">
        <v>1.09954760812829</v>
      </c>
      <c r="AG36">
        <v>1.0975970375278401</v>
      </c>
      <c r="AH36">
        <v>0.96006297857700196</v>
      </c>
      <c r="AI36">
        <v>1.01979618788383</v>
      </c>
      <c r="AJ36">
        <v>0.99631085505557004</v>
      </c>
      <c r="AK36">
        <v>0.93338756344785401</v>
      </c>
      <c r="AL36">
        <v>1.0859851900513999</v>
      </c>
      <c r="AM36">
        <v>1.0227931354069899</v>
      </c>
      <c r="AN36">
        <v>0.95299111040348305</v>
      </c>
      <c r="AO36">
        <v>0.97137069009413102</v>
      </c>
      <c r="AP36">
        <v>1.1045277279396</v>
      </c>
      <c r="AQ36">
        <v>0.87170504558883</v>
      </c>
      <c r="AR36">
        <v>0.92308294616358899</v>
      </c>
      <c r="AS36">
        <v>1.07448942202319</v>
      </c>
      <c r="AT36">
        <v>1.00329917299111</v>
      </c>
      <c r="AU36">
        <v>1.0694332311696999</v>
      </c>
      <c r="AV36">
        <v>1.0564475740388299</v>
      </c>
      <c r="AW36">
        <v>1.1177453448297401</v>
      </c>
      <c r="AX36">
        <v>1.01590637728287</v>
      </c>
      <c r="AY36">
        <v>0.97552009426509501</v>
      </c>
      <c r="AZ36">
        <v>1.0047888284047199</v>
      </c>
      <c r="BA36">
        <v>1.0024025049473799</v>
      </c>
      <c r="BB36">
        <v>0.98498128100967797</v>
      </c>
      <c r="BC36">
        <v>1.04651261248487</v>
      </c>
      <c r="BD36">
        <v>1.0700857612683801</v>
      </c>
      <c r="BE36">
        <v>0.99209304776879303</v>
      </c>
      <c r="BF36">
        <v>0.951041094378414</v>
      </c>
      <c r="BG36">
        <v>1.0475561669571001</v>
      </c>
      <c r="BH36">
        <v>1.07580724462477</v>
      </c>
      <c r="BI36">
        <v>1.05990116942499</v>
      </c>
      <c r="BJ36">
        <v>1.0747864413982999</v>
      </c>
      <c r="BK36">
        <v>1.0623503786395401</v>
      </c>
      <c r="BL36">
        <v>1.0603469127160901</v>
      </c>
      <c r="BM36">
        <v>0.90918410274407602</v>
      </c>
      <c r="BN36">
        <v>1.02120836305166</v>
      </c>
      <c r="BO36">
        <v>0.99702816254646898</v>
      </c>
      <c r="BP36">
        <v>1.0231435604579999</v>
      </c>
      <c r="BQ36">
        <v>0.99729845541245099</v>
      </c>
      <c r="BR36">
        <v>0.95677990155958104</v>
      </c>
      <c r="BS36">
        <v>0.98830411217309899</v>
      </c>
      <c r="BT36">
        <v>1.00425815281155</v>
      </c>
      <c r="BU36">
        <v>1.0404211160126899</v>
      </c>
      <c r="BV36">
        <v>1.0701825832737399</v>
      </c>
      <c r="BW36">
        <v>1.05557442992003</v>
      </c>
      <c r="BX36">
        <v>1.0057050849377001</v>
      </c>
      <c r="BY36">
        <v>1.0248187609950601</v>
      </c>
      <c r="BZ36">
        <v>1.05596115621965</v>
      </c>
      <c r="CA36">
        <v>1.0636536009650399</v>
      </c>
      <c r="CB36">
        <v>1.0111544168197499</v>
      </c>
      <c r="CC36">
        <v>1.0256559997874799</v>
      </c>
      <c r="CD36">
        <v>0.99393047426825398</v>
      </c>
      <c r="CE36">
        <v>1.0127071549159701</v>
      </c>
      <c r="CF36">
        <v>1.09025467299913</v>
      </c>
      <c r="CG36">
        <v>1.0387129028606401</v>
      </c>
      <c r="CH36">
        <v>1.0524521725407801</v>
      </c>
      <c r="CI36">
        <v>1.0543486031518401</v>
      </c>
      <c r="CJ36">
        <v>1.00831766626908</v>
      </c>
      <c r="CK36">
        <v>1.02640677665813</v>
      </c>
      <c r="CL36">
        <v>1.0124303234102101</v>
      </c>
      <c r="CM36">
        <v>0.95548116431172203</v>
      </c>
      <c r="CN36">
        <v>1.04136686490897</v>
      </c>
      <c r="CO36">
        <v>1.0272545808507501</v>
      </c>
      <c r="CP36">
        <v>0.98344874743744903</v>
      </c>
      <c r="CQ36">
        <v>1.0082403528075901</v>
      </c>
      <c r="CR36">
        <v>1.0370822901344601</v>
      </c>
      <c r="CS36">
        <v>0.97834837355817394</v>
      </c>
      <c r="CT36">
        <v>1.08551841693151</v>
      </c>
      <c r="CU36">
        <v>1.0347057185577799</v>
      </c>
      <c r="CV36">
        <v>1.00314025322783</v>
      </c>
      <c r="CW36">
        <v>1.0000749459654099</v>
      </c>
      <c r="CX36">
        <v>1.03929731435466</v>
      </c>
      <c r="CY36">
        <v>1.0324307425485799</v>
      </c>
      <c r="CZ36">
        <v>1.0026408851187001</v>
      </c>
      <c r="DA36">
        <v>0.95322496085456399</v>
      </c>
      <c r="DB36">
        <v>1.0163993216232701</v>
      </c>
      <c r="DC36">
        <v>1.0682720853268</v>
      </c>
      <c r="DD36">
        <v>1.00142839831561</v>
      </c>
      <c r="DE36">
        <v>0.99506227312473094</v>
      </c>
      <c r="DF36">
        <v>1.02869240670008</v>
      </c>
      <c r="DG36">
        <v>1.0921812308447501</v>
      </c>
      <c r="DH36">
        <v>1.06095182155137</v>
      </c>
    </row>
    <row r="37" spans="1:112" x14ac:dyDescent="0.4">
      <c r="B37">
        <f ca="1">PRODUCT(OFFSET(B36,0,0,1,12))</f>
        <v>0.58861783240973231</v>
      </c>
      <c r="C37">
        <f t="shared" ref="C37:BN37" ca="1" si="24">PRODUCT(OFFSET(C36,0,0,1,12))</f>
        <v>0.72328427661233685</v>
      </c>
      <c r="D37">
        <f t="shared" ca="1" si="24"/>
        <v>0.87295319787257175</v>
      </c>
      <c r="E37">
        <f t="shared" ca="1" si="24"/>
        <v>0.92383025487275083</v>
      </c>
      <c r="F37">
        <f t="shared" ca="1" si="24"/>
        <v>0.98290175996516638</v>
      </c>
      <c r="G37">
        <f t="shared" ca="1" si="24"/>
        <v>1.129990308835644</v>
      </c>
      <c r="H37">
        <f t="shared" ca="1" si="24"/>
        <v>1.3177647096211327</v>
      </c>
      <c r="I37">
        <f t="shared" ca="1" si="24"/>
        <v>1.4245800856923736</v>
      </c>
      <c r="J37">
        <f t="shared" ca="1" si="24"/>
        <v>1.9983495857518325</v>
      </c>
      <c r="K37">
        <f t="shared" ca="1" si="24"/>
        <v>1.9803799973284899</v>
      </c>
      <c r="L37">
        <f t="shared" ca="1" si="24"/>
        <v>2.0451133170602569</v>
      </c>
      <c r="M37">
        <f t="shared" ca="1" si="24"/>
        <v>1.6586463671839076</v>
      </c>
      <c r="N37">
        <f t="shared" ca="1" si="24"/>
        <v>1.8182351260615264</v>
      </c>
      <c r="O37">
        <f t="shared" ca="1" si="24"/>
        <v>1.6730679948748473</v>
      </c>
      <c r="P37">
        <f t="shared" ca="1" si="24"/>
        <v>1.4806264693621136</v>
      </c>
      <c r="Q37">
        <f t="shared" ca="1" si="24"/>
        <v>1.3690986357393178</v>
      </c>
      <c r="R37">
        <f t="shared" ca="1" si="24"/>
        <v>1.3743158687136832</v>
      </c>
      <c r="S37">
        <f t="shared" ca="1" si="24"/>
        <v>1.3654564909609612</v>
      </c>
      <c r="T37">
        <f t="shared" ca="1" si="24"/>
        <v>1.29310083671734</v>
      </c>
      <c r="U37">
        <f t="shared" ca="1" si="24"/>
        <v>1.3616595100521811</v>
      </c>
      <c r="V37">
        <f t="shared" ca="1" si="24"/>
        <v>1.545534271630526</v>
      </c>
      <c r="W37">
        <f t="shared" ca="1" si="24"/>
        <v>1.5152498344503145</v>
      </c>
      <c r="X37">
        <f t="shared" ca="1" si="24"/>
        <v>1.4071420877647431</v>
      </c>
      <c r="Y37">
        <f t="shared" ca="1" si="24"/>
        <v>1.4929771755603249</v>
      </c>
      <c r="Z37">
        <f t="shared" ca="1" si="24"/>
        <v>1.3699670849478227</v>
      </c>
      <c r="AA37">
        <f t="shared" ca="1" si="24"/>
        <v>1.3680289905115635</v>
      </c>
      <c r="AB37">
        <f t="shared" ca="1" si="24"/>
        <v>1.2614611535779054</v>
      </c>
      <c r="AC37">
        <f t="shared" ca="1" si="24"/>
        <v>1.2127823259992845</v>
      </c>
      <c r="AD37">
        <f t="shared" ca="1" si="24"/>
        <v>1.1713362865738162</v>
      </c>
      <c r="AE37">
        <f t="shared" ca="1" si="24"/>
        <v>1.2314502762057793</v>
      </c>
      <c r="AF37">
        <f t="shared" ca="1" si="24"/>
        <v>1.087824104731469</v>
      </c>
      <c r="AG37">
        <f t="shared" ca="1" si="24"/>
        <v>0.91324092934239998</v>
      </c>
      <c r="AH37">
        <f t="shared" ca="1" si="24"/>
        <v>0.89401454703921535</v>
      </c>
      <c r="AI37">
        <f t="shared" ca="1" si="24"/>
        <v>0.93427626697567245</v>
      </c>
      <c r="AJ37">
        <f t="shared" ca="1" si="24"/>
        <v>0.9797507569333811</v>
      </c>
      <c r="AK37">
        <f t="shared" ca="1" si="24"/>
        <v>1.0388879184371091</v>
      </c>
      <c r="AL37">
        <f t="shared" ca="1" si="24"/>
        <v>1.2440835726839115</v>
      </c>
      <c r="AM37">
        <f t="shared" ca="1" si="24"/>
        <v>1.1638026438487836</v>
      </c>
      <c r="AN37">
        <f t="shared" ca="1" si="24"/>
        <v>1.1100122063114632</v>
      </c>
      <c r="AO37">
        <f t="shared" ca="1" si="24"/>
        <v>1.170344457696378</v>
      </c>
      <c r="AP37">
        <f t="shared" ca="1" si="24"/>
        <v>1.2077327718550444</v>
      </c>
      <c r="AQ37">
        <f t="shared" ca="1" si="24"/>
        <v>1.0770161243106453</v>
      </c>
      <c r="AR37">
        <f t="shared" ca="1" si="24"/>
        <v>1.2929957944424979</v>
      </c>
      <c r="AS37">
        <f t="shared" ca="1" si="24"/>
        <v>1.4989079743735287</v>
      </c>
      <c r="AT37">
        <f t="shared" ca="1" si="24"/>
        <v>1.3839653980223987</v>
      </c>
      <c r="AU37">
        <f t="shared" ca="1" si="24"/>
        <v>1.3118798481544671</v>
      </c>
      <c r="AV37">
        <f t="shared" ca="1" si="24"/>
        <v>1.2850431286279005</v>
      </c>
      <c r="AW37">
        <f t="shared" ca="1" si="24"/>
        <v>1.3085918709131918</v>
      </c>
      <c r="AX37">
        <f t="shared" ca="1" si="24"/>
        <v>1.2408712420020844</v>
      </c>
      <c r="AY37">
        <f t="shared" ca="1" si="24"/>
        <v>1.3127898556872235</v>
      </c>
      <c r="AZ37">
        <f t="shared" ca="1" si="24"/>
        <v>1.4296402590395836</v>
      </c>
      <c r="BA37">
        <f t="shared" ca="1" si="24"/>
        <v>1.5086897785020528</v>
      </c>
      <c r="BB37">
        <f t="shared" ca="1" si="24"/>
        <v>1.3683892007617759</v>
      </c>
      <c r="BC37">
        <f t="shared" ca="1" si="24"/>
        <v>1.4187178199925325</v>
      </c>
      <c r="BD37">
        <f t="shared" ca="1" si="24"/>
        <v>1.3516336108749354</v>
      </c>
      <c r="BE37">
        <f t="shared" ca="1" si="24"/>
        <v>1.2923405535516193</v>
      </c>
      <c r="BF37">
        <f t="shared" ca="1" si="24"/>
        <v>1.2991213282085892</v>
      </c>
      <c r="BG37">
        <f t="shared" ca="1" si="24"/>
        <v>1.30696053395017</v>
      </c>
      <c r="BH37">
        <f t="shared" ca="1" si="24"/>
        <v>1.2330360040769053</v>
      </c>
      <c r="BI37">
        <f t="shared" ca="1" si="24"/>
        <v>1.1510300437103944</v>
      </c>
      <c r="BJ37">
        <f t="shared" ca="1" si="24"/>
        <v>1.1298751215559024</v>
      </c>
      <c r="BK37">
        <f t="shared" ca="1" si="24"/>
        <v>1.1250352905366854</v>
      </c>
      <c r="BL37">
        <f t="shared" ca="1" si="24"/>
        <v>1.117859521045194</v>
      </c>
      <c r="BM37">
        <f t="shared" ca="1" si="24"/>
        <v>1.0602539518707406</v>
      </c>
      <c r="BN37">
        <f t="shared" ca="1" si="24"/>
        <v>1.1951024418672043</v>
      </c>
      <c r="BO37">
        <f t="shared" ref="BO37:CW37" ca="1" si="25">PRODUCT(OFFSET(BO36,0,0,1,12))</f>
        <v>1.235773033177932</v>
      </c>
      <c r="BP37">
        <f t="shared" ca="1" si="25"/>
        <v>1.3183523656523934</v>
      </c>
      <c r="BQ37">
        <f t="shared" ca="1" si="25"/>
        <v>1.3029039804125373</v>
      </c>
      <c r="BR37">
        <f t="shared" ca="1" si="25"/>
        <v>1.3399512226301846</v>
      </c>
      <c r="BS37">
        <f t="shared" ca="1" si="25"/>
        <v>1.3919798608167258</v>
      </c>
      <c r="BT37">
        <f t="shared" ca="1" si="25"/>
        <v>1.4263503988144233</v>
      </c>
      <c r="BU37">
        <f t="shared" ca="1" si="25"/>
        <v>1.5484914743165754</v>
      </c>
      <c r="BV37">
        <f t="shared" ca="1" si="25"/>
        <v>1.5459490869490433</v>
      </c>
      <c r="BW37">
        <f t="shared" ca="1" si="25"/>
        <v>1.5203363431871317</v>
      </c>
      <c r="BX37">
        <f t="shared" ca="1" si="25"/>
        <v>1.5185707936121273</v>
      </c>
      <c r="BY37">
        <f t="shared" ca="1" si="25"/>
        <v>1.5225156774207003</v>
      </c>
      <c r="BZ37">
        <f t="shared" ca="1" si="25"/>
        <v>1.5248749031053128</v>
      </c>
      <c r="CA37">
        <f t="shared" ca="1" si="25"/>
        <v>1.4620136187944155</v>
      </c>
      <c r="CB37">
        <f t="shared" ca="1" si="25"/>
        <v>1.3133283932455715</v>
      </c>
      <c r="CC37">
        <f t="shared" ca="1" si="25"/>
        <v>1.3525695469655221</v>
      </c>
      <c r="CD37">
        <f t="shared" ca="1" si="25"/>
        <v>1.3546776534505258</v>
      </c>
      <c r="CE37">
        <f t="shared" ca="1" si="25"/>
        <v>1.3403915826690476</v>
      </c>
      <c r="CF37">
        <f t="shared" ca="1" si="25"/>
        <v>1.334479445168629</v>
      </c>
      <c r="CG37">
        <f t="shared" ca="1" si="25"/>
        <v>1.2693960717689574</v>
      </c>
      <c r="CH37">
        <f t="shared" ca="1" si="25"/>
        <v>1.1956254503010808</v>
      </c>
      <c r="CI37">
        <f t="shared" ca="1" si="25"/>
        <v>1.2331899538205027</v>
      </c>
      <c r="CJ37">
        <f t="shared" ca="1" si="25"/>
        <v>1.2102151920832203</v>
      </c>
      <c r="CK37">
        <f t="shared" ca="1" si="25"/>
        <v>1.2040010949511177</v>
      </c>
      <c r="CL37">
        <f t="shared" ca="1" si="25"/>
        <v>1.1731131919217501</v>
      </c>
      <c r="CM37">
        <f t="shared" ca="1" si="25"/>
        <v>1.2042442443758217</v>
      </c>
      <c r="CN37">
        <f t="shared" ca="1" si="25"/>
        <v>1.301227931925157</v>
      </c>
      <c r="CO37">
        <f t="shared" ca="1" si="25"/>
        <v>1.2528383313988591</v>
      </c>
      <c r="CP37">
        <f t="shared" ca="1" si="25"/>
        <v>1.1625519045295798</v>
      </c>
      <c r="CQ37">
        <f t="shared" ca="1" si="25"/>
        <v>1.2015033525586551</v>
      </c>
      <c r="CR37">
        <f t="shared" ca="1" si="25"/>
        <v>1.2730421753015495</v>
      </c>
      <c r="CS37">
        <f t="shared" ca="1" si="25"/>
        <v>1.2292762095427958</v>
      </c>
      <c r="CT37">
        <f t="shared" ca="1" si="25"/>
        <v>1.2502769079250418</v>
      </c>
      <c r="CU37">
        <f t="shared" ca="1" si="25"/>
        <v>1.184825924087564</v>
      </c>
      <c r="CV37">
        <f t="shared" ca="1" si="25"/>
        <v>1.2506402669837586</v>
      </c>
      <c r="CW37">
        <f t="shared" ca="1" si="25"/>
        <v>1.3227154080323362</v>
      </c>
    </row>
    <row r="38" spans="1:112" x14ac:dyDescent="0.4">
      <c r="B38" s="4">
        <f t="shared" ref="B38:BM38" ca="1" si="26">B37-B$2</f>
        <v>-3.2448759473980293E-2</v>
      </c>
      <c r="C38" s="4">
        <f t="shared" ca="1" si="26"/>
        <v>1.5381061217880299E-2</v>
      </c>
      <c r="D38" s="4">
        <f t="shared" ca="1" si="26"/>
        <v>0.12281213830982907</v>
      </c>
      <c r="E38" s="4">
        <f t="shared" ca="1" si="26"/>
        <v>0.17011809193714522</v>
      </c>
      <c r="F38" s="4">
        <f t="shared" ca="1" si="26"/>
        <v>0.15296958410005024</v>
      </c>
      <c r="G38" s="4">
        <f t="shared" ca="1" si="26"/>
        <v>0.15343089528926757</v>
      </c>
      <c r="H38" s="4">
        <f t="shared" ca="1" si="26"/>
        <v>0.2379880111188537</v>
      </c>
      <c r="I38" s="4">
        <f t="shared" ca="1" si="26"/>
        <v>0.26914453744161015</v>
      </c>
      <c r="J38" s="4">
        <f t="shared" ca="1" si="26"/>
        <v>0.57821949393288263</v>
      </c>
      <c r="K38" s="4">
        <f t="shared" ca="1" si="26"/>
        <v>0.53474913688260806</v>
      </c>
      <c r="L38" s="4">
        <f t="shared" ca="1" si="26"/>
        <v>0.54861274345669275</v>
      </c>
      <c r="M38" s="4">
        <f t="shared" ca="1" si="26"/>
        <v>0.27974936087641455</v>
      </c>
      <c r="N38" s="4">
        <f t="shared" ca="1" si="26"/>
        <v>0.31820220130869692</v>
      </c>
      <c r="O38" s="4">
        <f t="shared" ca="1" si="26"/>
        <v>0.26968066544338098</v>
      </c>
      <c r="P38" s="4">
        <f t="shared" ca="1" si="26"/>
        <v>0.20882066226974927</v>
      </c>
      <c r="Q38" s="4">
        <f t="shared" ca="1" si="26"/>
        <v>0.19332547309756243</v>
      </c>
      <c r="R38" s="4">
        <f t="shared" ca="1" si="26"/>
        <v>0.15258602777042096</v>
      </c>
      <c r="S38" s="4">
        <f t="shared" ca="1" si="26"/>
        <v>0.23571829191004556</v>
      </c>
      <c r="T38" s="4">
        <f t="shared" ca="1" si="26"/>
        <v>0.19830547283255129</v>
      </c>
      <c r="U38" s="4">
        <f t="shared" ca="1" si="26"/>
        <v>0.24232102074465134</v>
      </c>
      <c r="V38" s="4">
        <f t="shared" ca="1" si="26"/>
        <v>0.35431398175711615</v>
      </c>
      <c r="W38" s="4">
        <f t="shared" ca="1" si="26"/>
        <v>0.29087981645082817</v>
      </c>
      <c r="X38" s="4">
        <f t="shared" ca="1" si="26"/>
        <v>0.18831836259731016</v>
      </c>
      <c r="Y38" s="4">
        <f t="shared" ca="1" si="26"/>
        <v>0.20135757283196853</v>
      </c>
      <c r="Z38" s="4">
        <f t="shared" ca="1" si="26"/>
        <v>0.15378476734694946</v>
      </c>
      <c r="AA38" s="4">
        <f t="shared" ca="1" si="26"/>
        <v>0.12355960456478687</v>
      </c>
      <c r="AB38" s="4">
        <f t="shared" ca="1" si="26"/>
        <v>2.6127647770597395E-3</v>
      </c>
      <c r="AC38" s="4">
        <f t="shared" ca="1" si="26"/>
        <v>-9.2606859073069314E-2</v>
      </c>
      <c r="AD38" s="4">
        <f t="shared" ca="1" si="26"/>
        <v>-6.5607933789019857E-2</v>
      </c>
      <c r="AE38" s="4">
        <f t="shared" ca="1" si="26"/>
        <v>1.8937558296119983E-2</v>
      </c>
      <c r="AF38" s="4">
        <f t="shared" ca="1" si="26"/>
        <v>9.006144610969713E-3</v>
      </c>
      <c r="AG38" s="4">
        <f t="shared" ca="1" si="26"/>
        <v>-3.1676067042711531E-2</v>
      </c>
      <c r="AH38" s="4">
        <f t="shared" ca="1" si="26"/>
        <v>-0.11983605972145273</v>
      </c>
      <c r="AI38" s="4">
        <f t="shared" ca="1" si="26"/>
        <v>-3.5733656211508147E-2</v>
      </c>
      <c r="AJ38" s="4">
        <f t="shared" ca="1" si="26"/>
        <v>8.9580108469217157E-2</v>
      </c>
      <c r="AK38" s="4">
        <f t="shared" ca="1" si="26"/>
        <v>9.3938577218689034E-2</v>
      </c>
      <c r="AL38" s="4">
        <f t="shared" ca="1" si="26"/>
        <v>0.19718520729433786</v>
      </c>
      <c r="AM38" s="4">
        <f t="shared" ca="1" si="26"/>
        <v>0.2077861251228138</v>
      </c>
      <c r="AN38" s="4">
        <f t="shared" ca="1" si="26"/>
        <v>0.20596816245005345</v>
      </c>
      <c r="AO38" s="4">
        <f t="shared" ca="1" si="26"/>
        <v>0.30990300460718634</v>
      </c>
      <c r="AP38" s="4">
        <f t="shared" ca="1" si="26"/>
        <v>0.32516085500867475</v>
      </c>
      <c r="AQ38" s="4">
        <f t="shared" ca="1" si="26"/>
        <v>0.19478230766812044</v>
      </c>
      <c r="AR38" s="4">
        <f t="shared" ca="1" si="26"/>
        <v>0.27969338128582066</v>
      </c>
      <c r="AS38" s="4">
        <f t="shared" ca="1" si="26"/>
        <v>0.37088265863312841</v>
      </c>
      <c r="AT38" s="4">
        <f t="shared" ca="1" si="26"/>
        <v>0.38237820452622495</v>
      </c>
      <c r="AU38" s="4">
        <f t="shared" ca="1" si="26"/>
        <v>0.26566088316916225</v>
      </c>
      <c r="AV38" s="4">
        <f t="shared" ca="1" si="26"/>
        <v>0.19121268179538298</v>
      </c>
      <c r="AW38" s="4">
        <f t="shared" ca="1" si="26"/>
        <v>0.30544736153335061</v>
      </c>
      <c r="AX38" s="4">
        <f t="shared" ca="1" si="26"/>
        <v>0.24272323067343016</v>
      </c>
      <c r="AY38" s="4">
        <f t="shared" ca="1" si="26"/>
        <v>0.31733296307337266</v>
      </c>
      <c r="AZ38" s="4">
        <f t="shared" ca="1" si="26"/>
        <v>0.4387422222180053</v>
      </c>
      <c r="BA38" s="4">
        <f t="shared" ca="1" si="26"/>
        <v>0.4232096784733026</v>
      </c>
      <c r="BB38" s="4">
        <f t="shared" ca="1" si="26"/>
        <v>0.36336765287368533</v>
      </c>
      <c r="BC38" s="4">
        <f t="shared" ca="1" si="26"/>
        <v>0.40169328744985222</v>
      </c>
      <c r="BD38" s="4">
        <f t="shared" ca="1" si="26"/>
        <v>0.34048470686888876</v>
      </c>
      <c r="BE38" s="4">
        <f t="shared" ca="1" si="26"/>
        <v>0.2919648415774283</v>
      </c>
      <c r="BF38" s="4">
        <f t="shared" ca="1" si="26"/>
        <v>0.23739209377033954</v>
      </c>
      <c r="BG38" s="4">
        <f t="shared" ca="1" si="26"/>
        <v>0.2490320327343809</v>
      </c>
      <c r="BH38" s="4">
        <f t="shared" ca="1" si="26"/>
        <v>0.22588044963410225</v>
      </c>
      <c r="BI38" s="4">
        <f t="shared" ca="1" si="26"/>
        <v>0.16162669804233132</v>
      </c>
      <c r="BJ38" s="4">
        <f t="shared" ca="1" si="26"/>
        <v>0.152821200737147</v>
      </c>
      <c r="BK38" s="4">
        <f t="shared" ca="1" si="26"/>
        <v>0.1346517782242892</v>
      </c>
      <c r="BL38" s="4">
        <f t="shared" ca="1" si="26"/>
        <v>0.11895934537880759</v>
      </c>
      <c r="BM38" s="4">
        <f t="shared" ca="1" si="26"/>
        <v>6.3297354084577928E-2</v>
      </c>
      <c r="BN38" s="4">
        <f t="shared" ref="BN38:CW38" ca="1" si="27">BN37-BN$2</f>
        <v>0.12056344695489729</v>
      </c>
      <c r="BO38" s="4">
        <f t="shared" ca="1" si="27"/>
        <v>0.1510878401558795</v>
      </c>
      <c r="BP38" s="4">
        <f t="shared" ca="1" si="27"/>
        <v>0.24454476997972563</v>
      </c>
      <c r="BQ38" s="4">
        <f t="shared" ca="1" si="27"/>
        <v>0.29132137485208554</v>
      </c>
      <c r="BR38" s="4">
        <f t="shared" ca="1" si="27"/>
        <v>0.37229461627283111</v>
      </c>
      <c r="BS38" s="4">
        <f t="shared" ca="1" si="27"/>
        <v>0.42332170650862777</v>
      </c>
      <c r="BT38" s="4">
        <f t="shared" ca="1" si="27"/>
        <v>0.47395547801535398</v>
      </c>
      <c r="BU38" s="4">
        <f t="shared" ca="1" si="27"/>
        <v>0.54431353855684517</v>
      </c>
      <c r="BV38" s="4">
        <f t="shared" ca="1" si="27"/>
        <v>0.54301472869470868</v>
      </c>
      <c r="BW38" s="4">
        <f t="shared" ca="1" si="27"/>
        <v>0.49242552484919022</v>
      </c>
      <c r="BX38" s="4">
        <f t="shared" ca="1" si="27"/>
        <v>0.43427023137050069</v>
      </c>
      <c r="BY38" s="4">
        <f t="shared" ca="1" si="27"/>
        <v>0.46244429754340977</v>
      </c>
      <c r="BZ38" s="4">
        <f t="shared" ca="1" si="27"/>
        <v>0.48891963367803037</v>
      </c>
      <c r="CA38" s="4">
        <f t="shared" ca="1" si="27"/>
        <v>0.48415106749680259</v>
      </c>
      <c r="CB38" s="4">
        <f t="shared" ca="1" si="27"/>
        <v>0.37474852531940139</v>
      </c>
      <c r="CC38" s="4">
        <f t="shared" ca="1" si="27"/>
        <v>0.38092471925982585</v>
      </c>
      <c r="CD38" s="4">
        <f t="shared" ca="1" si="27"/>
        <v>0.32156881271809978</v>
      </c>
      <c r="CE38" s="4">
        <f t="shared" ca="1" si="27"/>
        <v>0.33474229299528258</v>
      </c>
      <c r="CF38" s="4">
        <f t="shared" ca="1" si="27"/>
        <v>0.31061212491742674</v>
      </c>
      <c r="CG38" s="4">
        <f t="shared" ca="1" si="27"/>
        <v>0.28848023704193226</v>
      </c>
      <c r="CH38" s="4">
        <f t="shared" ca="1" si="27"/>
        <v>0.23044265243624029</v>
      </c>
      <c r="CI38" s="4">
        <f t="shared" ca="1" si="27"/>
        <v>0.25532583619361815</v>
      </c>
      <c r="CJ38" s="4">
        <f t="shared" ca="1" si="27"/>
        <v>0.27274898110807499</v>
      </c>
      <c r="CK38" s="4">
        <f t="shared" ca="1" si="27"/>
        <v>0.26613463003717786</v>
      </c>
      <c r="CL38" s="4">
        <f t="shared" ca="1" si="27"/>
        <v>0.22318068782378453</v>
      </c>
      <c r="CM38" s="4">
        <f t="shared" ca="1" si="27"/>
        <v>0.21112547541179905</v>
      </c>
      <c r="CN38" s="4">
        <f t="shared" ca="1" si="27"/>
        <v>0.25324416687872309</v>
      </c>
      <c r="CO38" s="4">
        <f t="shared" ca="1" si="27"/>
        <v>0.21166266997467664</v>
      </c>
      <c r="CP38" s="4">
        <f t="shared" ca="1" si="27"/>
        <v>0.17303740074287677</v>
      </c>
      <c r="CQ38" s="4">
        <f t="shared" ca="1" si="27"/>
        <v>0.20576546493986569</v>
      </c>
      <c r="CR38" s="4">
        <f t="shared" ca="1" si="27"/>
        <v>0.23982458093859815</v>
      </c>
      <c r="CS38" s="4">
        <f t="shared" ca="1" si="27"/>
        <v>0.14794507976653337</v>
      </c>
      <c r="CT38" s="4">
        <f t="shared" ca="1" si="27"/>
        <v>0.1589826773364138</v>
      </c>
      <c r="CU38" s="4">
        <f t="shared" ca="1" si="27"/>
        <v>0.10246502522241907</v>
      </c>
      <c r="CV38" s="4">
        <f t="shared" ca="1" si="27"/>
        <v>0.14468534884821183</v>
      </c>
      <c r="CW38" s="4">
        <f t="shared" ca="1" si="27"/>
        <v>0.13920224881079779</v>
      </c>
      <c r="CX38" s="4"/>
    </row>
    <row r="39" spans="1:112" x14ac:dyDescent="0.4">
      <c r="A39" t="s">
        <v>464</v>
      </c>
    </row>
    <row r="40" spans="1:112" s="3" customFormat="1" x14ac:dyDescent="0.4">
      <c r="A40" s="3" t="s">
        <v>465</v>
      </c>
    </row>
    <row r="41" spans="1:112" x14ac:dyDescent="0.4">
      <c r="A41" t="s">
        <v>410</v>
      </c>
      <c r="B41">
        <v>0.95503684624279805</v>
      </c>
      <c r="C41">
        <v>1.06156541820697</v>
      </c>
      <c r="D41">
        <v>1.04613856324893</v>
      </c>
      <c r="E41">
        <v>0.942404341906113</v>
      </c>
      <c r="F41">
        <v>0.93998211771657803</v>
      </c>
      <c r="G41">
        <v>0.91234599662322502</v>
      </c>
      <c r="H41">
        <v>0.98846332901441003</v>
      </c>
      <c r="I41">
        <v>0.74796123325956299</v>
      </c>
      <c r="J41">
        <v>1.0210861987455799</v>
      </c>
      <c r="K41">
        <v>1.0747151506178201</v>
      </c>
      <c r="L41">
        <v>1.00424663979115</v>
      </c>
      <c r="M41">
        <v>0.93994827509450096</v>
      </c>
      <c r="N41">
        <v>1.19737095299841</v>
      </c>
      <c r="O41">
        <v>1.11412276369969</v>
      </c>
      <c r="P41">
        <v>0.95432721365682804</v>
      </c>
      <c r="Q41">
        <v>0.99654596328469103</v>
      </c>
      <c r="R41">
        <v>1.0922516023597499</v>
      </c>
      <c r="S41">
        <v>1.00602256342885</v>
      </c>
      <c r="T41">
        <v>1.0189847763756199</v>
      </c>
      <c r="U41">
        <v>0.949005053906533</v>
      </c>
      <c r="V41">
        <v>1.00934837862747</v>
      </c>
      <c r="W41">
        <v>1.0735640965126201</v>
      </c>
      <c r="X41">
        <v>0.94473468327413002</v>
      </c>
      <c r="Y41">
        <v>0.99255136696862101</v>
      </c>
      <c r="Z41">
        <v>1.0871874876432801</v>
      </c>
      <c r="AA41">
        <v>1.0427833509045801</v>
      </c>
      <c r="AB41">
        <v>0.96072637074106804</v>
      </c>
      <c r="AC41">
        <v>1.0380789515101601</v>
      </c>
      <c r="AD41">
        <v>1.0136795810500401</v>
      </c>
      <c r="AE41">
        <v>1.01069202141352</v>
      </c>
      <c r="AF41">
        <v>1.08224560992167</v>
      </c>
      <c r="AG41">
        <v>1.03344518751541</v>
      </c>
      <c r="AH41">
        <v>1.07655518264854</v>
      </c>
      <c r="AI41">
        <v>1.0900344702437801</v>
      </c>
      <c r="AJ41">
        <v>0.98502449527425495</v>
      </c>
      <c r="AK41">
        <v>0.91988924889349299</v>
      </c>
      <c r="AL41">
        <v>1.04983505349399</v>
      </c>
      <c r="AM41">
        <v>0.98316932257960798</v>
      </c>
      <c r="AN41">
        <v>0.947199782300849</v>
      </c>
      <c r="AO41">
        <v>0.99765745204757805</v>
      </c>
      <c r="AP41">
        <v>1.09494999067832</v>
      </c>
      <c r="AQ41">
        <v>0.88890296753187403</v>
      </c>
      <c r="AR41">
        <v>0.92740416957641303</v>
      </c>
      <c r="AS41">
        <v>1.07738705955242</v>
      </c>
      <c r="AT41">
        <v>0.98003665127214901</v>
      </c>
      <c r="AU41">
        <v>0.99532153194364503</v>
      </c>
      <c r="AV41">
        <v>1.08183431116045</v>
      </c>
      <c r="AW41">
        <v>1.04578869109698</v>
      </c>
      <c r="AX41">
        <v>1.0006180814857999</v>
      </c>
      <c r="AY41">
        <v>0.98664865212608299</v>
      </c>
      <c r="AZ41">
        <v>0.94333842410705904</v>
      </c>
      <c r="BA41">
        <v>1.0471887594984199</v>
      </c>
      <c r="BB41">
        <v>1.0148697137851299</v>
      </c>
      <c r="BC41">
        <v>1.0537157036181899</v>
      </c>
      <c r="BD41">
        <v>1.0930594295320399</v>
      </c>
      <c r="BE41">
        <v>1.0005147338992699</v>
      </c>
      <c r="BF41">
        <v>1.0055736578641099</v>
      </c>
      <c r="BG41">
        <v>1.0318683091585801</v>
      </c>
      <c r="BH41">
        <v>1.02649812583982</v>
      </c>
      <c r="BI41">
        <v>1.0611176438227701</v>
      </c>
      <c r="BJ41">
        <v>1.05090495966386</v>
      </c>
      <c r="BK41">
        <v>1.0508534879720599</v>
      </c>
      <c r="BL41">
        <v>1.0034990057540001</v>
      </c>
      <c r="BM41">
        <v>0.91686274492542197</v>
      </c>
      <c r="BN41">
        <v>1.0117974825979501</v>
      </c>
      <c r="BO41">
        <v>0.98702070962722399</v>
      </c>
      <c r="BP41">
        <v>1.02352747360889</v>
      </c>
      <c r="BQ41">
        <v>1.02390596877341</v>
      </c>
      <c r="BR41">
        <v>0.99861164948258496</v>
      </c>
      <c r="BS41">
        <v>0.99603849942044698</v>
      </c>
      <c r="BT41">
        <v>0.99540628372754603</v>
      </c>
      <c r="BU41">
        <v>1.03975248554636</v>
      </c>
      <c r="BV41">
        <v>1.03953988271688</v>
      </c>
      <c r="BW41">
        <v>0.99193631487483003</v>
      </c>
      <c r="BX41">
        <v>1.0571205725681301</v>
      </c>
      <c r="BY41">
        <v>1.0108071762217301</v>
      </c>
      <c r="BZ41">
        <v>1.0632242797631399</v>
      </c>
      <c r="CA41">
        <v>1.0782432440295999</v>
      </c>
      <c r="CB41">
        <v>1.01485299707467</v>
      </c>
      <c r="CC41">
        <v>1.02217318444855</v>
      </c>
      <c r="CD41">
        <v>0.98549922349880803</v>
      </c>
      <c r="CE41">
        <v>0.98847965210125399</v>
      </c>
      <c r="CF41">
        <v>1.0445474769184999</v>
      </c>
      <c r="CG41">
        <v>1.0297749901409099</v>
      </c>
      <c r="CH41">
        <v>1.0547275704039001</v>
      </c>
      <c r="CI41">
        <v>1.06331705452349</v>
      </c>
      <c r="CJ41">
        <v>0.98159922907863595</v>
      </c>
      <c r="CK41">
        <v>0.98293505389357105</v>
      </c>
      <c r="CL41">
        <v>1.02294202400284</v>
      </c>
      <c r="CM41">
        <v>0.93161658847000095</v>
      </c>
      <c r="CN41">
        <v>1.01218804293647</v>
      </c>
      <c r="CO41">
        <v>1.0351722547979101</v>
      </c>
      <c r="CP41">
        <v>0.95725064258260195</v>
      </c>
      <c r="CQ41">
        <v>1.0079451385865801</v>
      </c>
      <c r="CR41">
        <v>1.0076349190148699</v>
      </c>
      <c r="CS41">
        <v>1.00860995518726</v>
      </c>
      <c r="CT41">
        <v>1.0813253227991</v>
      </c>
      <c r="CU41">
        <v>1.0111022316607901</v>
      </c>
      <c r="CV41">
        <v>0.99336785728061505</v>
      </c>
      <c r="CW41">
        <v>1.00173190980657</v>
      </c>
      <c r="CX41">
        <v>1.0513088216620901</v>
      </c>
      <c r="CY41">
        <v>1.0185965382122999</v>
      </c>
      <c r="CZ41">
        <v>0.99873631731422996</v>
      </c>
      <c r="DA41">
        <v>0.95417345031824197</v>
      </c>
      <c r="DB41">
        <v>1.00789051585362</v>
      </c>
      <c r="DC41">
        <v>1.0332469948842899</v>
      </c>
      <c r="DD41">
        <v>1.02823447398113</v>
      </c>
      <c r="DE41">
        <v>0.98929896934293005</v>
      </c>
      <c r="DF41">
        <v>1.02758582934669</v>
      </c>
      <c r="DG41">
        <v>1.0492744396320699</v>
      </c>
      <c r="DH41">
        <v>1.04665769351975</v>
      </c>
    </row>
    <row r="42" spans="1:112" x14ac:dyDescent="0.4">
      <c r="B42">
        <f ca="1">PRODUCT(OFFSET(B41,0,0,1,12))</f>
        <v>0.65646611388162179</v>
      </c>
      <c r="C42">
        <f t="shared" ref="C42:BN42" ca="1" si="28">PRODUCT(OFFSET(C41,0,0,1,12))</f>
        <v>0.82303992718388586</v>
      </c>
      <c r="D42">
        <f t="shared" ca="1" si="28"/>
        <v>0.86378804601425341</v>
      </c>
      <c r="E42">
        <f t="shared" ca="1" si="28"/>
        <v>0.78798016639666357</v>
      </c>
      <c r="F42">
        <f t="shared" ca="1" si="28"/>
        <v>0.83325003828263922</v>
      </c>
      <c r="G42">
        <f t="shared" ca="1" si="28"/>
        <v>0.96822979110646612</v>
      </c>
      <c r="H42">
        <f t="shared" ca="1" si="28"/>
        <v>1.0676443148129124</v>
      </c>
      <c r="I42">
        <f t="shared" ca="1" si="28"/>
        <v>1.1006106867546499</v>
      </c>
      <c r="J42">
        <f t="shared" ca="1" si="28"/>
        <v>1.3964428337574522</v>
      </c>
      <c r="K42">
        <f t="shared" ca="1" si="28"/>
        <v>1.3803901294823331</v>
      </c>
      <c r="L42">
        <f t="shared" ca="1" si="28"/>
        <v>1.3789116877534664</v>
      </c>
      <c r="M42">
        <f t="shared" ca="1" si="28"/>
        <v>1.2971969683300977</v>
      </c>
      <c r="N42">
        <f t="shared" ca="1" si="28"/>
        <v>1.3697930601704043</v>
      </c>
      <c r="O42">
        <f t="shared" ca="1" si="28"/>
        <v>1.2437431123150351</v>
      </c>
      <c r="P42">
        <f t="shared" ca="1" si="28"/>
        <v>1.1641038605274885</v>
      </c>
      <c r="Q42">
        <f t="shared" ca="1" si="28"/>
        <v>1.1719096564424358</v>
      </c>
      <c r="R42">
        <f t="shared" ca="1" si="28"/>
        <v>1.2207512671212926</v>
      </c>
      <c r="S42">
        <f t="shared" ca="1" si="28"/>
        <v>1.1329355162751631</v>
      </c>
      <c r="T42">
        <f t="shared" ca="1" si="28"/>
        <v>1.1381940412674421</v>
      </c>
      <c r="U42">
        <f t="shared" ca="1" si="28"/>
        <v>1.2088556502110326</v>
      </c>
      <c r="V42">
        <f t="shared" ca="1" si="28"/>
        <v>1.316416650226232</v>
      </c>
      <c r="W42">
        <f t="shared" ca="1" si="28"/>
        <v>1.4040693950021579</v>
      </c>
      <c r="X42">
        <f t="shared" ca="1" si="28"/>
        <v>1.4256103050934046</v>
      </c>
      <c r="Y42">
        <f t="shared" ca="1" si="28"/>
        <v>1.4864078731244583</v>
      </c>
      <c r="Z42">
        <f t="shared" ca="1" si="28"/>
        <v>1.3775917977261316</v>
      </c>
      <c r="AA42">
        <f t="shared" ca="1" si="28"/>
        <v>1.3302619604220698</v>
      </c>
      <c r="AB42">
        <f t="shared" ca="1" si="28"/>
        <v>1.2542133026453208</v>
      </c>
      <c r="AC42">
        <f t="shared" ca="1" si="28"/>
        <v>1.2365545522687234</v>
      </c>
      <c r="AD42">
        <f t="shared" ca="1" si="28"/>
        <v>1.1884046604928913</v>
      </c>
      <c r="AE42">
        <f t="shared" ca="1" si="28"/>
        <v>1.2836834205349625</v>
      </c>
      <c r="AF42">
        <f t="shared" ca="1" si="28"/>
        <v>1.1289987233590038</v>
      </c>
      <c r="AG42">
        <f t="shared" ca="1" si="28"/>
        <v>0.96746811804149435</v>
      </c>
      <c r="AH42">
        <f t="shared" ca="1" si="28"/>
        <v>1.0086046589596183</v>
      </c>
      <c r="AI42">
        <f t="shared" ca="1" si="28"/>
        <v>0.91817823029976076</v>
      </c>
      <c r="AJ42">
        <f t="shared" ca="1" si="28"/>
        <v>0.83839785596402139</v>
      </c>
      <c r="AK42">
        <f t="shared" ca="1" si="28"/>
        <v>0.92079696630559638</v>
      </c>
      <c r="AL42">
        <f t="shared" ca="1" si="28"/>
        <v>1.0468206420687207</v>
      </c>
      <c r="AM42">
        <f t="shared" ca="1" si="28"/>
        <v>0.99774498769156705</v>
      </c>
      <c r="AN42">
        <f t="shared" ca="1" si="28"/>
        <v>1.0012758989352319</v>
      </c>
      <c r="AO42">
        <f t="shared" ca="1" si="28"/>
        <v>0.99719409384105584</v>
      </c>
      <c r="AP42">
        <f t="shared" ca="1" si="28"/>
        <v>1.046702396664668</v>
      </c>
      <c r="AQ42">
        <f t="shared" ca="1" si="28"/>
        <v>0.9701507564406745</v>
      </c>
      <c r="AR42">
        <f t="shared" ca="1" si="28"/>
        <v>1.1500277581219214</v>
      </c>
      <c r="AS42">
        <f t="shared" ca="1" si="28"/>
        <v>1.3554486021050658</v>
      </c>
      <c r="AT42">
        <f t="shared" ca="1" si="28"/>
        <v>1.2587363895132289</v>
      </c>
      <c r="AU42">
        <f t="shared" ca="1" si="28"/>
        <v>1.291535529662543</v>
      </c>
      <c r="AV42">
        <f t="shared" ca="1" si="28"/>
        <v>1.3389588594638957</v>
      </c>
      <c r="AW42">
        <f t="shared" ca="1" si="28"/>
        <v>1.2704706678622475</v>
      </c>
      <c r="AX42">
        <f t="shared" ca="1" si="28"/>
        <v>1.289092962187055</v>
      </c>
      <c r="AY42">
        <f t="shared" ca="1" si="28"/>
        <v>1.3538773808869833</v>
      </c>
      <c r="AZ42">
        <f t="shared" ca="1" si="28"/>
        <v>1.4419791330234895</v>
      </c>
      <c r="BA42">
        <f t="shared" ca="1" si="28"/>
        <v>1.5339400890797004</v>
      </c>
      <c r="BB42">
        <f t="shared" ca="1" si="28"/>
        <v>1.3430363035011958</v>
      </c>
      <c r="BC42">
        <f t="shared" ca="1" si="28"/>
        <v>1.3389706407258808</v>
      </c>
      <c r="BD42">
        <f t="shared" ca="1" si="28"/>
        <v>1.2542204196457074</v>
      </c>
      <c r="BE42">
        <f t="shared" ca="1" si="28"/>
        <v>1.1744366525599084</v>
      </c>
      <c r="BF42">
        <f t="shared" ca="1" si="28"/>
        <v>1.201894042895145</v>
      </c>
      <c r="BG42">
        <f t="shared" ca="1" si="28"/>
        <v>1.1935728261101768</v>
      </c>
      <c r="BH42">
        <f t="shared" ca="1" si="28"/>
        <v>1.1521281118103395</v>
      </c>
      <c r="BI42">
        <f t="shared" ca="1" si="28"/>
        <v>1.1172310336337845</v>
      </c>
      <c r="BJ42">
        <f t="shared" ca="1" si="28"/>
        <v>1.0947360558112409</v>
      </c>
      <c r="BK42">
        <f t="shared" ca="1" si="28"/>
        <v>1.0828969647530848</v>
      </c>
      <c r="BL42">
        <f t="shared" ca="1" si="28"/>
        <v>1.0221832414328664</v>
      </c>
      <c r="BM42">
        <f t="shared" ca="1" si="28"/>
        <v>1.0768031928852277</v>
      </c>
      <c r="BN42">
        <f t="shared" ca="1" si="28"/>
        <v>1.1871355890192641</v>
      </c>
      <c r="BO42">
        <f t="shared" ref="BO42:CW42" ca="1" si="29">PRODUCT(OFFSET(BO41,0,0,1,12))</f>
        <v>1.2474743249759053</v>
      </c>
      <c r="BP42">
        <f t="shared" ca="1" si="29"/>
        <v>1.3627685314867028</v>
      </c>
      <c r="BQ42">
        <f t="shared" ca="1" si="29"/>
        <v>1.3512189600753233</v>
      </c>
      <c r="BR42">
        <f t="shared" ca="1" si="29"/>
        <v>1.3489322549433302</v>
      </c>
      <c r="BS42">
        <f t="shared" ca="1" si="29"/>
        <v>1.3312198896216978</v>
      </c>
      <c r="BT42">
        <f t="shared" ca="1" si="29"/>
        <v>1.3211173806325582</v>
      </c>
      <c r="BU42">
        <f t="shared" ca="1" si="29"/>
        <v>1.3863382713290469</v>
      </c>
      <c r="BV42">
        <f t="shared" ca="1" si="29"/>
        <v>1.3730349285384627</v>
      </c>
      <c r="BW42">
        <f t="shared" ca="1" si="29"/>
        <v>1.3930949820532077</v>
      </c>
      <c r="BX42">
        <f t="shared" ca="1" si="29"/>
        <v>1.4933435047946522</v>
      </c>
      <c r="BY42">
        <f t="shared" ca="1" si="29"/>
        <v>1.3866581268917137</v>
      </c>
      <c r="BZ42">
        <f t="shared" ca="1" si="29"/>
        <v>1.348422243877381</v>
      </c>
      <c r="CA42">
        <f t="shared" ca="1" si="29"/>
        <v>1.2973347257171988</v>
      </c>
      <c r="CB42">
        <f t="shared" ca="1" si="29"/>
        <v>1.1209145598348329</v>
      </c>
      <c r="CC42">
        <f t="shared" ca="1" si="29"/>
        <v>1.1179710932407436</v>
      </c>
      <c r="CD42">
        <f t="shared" ca="1" si="29"/>
        <v>1.1321884344023863</v>
      </c>
      <c r="CE42">
        <f t="shared" ca="1" si="29"/>
        <v>1.0997351195351655</v>
      </c>
      <c r="CF42">
        <f t="shared" ca="1" si="29"/>
        <v>1.1213914875355027</v>
      </c>
      <c r="CG42">
        <f t="shared" ca="1" si="29"/>
        <v>1.0817633910334596</v>
      </c>
      <c r="CH42">
        <f t="shared" ca="1" si="29"/>
        <v>1.0595298349634397</v>
      </c>
      <c r="CI42">
        <f t="shared" ca="1" si="29"/>
        <v>1.086248689193156</v>
      </c>
      <c r="CJ42">
        <f t="shared" ca="1" si="29"/>
        <v>1.032907794631394</v>
      </c>
      <c r="CK42">
        <f t="shared" ca="1" si="29"/>
        <v>1.0452915735116537</v>
      </c>
      <c r="CL42">
        <f t="shared" ca="1" si="29"/>
        <v>1.0652808851315219</v>
      </c>
      <c r="CM42">
        <f t="shared" ca="1" si="29"/>
        <v>1.0948217648781036</v>
      </c>
      <c r="CN42">
        <f t="shared" ca="1" si="29"/>
        <v>1.1970392900536315</v>
      </c>
      <c r="CO42">
        <f t="shared" ca="1" si="29"/>
        <v>1.1811309376469705</v>
      </c>
      <c r="CP42">
        <f t="shared" ca="1" si="29"/>
        <v>1.0887113490809777</v>
      </c>
      <c r="CQ42">
        <f t="shared" ca="1" si="29"/>
        <v>1.1463056742176383</v>
      </c>
      <c r="CR42">
        <f t="shared" ca="1" si="29"/>
        <v>1.1750807139811872</v>
      </c>
      <c r="CS42">
        <f t="shared" ca="1" si="29"/>
        <v>1.1991034421545146</v>
      </c>
      <c r="CT42">
        <f t="shared" ca="1" si="29"/>
        <v>1.1761452416348364</v>
      </c>
      <c r="CU42">
        <f t="shared" ca="1" si="29"/>
        <v>1.1176934064847019</v>
      </c>
      <c r="CV42">
        <f t="shared" ca="1" si="29"/>
        <v>1.1598897579756715</v>
      </c>
      <c r="CW42">
        <f t="shared" ca="1" si="29"/>
        <v>1.2221127650973052</v>
      </c>
    </row>
    <row r="43" spans="1:112" x14ac:dyDescent="0.4">
      <c r="B43" s="4">
        <f t="shared" ref="B43:BM43" ca="1" si="30">B42-B$2</f>
        <v>3.5399521997909189E-2</v>
      </c>
      <c r="C43" s="4">
        <f t="shared" ca="1" si="30"/>
        <v>0.1151367117894293</v>
      </c>
      <c r="D43" s="4">
        <f t="shared" ca="1" si="30"/>
        <v>0.11364698645151072</v>
      </c>
      <c r="E43" s="4">
        <f t="shared" ca="1" si="30"/>
        <v>3.4268003461057961E-2</v>
      </c>
      <c r="F43" s="4">
        <f t="shared" ca="1" si="30"/>
        <v>3.3178624175230764E-3</v>
      </c>
      <c r="G43" s="4">
        <f t="shared" ca="1" si="30"/>
        <v>-8.3296224399103114E-3</v>
      </c>
      <c r="H43" s="4">
        <f t="shared" ca="1" si="30"/>
        <v>-1.2132383689366533E-2</v>
      </c>
      <c r="I43" s="4">
        <f t="shared" ca="1" si="30"/>
        <v>-5.4824861496113542E-2</v>
      </c>
      <c r="J43" s="4">
        <f t="shared" ca="1" si="30"/>
        <v>-2.368725806149774E-2</v>
      </c>
      <c r="K43" s="4">
        <f t="shared" ca="1" si="30"/>
        <v>-6.5240730963548765E-2</v>
      </c>
      <c r="L43" s="4">
        <f t="shared" ca="1" si="30"/>
        <v>-0.11758888585009775</v>
      </c>
      <c r="M43" s="4">
        <f t="shared" ca="1" si="30"/>
        <v>-8.1700037977395334E-2</v>
      </c>
      <c r="N43" s="4">
        <f t="shared" ca="1" si="30"/>
        <v>-0.1302398645824252</v>
      </c>
      <c r="O43" s="4">
        <f t="shared" ca="1" si="30"/>
        <v>-0.15964421711643118</v>
      </c>
      <c r="P43" s="4">
        <f t="shared" ca="1" si="30"/>
        <v>-0.10770194656487586</v>
      </c>
      <c r="Q43" s="4">
        <f t="shared" ca="1" si="30"/>
        <v>-3.8635061993195219E-3</v>
      </c>
      <c r="R43" s="4">
        <f t="shared" ca="1" si="30"/>
        <v>-9.785738219696416E-4</v>
      </c>
      <c r="S43" s="4">
        <f t="shared" ca="1" si="30"/>
        <v>3.1973172242474313E-3</v>
      </c>
      <c r="T43" s="4">
        <f t="shared" ca="1" si="30"/>
        <v>4.339867738265335E-2</v>
      </c>
      <c r="U43" s="4">
        <f t="shared" ca="1" si="30"/>
        <v>8.9517160903502813E-2</v>
      </c>
      <c r="V43" s="4">
        <f t="shared" ca="1" si="30"/>
        <v>0.12519636035282211</v>
      </c>
      <c r="W43" s="4">
        <f t="shared" ca="1" si="30"/>
        <v>0.17969937700267158</v>
      </c>
      <c r="X43" s="4">
        <f t="shared" ca="1" si="30"/>
        <v>0.2067865799259716</v>
      </c>
      <c r="Y43" s="4">
        <f t="shared" ca="1" si="30"/>
        <v>0.19478827039610191</v>
      </c>
      <c r="Z43" s="4">
        <f t="shared" ca="1" si="30"/>
        <v>0.16140948012525835</v>
      </c>
      <c r="AA43" s="4">
        <f t="shared" ca="1" si="30"/>
        <v>8.5792574475293204E-2</v>
      </c>
      <c r="AB43" s="4">
        <f t="shared" ca="1" si="30"/>
        <v>-4.6350861555248812E-3</v>
      </c>
      <c r="AC43" s="4">
        <f t="shared" ca="1" si="30"/>
        <v>-6.8834632803630447E-2</v>
      </c>
      <c r="AD43" s="4">
        <f t="shared" ca="1" si="30"/>
        <v>-4.8539559869944737E-2</v>
      </c>
      <c r="AE43" s="4">
        <f t="shared" ca="1" si="30"/>
        <v>7.1170702625303228E-2</v>
      </c>
      <c r="AF43" s="4">
        <f t="shared" ca="1" si="30"/>
        <v>5.0180763238504511E-2</v>
      </c>
      <c r="AG43" s="4">
        <f t="shared" ca="1" si="30"/>
        <v>2.2551121656382844E-2</v>
      </c>
      <c r="AH43" s="4">
        <f t="shared" ca="1" si="30"/>
        <v>-5.2459478010498106E-3</v>
      </c>
      <c r="AI43" s="4">
        <f t="shared" ca="1" si="30"/>
        <v>-5.1831692887419845E-2</v>
      </c>
      <c r="AJ43" s="4">
        <f t="shared" ca="1" si="30"/>
        <v>-5.177279250014255E-2</v>
      </c>
      <c r="AK43" s="4">
        <f t="shared" ca="1" si="30"/>
        <v>-2.4152374912823737E-2</v>
      </c>
      <c r="AL43" s="4">
        <f t="shared" ca="1" si="30"/>
        <v>-7.7723320852873812E-5</v>
      </c>
      <c r="AM43" s="4">
        <f t="shared" ca="1" si="30"/>
        <v>4.1728468965597232E-2</v>
      </c>
      <c r="AN43" s="4">
        <f t="shared" ca="1" si="30"/>
        <v>9.7231855073822149E-2</v>
      </c>
      <c r="AO43" s="4">
        <f t="shared" ca="1" si="30"/>
        <v>0.13675264075186422</v>
      </c>
      <c r="AP43" s="4">
        <f t="shared" ca="1" si="30"/>
        <v>0.16413047981829842</v>
      </c>
      <c r="AQ43" s="4">
        <f t="shared" ca="1" si="30"/>
        <v>8.7916939798149629E-2</v>
      </c>
      <c r="AR43" s="4">
        <f t="shared" ca="1" si="30"/>
        <v>0.13672534496524413</v>
      </c>
      <c r="AS43" s="4">
        <f t="shared" ca="1" si="30"/>
        <v>0.22742328636466547</v>
      </c>
      <c r="AT43" s="4">
        <f t="shared" ca="1" si="30"/>
        <v>0.2571491960170551</v>
      </c>
      <c r="AU43" s="4">
        <f t="shared" ca="1" si="30"/>
        <v>0.24531656467723817</v>
      </c>
      <c r="AV43" s="4">
        <f t="shared" ca="1" si="30"/>
        <v>0.24512841263137819</v>
      </c>
      <c r="AW43" s="4">
        <f t="shared" ca="1" si="30"/>
        <v>0.26732615848240626</v>
      </c>
      <c r="AX43" s="4">
        <f t="shared" ca="1" si="30"/>
        <v>0.29094495085840077</v>
      </c>
      <c r="AY43" s="4">
        <f t="shared" ca="1" si="30"/>
        <v>0.35842048827313244</v>
      </c>
      <c r="AZ43" s="4">
        <f t="shared" ca="1" si="30"/>
        <v>0.45108109620191117</v>
      </c>
      <c r="BA43" s="4">
        <f t="shared" ca="1" si="30"/>
        <v>0.44845998905095019</v>
      </c>
      <c r="BB43" s="4">
        <f t="shared" ca="1" si="30"/>
        <v>0.33801475561310523</v>
      </c>
      <c r="BC43" s="4">
        <f t="shared" ca="1" si="30"/>
        <v>0.32194610818320046</v>
      </c>
      <c r="BD43" s="4">
        <f t="shared" ca="1" si="30"/>
        <v>0.24307151563966078</v>
      </c>
      <c r="BE43" s="4">
        <f t="shared" ca="1" si="30"/>
        <v>0.17406094058571742</v>
      </c>
      <c r="BF43" s="4">
        <f t="shared" ca="1" si="30"/>
        <v>0.14016480845689538</v>
      </c>
      <c r="BG43" s="4">
        <f t="shared" ca="1" si="30"/>
        <v>0.13564432489438771</v>
      </c>
      <c r="BH43" s="4">
        <f t="shared" ca="1" si="30"/>
        <v>0.14497255736753645</v>
      </c>
      <c r="BI43" s="4">
        <f t="shared" ca="1" si="30"/>
        <v>0.12782768796572141</v>
      </c>
      <c r="BJ43" s="4">
        <f t="shared" ca="1" si="30"/>
        <v>0.11768213499248548</v>
      </c>
      <c r="BK43" s="4">
        <f t="shared" ca="1" si="30"/>
        <v>9.2513452440688648E-2</v>
      </c>
      <c r="BL43" s="4">
        <f t="shared" ca="1" si="30"/>
        <v>2.3283065766479982E-2</v>
      </c>
      <c r="BM43" s="4">
        <f t="shared" ca="1" si="30"/>
        <v>7.984659509906511E-2</v>
      </c>
      <c r="BN43" s="4">
        <f t="shared" ref="BN43:CW43" ca="1" si="31">BN42-BN$2</f>
        <v>0.1125965941069571</v>
      </c>
      <c r="BO43" s="4">
        <f t="shared" ca="1" si="31"/>
        <v>0.16278913195385281</v>
      </c>
      <c r="BP43" s="4">
        <f t="shared" ca="1" si="31"/>
        <v>0.28896093581403504</v>
      </c>
      <c r="BQ43" s="4">
        <f t="shared" ca="1" si="31"/>
        <v>0.33963635451487151</v>
      </c>
      <c r="BR43" s="4">
        <f t="shared" ca="1" si="31"/>
        <v>0.38127564858597673</v>
      </c>
      <c r="BS43" s="4">
        <f t="shared" ca="1" si="31"/>
        <v>0.36256173531359981</v>
      </c>
      <c r="BT43" s="4">
        <f t="shared" ca="1" si="31"/>
        <v>0.36872245983348895</v>
      </c>
      <c r="BU43" s="4">
        <f t="shared" ca="1" si="31"/>
        <v>0.38216033556931661</v>
      </c>
      <c r="BV43" s="4">
        <f t="shared" ca="1" si="31"/>
        <v>0.37010057028412802</v>
      </c>
      <c r="BW43" s="4">
        <f t="shared" ca="1" si="31"/>
        <v>0.36518416371526619</v>
      </c>
      <c r="BX43" s="4">
        <f t="shared" ca="1" si="31"/>
        <v>0.40904294255302553</v>
      </c>
      <c r="BY43" s="4">
        <f t="shared" ca="1" si="31"/>
        <v>0.32658674701442325</v>
      </c>
      <c r="BZ43" s="4">
        <f t="shared" ca="1" si="31"/>
        <v>0.31246697445009852</v>
      </c>
      <c r="CA43" s="4">
        <f t="shared" ca="1" si="31"/>
        <v>0.31947217441958586</v>
      </c>
      <c r="CB43" s="4">
        <f t="shared" ca="1" si="31"/>
        <v>0.1823346919086628</v>
      </c>
      <c r="CC43" s="4">
        <f t="shared" ca="1" si="31"/>
        <v>0.14632626553504735</v>
      </c>
      <c r="CD43" s="4">
        <f t="shared" ca="1" si="31"/>
        <v>9.907959366996022E-2</v>
      </c>
      <c r="CE43" s="4">
        <f t="shared" ca="1" si="31"/>
        <v>9.4085829861400461E-2</v>
      </c>
      <c r="CF43" s="4">
        <f t="shared" ca="1" si="31"/>
        <v>9.7524167284300356E-2</v>
      </c>
      <c r="CG43" s="4">
        <f t="shared" ca="1" si="31"/>
        <v>0.10084755630643449</v>
      </c>
      <c r="CH43" s="4">
        <f t="shared" ca="1" si="31"/>
        <v>9.4347037098599151E-2</v>
      </c>
      <c r="CI43" s="4">
        <f t="shared" ca="1" si="31"/>
        <v>0.10838457156627146</v>
      </c>
      <c r="CJ43" s="4">
        <f t="shared" ca="1" si="31"/>
        <v>9.5441583656248774E-2</v>
      </c>
      <c r="CK43" s="4">
        <f t="shared" ca="1" si="31"/>
        <v>0.10742510859771381</v>
      </c>
      <c r="CL43" s="4">
        <f t="shared" ca="1" si="31"/>
        <v>0.11534838103355627</v>
      </c>
      <c r="CM43" s="4">
        <f t="shared" ca="1" si="31"/>
        <v>0.10170299591408094</v>
      </c>
      <c r="CN43" s="4">
        <f t="shared" ca="1" si="31"/>
        <v>0.14905552500719765</v>
      </c>
      <c r="CO43" s="4">
        <f t="shared" ca="1" si="31"/>
        <v>0.13995527622278803</v>
      </c>
      <c r="CP43" s="4">
        <f t="shared" ca="1" si="31"/>
        <v>9.9196845294274638E-2</v>
      </c>
      <c r="CQ43" s="4">
        <f t="shared" ca="1" si="31"/>
        <v>0.15056778659884884</v>
      </c>
      <c r="CR43" s="4">
        <f t="shared" ca="1" si="31"/>
        <v>0.14186311961823583</v>
      </c>
      <c r="CS43" s="4">
        <f t="shared" ca="1" si="31"/>
        <v>0.11777231237825214</v>
      </c>
      <c r="CT43" s="4">
        <f t="shared" ca="1" si="31"/>
        <v>8.4851011046208402E-2</v>
      </c>
      <c r="CU43" s="4">
        <f t="shared" ca="1" si="31"/>
        <v>3.5332507619556974E-2</v>
      </c>
      <c r="CV43" s="4">
        <f t="shared" ca="1" si="31"/>
        <v>5.3934839840124704E-2</v>
      </c>
      <c r="CW43" s="4">
        <f t="shared" ca="1" si="31"/>
        <v>3.8599605875766718E-2</v>
      </c>
      <c r="CX43" s="4"/>
    </row>
    <row r="45" spans="1:112" s="3" customFormat="1" x14ac:dyDescent="0.4">
      <c r="A45" s="3" t="s">
        <v>467</v>
      </c>
    </row>
    <row r="46" spans="1:112" x14ac:dyDescent="0.4">
      <c r="A46" t="s">
        <v>410</v>
      </c>
      <c r="B46">
        <v>0.95298361583096003</v>
      </c>
      <c r="C46">
        <v>1.0449872975079999</v>
      </c>
      <c r="D46">
        <v>1.0256519971648701</v>
      </c>
      <c r="E46">
        <v>0.923203620153486</v>
      </c>
      <c r="F46">
        <v>0.94615004782857803</v>
      </c>
      <c r="G46">
        <v>0.90279545098444303</v>
      </c>
      <c r="H46">
        <v>0.97666996454142996</v>
      </c>
      <c r="I46">
        <v>0.77716653810130198</v>
      </c>
      <c r="J46">
        <v>0.95680567172784903</v>
      </c>
      <c r="K46">
        <v>1.0555437120000599</v>
      </c>
      <c r="L46">
        <v>1.0647320727587499</v>
      </c>
      <c r="M46">
        <v>0.90573722193747597</v>
      </c>
      <c r="N46">
        <v>1.21730136974572</v>
      </c>
      <c r="O46">
        <v>1.1814942218840501</v>
      </c>
      <c r="P46">
        <v>1.0012330120647801</v>
      </c>
      <c r="Q46">
        <v>1.01540137948125</v>
      </c>
      <c r="R46">
        <v>1.09683013897992</v>
      </c>
      <c r="S46">
        <v>1.01717074037313</v>
      </c>
      <c r="T46">
        <v>1.0289889036884601</v>
      </c>
      <c r="U46">
        <v>0.93458663355889404</v>
      </c>
      <c r="V46">
        <v>1.0089731683207499</v>
      </c>
      <c r="W46">
        <v>1.0650757634524699</v>
      </c>
      <c r="X46">
        <v>0.94764488633049904</v>
      </c>
      <c r="Y46">
        <v>1.0033143783710801</v>
      </c>
      <c r="Z46">
        <v>1.06814311517147</v>
      </c>
      <c r="AA46">
        <v>1.04257208408038</v>
      </c>
      <c r="AB46">
        <v>0.95841359152639205</v>
      </c>
      <c r="AC46">
        <v>1.03993472331979</v>
      </c>
      <c r="AD46">
        <v>1.0300180230498099</v>
      </c>
      <c r="AE46">
        <v>1.0036676612677899</v>
      </c>
      <c r="AF46">
        <v>1.0955073159230999</v>
      </c>
      <c r="AG46">
        <v>1.0091240002386901</v>
      </c>
      <c r="AH46">
        <v>1.1100747161083799</v>
      </c>
      <c r="AI46">
        <v>1.1063849865472</v>
      </c>
      <c r="AJ46">
        <v>1.01546367616724</v>
      </c>
      <c r="AK46">
        <v>0.90294582500262399</v>
      </c>
      <c r="AL46">
        <v>1.0851727239825899</v>
      </c>
      <c r="AM46">
        <v>1.0155739136781201</v>
      </c>
      <c r="AN46">
        <v>0.95726700138162402</v>
      </c>
      <c r="AO46">
        <v>0.99157583977596198</v>
      </c>
      <c r="AP46">
        <v>1.0642994726639401</v>
      </c>
      <c r="AQ46">
        <v>0.87515219847715797</v>
      </c>
      <c r="AR46">
        <v>0.92094359250080604</v>
      </c>
      <c r="AS46">
        <v>1.08486543151296</v>
      </c>
      <c r="AT46">
        <v>0.95547753444116501</v>
      </c>
      <c r="AU46">
        <v>0.99185070995403901</v>
      </c>
      <c r="AV46">
        <v>1.05664821105019</v>
      </c>
      <c r="AW46">
        <v>1.0197131529413199</v>
      </c>
      <c r="AX46">
        <v>1.01768909209245</v>
      </c>
      <c r="AY46">
        <v>1.00816295112512</v>
      </c>
      <c r="AZ46">
        <v>0.94047000110394197</v>
      </c>
      <c r="BA46">
        <v>1.0264611809023401</v>
      </c>
      <c r="BB46">
        <v>1.0179489569859601</v>
      </c>
      <c r="BC46">
        <v>1.0474098290252201</v>
      </c>
      <c r="BD46">
        <v>1.0454194940246599</v>
      </c>
      <c r="BE46">
        <v>1.0132032888601199</v>
      </c>
      <c r="BF46">
        <v>1.01771529587105</v>
      </c>
      <c r="BG46">
        <v>1.0460844099519</v>
      </c>
      <c r="BH46">
        <v>0.98649407003886802</v>
      </c>
      <c r="BI46">
        <v>1.0372396904710699</v>
      </c>
      <c r="BJ46">
        <v>1.0038805656705301</v>
      </c>
      <c r="BK46">
        <v>1.0066250726799599</v>
      </c>
      <c r="BL46">
        <v>0.98882024439446903</v>
      </c>
      <c r="BM46">
        <v>0.93117795448124396</v>
      </c>
      <c r="BN46">
        <v>1.0277780852362699</v>
      </c>
      <c r="BO46">
        <v>0.98187093896426902</v>
      </c>
      <c r="BP46">
        <v>1.0469007757034801</v>
      </c>
      <c r="BQ46">
        <v>1.0323374515543</v>
      </c>
      <c r="BR46">
        <v>0.99093117832157696</v>
      </c>
      <c r="BS46">
        <v>0.98796639005841302</v>
      </c>
      <c r="BT46">
        <v>0.97114786113100304</v>
      </c>
      <c r="BU46">
        <v>1.0175165332267999</v>
      </c>
      <c r="BV46">
        <v>1.01664192288202</v>
      </c>
      <c r="BW46">
        <v>0.98419200079470204</v>
      </c>
      <c r="BX46">
        <v>1.01110158899238</v>
      </c>
      <c r="BY46">
        <v>0.999131375398015</v>
      </c>
      <c r="BZ46">
        <v>1.05845266489763</v>
      </c>
      <c r="CA46">
        <v>1.0461901826181901</v>
      </c>
      <c r="CB46">
        <v>1.0046502019716499</v>
      </c>
      <c r="CC46">
        <v>1.01133543343828</v>
      </c>
      <c r="CD46">
        <v>0.985434817829835</v>
      </c>
      <c r="CE46">
        <v>0.95991343120907302</v>
      </c>
      <c r="CF46">
        <v>1.03332688184562</v>
      </c>
      <c r="CG46">
        <v>0.998193368704272</v>
      </c>
      <c r="CH46">
        <v>1.03562107751541</v>
      </c>
      <c r="CI46">
        <v>1.0490951487071301</v>
      </c>
      <c r="CJ46">
        <v>0.98448960152421205</v>
      </c>
      <c r="CK46">
        <v>0.99142888931899398</v>
      </c>
      <c r="CL46">
        <v>0.98934286826060303</v>
      </c>
      <c r="CM46">
        <v>0.93775733705870401</v>
      </c>
      <c r="CN46">
        <v>1.0138783016650099</v>
      </c>
      <c r="CO46">
        <v>1.04151623909492</v>
      </c>
      <c r="CP46">
        <v>0.96267213990535705</v>
      </c>
      <c r="CQ46">
        <v>0.99270333994772897</v>
      </c>
      <c r="CR46">
        <v>0.99740562854171499</v>
      </c>
      <c r="CS46">
        <v>1.00151740344586</v>
      </c>
      <c r="CT46">
        <v>1.0667927150769001</v>
      </c>
      <c r="CU46">
        <v>1.0070723785501099</v>
      </c>
      <c r="CV46">
        <v>0.98255768692290102</v>
      </c>
      <c r="CW46">
        <v>1.0124193744271901</v>
      </c>
      <c r="CX46">
        <v>1.0277673854994001</v>
      </c>
      <c r="CY46">
        <v>1.00083770182895</v>
      </c>
      <c r="CZ46">
        <v>0.99909373366991105</v>
      </c>
      <c r="DA46">
        <v>0.96233510782912202</v>
      </c>
      <c r="DB46">
        <v>1.0071396183269701</v>
      </c>
      <c r="DC46">
        <v>1.0191036136656999</v>
      </c>
      <c r="DD46">
        <v>1.02082569696749</v>
      </c>
      <c r="DE46">
        <v>1.0079908576172101</v>
      </c>
      <c r="DF46">
        <v>1.0363434488301999</v>
      </c>
      <c r="DG46">
        <v>1.0523593825497</v>
      </c>
      <c r="DH46">
        <v>1.07396907811053</v>
      </c>
    </row>
    <row r="47" spans="1:112" x14ac:dyDescent="0.4">
      <c r="B47">
        <f ca="1">PRODUCT(OFFSET(B46,0,0,1,12))</f>
        <v>0.59545341941927599</v>
      </c>
      <c r="C47">
        <f t="shared" ref="C47:BN47" ca="1" si="32">PRODUCT(OFFSET(C46,0,0,1,12))</f>
        <v>0.76060726652348909</v>
      </c>
      <c r="D47">
        <f t="shared" ca="1" si="32"/>
        <v>0.85996556385284151</v>
      </c>
      <c r="E47">
        <f t="shared" ca="1" si="32"/>
        <v>0.83949128373798754</v>
      </c>
      <c r="F47">
        <f t="shared" ca="1" si="32"/>
        <v>0.92332892653553478</v>
      </c>
      <c r="G47">
        <f t="shared" ca="1" si="32"/>
        <v>1.0703746167327119</v>
      </c>
      <c r="H47">
        <f t="shared" ca="1" si="32"/>
        <v>1.2059805354484212</v>
      </c>
      <c r="I47">
        <f t="shared" ca="1" si="32"/>
        <v>1.27058334349756</v>
      </c>
      <c r="J47">
        <f t="shared" ca="1" si="32"/>
        <v>1.5279481957065477</v>
      </c>
      <c r="K47">
        <f t="shared" ca="1" si="32"/>
        <v>1.6112558459943092</v>
      </c>
      <c r="L47">
        <f t="shared" ca="1" si="32"/>
        <v>1.6258062368994028</v>
      </c>
      <c r="M47">
        <f t="shared" ca="1" si="32"/>
        <v>1.4470184621845643</v>
      </c>
      <c r="N47">
        <f t="shared" ca="1" si="32"/>
        <v>1.6029090929625098</v>
      </c>
      <c r="O47">
        <f t="shared" ca="1" si="32"/>
        <v>1.4065015898661939</v>
      </c>
      <c r="P47">
        <f t="shared" ca="1" si="32"/>
        <v>1.2411226958612021</v>
      </c>
      <c r="Q47">
        <f t="shared" ca="1" si="32"/>
        <v>1.1880439878946891</v>
      </c>
      <c r="R47">
        <f t="shared" ca="1" si="32"/>
        <v>1.2167485890891661</v>
      </c>
      <c r="S47">
        <f t="shared" ca="1" si="32"/>
        <v>1.1426317820258332</v>
      </c>
      <c r="T47">
        <f t="shared" ca="1" si="32"/>
        <v>1.127463190629554</v>
      </c>
      <c r="U47">
        <f t="shared" ca="1" si="32"/>
        <v>1.2003474180734544</v>
      </c>
      <c r="V47">
        <f t="shared" ca="1" si="32"/>
        <v>1.296080368269183</v>
      </c>
      <c r="W47">
        <f t="shared" ca="1" si="32"/>
        <v>1.4259507507564211</v>
      </c>
      <c r="X47">
        <f t="shared" ca="1" si="32"/>
        <v>1.4812565981959986</v>
      </c>
      <c r="Y47">
        <f t="shared" ca="1" si="32"/>
        <v>1.5872636387830414</v>
      </c>
      <c r="Z47">
        <f t="shared" ca="1" si="32"/>
        <v>1.4284785573834768</v>
      </c>
      <c r="AA47">
        <f t="shared" ca="1" si="32"/>
        <v>1.4512530626738172</v>
      </c>
      <c r="AB47">
        <f t="shared" ca="1" si="32"/>
        <v>1.4136717979525104</v>
      </c>
      <c r="AC47">
        <f t="shared" ca="1" si="32"/>
        <v>1.4119805634314229</v>
      </c>
      <c r="AD47">
        <f t="shared" ca="1" si="32"/>
        <v>1.3463208618155829</v>
      </c>
      <c r="AE47">
        <f t="shared" ca="1" si="32"/>
        <v>1.391129622202246</v>
      </c>
      <c r="AF47">
        <f t="shared" ca="1" si="32"/>
        <v>1.2130012694632035</v>
      </c>
      <c r="AG47">
        <f t="shared" ca="1" si="32"/>
        <v>1.0197154601986218</v>
      </c>
      <c r="AH47">
        <f t="shared" ca="1" si="32"/>
        <v>1.0962518506022547</v>
      </c>
      <c r="AI47">
        <f t="shared" ca="1" si="32"/>
        <v>0.94357974300330061</v>
      </c>
      <c r="AJ47">
        <f t="shared" ca="1" si="32"/>
        <v>0.84589925692754953</v>
      </c>
      <c r="AK47">
        <f t="shared" ca="1" si="32"/>
        <v>0.88020670511307819</v>
      </c>
      <c r="AL47">
        <f t="shared" ca="1" si="32"/>
        <v>0.99403345101943319</v>
      </c>
      <c r="AM47">
        <f t="shared" ca="1" si="32"/>
        <v>0.93221749673623533</v>
      </c>
      <c r="AN47">
        <f t="shared" ca="1" si="32"/>
        <v>0.92541481219844324</v>
      </c>
      <c r="AO47">
        <f t="shared" ca="1" si="32"/>
        <v>0.90917671683420986</v>
      </c>
      <c r="AP47">
        <f t="shared" ca="1" si="32"/>
        <v>0.94116311529071928</v>
      </c>
      <c r="AQ47">
        <f t="shared" ca="1" si="32"/>
        <v>0.90017521963609715</v>
      </c>
      <c r="AR47">
        <f t="shared" ca="1" si="32"/>
        <v>1.0773581721355789</v>
      </c>
      <c r="AS47">
        <f t="shared" ca="1" si="32"/>
        <v>1.2229752662037483</v>
      </c>
      <c r="AT47">
        <f t="shared" ca="1" si="32"/>
        <v>1.1421901057204213</v>
      </c>
      <c r="AU47">
        <f t="shared" ca="1" si="32"/>
        <v>1.2165899243922227</v>
      </c>
      <c r="AV47">
        <f t="shared" ca="1" si="32"/>
        <v>1.2831122067455478</v>
      </c>
      <c r="AW47">
        <f t="shared" ca="1" si="32"/>
        <v>1.1979224210212045</v>
      </c>
      <c r="AX47">
        <f t="shared" ca="1" si="32"/>
        <v>1.2185119683945982</v>
      </c>
      <c r="AY47">
        <f t="shared" ca="1" si="32"/>
        <v>1.2019785744123483</v>
      </c>
      <c r="AZ47">
        <f t="shared" ca="1" si="32"/>
        <v>1.2001450444863875</v>
      </c>
      <c r="BA47">
        <f t="shared" ca="1" si="32"/>
        <v>1.2618453696607403</v>
      </c>
      <c r="BB47">
        <f t="shared" ca="1" si="32"/>
        <v>1.1447121547834838</v>
      </c>
      <c r="BC47">
        <f t="shared" ca="1" si="32"/>
        <v>1.155765285200131</v>
      </c>
      <c r="BD47">
        <f t="shared" ca="1" si="32"/>
        <v>1.0834463400614449</v>
      </c>
      <c r="BE47">
        <f t="shared" ca="1" si="32"/>
        <v>1.0849815029531751</v>
      </c>
      <c r="BF47">
        <f t="shared" ca="1" si="32"/>
        <v>1.1054711843684788</v>
      </c>
      <c r="BG47">
        <f t="shared" ca="1" si="32"/>
        <v>1.0763775171416945</v>
      </c>
      <c r="BH47">
        <f t="shared" ca="1" si="32"/>
        <v>1.0165764825798473</v>
      </c>
      <c r="BI47">
        <f t="shared" ca="1" si="32"/>
        <v>1.0007623022960486</v>
      </c>
      <c r="BJ47">
        <f t="shared" ca="1" si="32"/>
        <v>0.98173276415394561</v>
      </c>
      <c r="BK47">
        <f t="shared" ca="1" si="32"/>
        <v>0.99421257790671391</v>
      </c>
      <c r="BL47">
        <f t="shared" ca="1" si="32"/>
        <v>0.97205612379611783</v>
      </c>
      <c r="BM47">
        <f t="shared" ca="1" si="32"/>
        <v>0.99395971809001749</v>
      </c>
      <c r="BN47">
        <f t="shared" ca="1" si="32"/>
        <v>1.0664946860546685</v>
      </c>
      <c r="BO47">
        <f t="shared" ref="BO47:CW47" ca="1" si="33">PRODUCT(OFFSET(BO46,0,0,1,12))</f>
        <v>1.0983247831113501</v>
      </c>
      <c r="BP47">
        <f t="shared" ca="1" si="33"/>
        <v>1.1702725478660509</v>
      </c>
      <c r="BQ47">
        <f t="shared" ca="1" si="33"/>
        <v>1.1230429653521532</v>
      </c>
      <c r="BR47">
        <f t="shared" ca="1" si="33"/>
        <v>1.1001956215229791</v>
      </c>
      <c r="BS47">
        <f t="shared" ca="1" si="33"/>
        <v>1.0940932080762966</v>
      </c>
      <c r="BT47">
        <f t="shared" ca="1" si="33"/>
        <v>1.0630268154820182</v>
      </c>
      <c r="BU47">
        <f t="shared" ca="1" si="33"/>
        <v>1.1310885072444565</v>
      </c>
      <c r="BV47">
        <f t="shared" ca="1" si="33"/>
        <v>1.109608552274375</v>
      </c>
      <c r="BW47">
        <f t="shared" ca="1" si="33"/>
        <v>1.1303232521329516</v>
      </c>
      <c r="BX47">
        <f t="shared" ca="1" si="33"/>
        <v>1.2048631154551535</v>
      </c>
      <c r="BY47">
        <f t="shared" ca="1" si="33"/>
        <v>1.1731513641549667</v>
      </c>
      <c r="BZ47">
        <f t="shared" ca="1" si="33"/>
        <v>1.1641073262301358</v>
      </c>
      <c r="CA47">
        <f t="shared" ca="1" si="33"/>
        <v>1.0880989951563802</v>
      </c>
      <c r="CB47">
        <f t="shared" ca="1" si="33"/>
        <v>0.97532249213094224</v>
      </c>
      <c r="CC47">
        <f t="shared" ca="1" si="33"/>
        <v>0.98428120549495401</v>
      </c>
      <c r="CD47">
        <f t="shared" ca="1" si="33"/>
        <v>1.0136546446055887</v>
      </c>
      <c r="CE47">
        <f t="shared" ca="1" si="33"/>
        <v>0.99024011349269203</v>
      </c>
      <c r="CF47">
        <f t="shared" ca="1" si="33"/>
        <v>1.0240659585065321</v>
      </c>
      <c r="CG47">
        <f t="shared" ca="1" si="33"/>
        <v>0.98846664008977281</v>
      </c>
      <c r="CH47">
        <f t="shared" ca="1" si="33"/>
        <v>0.9917582843298306</v>
      </c>
      <c r="CI47">
        <f t="shared" ca="1" si="33"/>
        <v>1.0216096754022324</v>
      </c>
      <c r="CJ47">
        <f t="shared" ca="1" si="33"/>
        <v>0.98068786899361216</v>
      </c>
      <c r="CK47">
        <f t="shared" ca="1" si="33"/>
        <v>0.97876341472766148</v>
      </c>
      <c r="CL47">
        <f t="shared" ca="1" si="33"/>
        <v>0.9994857470125319</v>
      </c>
      <c r="CM47">
        <f t="shared" ca="1" si="33"/>
        <v>1.0383041976711347</v>
      </c>
      <c r="CN47">
        <f t="shared" ca="1" si="33"/>
        <v>1.1081480740592464</v>
      </c>
      <c r="CO47">
        <f t="shared" ca="1" si="33"/>
        <v>1.0919888461492875</v>
      </c>
      <c r="CP47">
        <f t="shared" ca="1" si="33"/>
        <v>1.0089705417560002</v>
      </c>
      <c r="CQ47">
        <f t="shared" ca="1" si="33"/>
        <v>1.0555766228232146</v>
      </c>
      <c r="CR47">
        <f t="shared" ca="1" si="33"/>
        <v>1.0836489689626887</v>
      </c>
      <c r="CS47">
        <f t="shared" ca="1" si="33"/>
        <v>1.1090941161288752</v>
      </c>
      <c r="CT47">
        <f t="shared" ca="1" si="33"/>
        <v>1.1162629081116919</v>
      </c>
      <c r="CU47">
        <f t="shared" ca="1" si="33"/>
        <v>1.0844016233372094</v>
      </c>
      <c r="CV47">
        <f t="shared" ca="1" si="33"/>
        <v>1.1331660435509157</v>
      </c>
      <c r="CW47">
        <f t="shared" ca="1" si="33"/>
        <v>1.2385891508821174</v>
      </c>
    </row>
    <row r="48" spans="1:112" x14ac:dyDescent="0.4">
      <c r="B48" s="4">
        <f t="shared" ref="B48:BM48" ca="1" si="34">B47-B$2</f>
        <v>-2.5613172464436618E-2</v>
      </c>
      <c r="C48" s="4">
        <f t="shared" ca="1" si="34"/>
        <v>5.2704051129032536E-2</v>
      </c>
      <c r="D48" s="4">
        <f t="shared" ca="1" si="34"/>
        <v>0.10982450429009882</v>
      </c>
      <c r="E48" s="4">
        <f t="shared" ca="1" si="34"/>
        <v>8.5779120802381925E-2</v>
      </c>
      <c r="F48" s="4">
        <f t="shared" ca="1" si="34"/>
        <v>9.3396750670418638E-2</v>
      </c>
      <c r="G48" s="4">
        <f t="shared" ca="1" si="34"/>
        <v>9.3815203186335516E-2</v>
      </c>
      <c r="H48" s="4">
        <f t="shared" ca="1" si="34"/>
        <v>0.12620383694614223</v>
      </c>
      <c r="I48" s="4">
        <f t="shared" ca="1" si="34"/>
        <v>0.11514779524679652</v>
      </c>
      <c r="J48" s="4">
        <f t="shared" ca="1" si="34"/>
        <v>0.10781810388759783</v>
      </c>
      <c r="K48" s="4">
        <f t="shared" ca="1" si="34"/>
        <v>0.16562498554842731</v>
      </c>
      <c r="L48" s="4">
        <f t="shared" ca="1" si="34"/>
        <v>0.1293056632958387</v>
      </c>
      <c r="M48" s="4">
        <f t="shared" ca="1" si="34"/>
        <v>6.8121455877071302E-2</v>
      </c>
      <c r="N48" s="4">
        <f t="shared" ca="1" si="34"/>
        <v>0.10287616820968037</v>
      </c>
      <c r="O48" s="4">
        <f t="shared" ca="1" si="34"/>
        <v>3.1142604347276226E-3</v>
      </c>
      <c r="P48" s="4">
        <f t="shared" ca="1" si="34"/>
        <v>-3.0683111231162297E-2</v>
      </c>
      <c r="Q48" s="4">
        <f t="shared" ca="1" si="34"/>
        <v>1.227082525293377E-2</v>
      </c>
      <c r="R48" s="4">
        <f t="shared" ca="1" si="34"/>
        <v>-4.981251854096147E-3</v>
      </c>
      <c r="S48" s="4">
        <f t="shared" ca="1" si="34"/>
        <v>1.2893582974917495E-2</v>
      </c>
      <c r="T48" s="4">
        <f t="shared" ca="1" si="34"/>
        <v>3.2667826744765316E-2</v>
      </c>
      <c r="U48" s="4">
        <f t="shared" ca="1" si="34"/>
        <v>8.1008928765924582E-2</v>
      </c>
      <c r="V48" s="4">
        <f t="shared" ca="1" si="34"/>
        <v>0.10486007839577316</v>
      </c>
      <c r="W48" s="4">
        <f t="shared" ca="1" si="34"/>
        <v>0.20158073275693478</v>
      </c>
      <c r="X48" s="4">
        <f t="shared" ca="1" si="34"/>
        <v>0.26243287302856566</v>
      </c>
      <c r="Y48" s="4">
        <f t="shared" ca="1" si="34"/>
        <v>0.29564403605468503</v>
      </c>
      <c r="Z48" s="4">
        <f t="shared" ca="1" si="34"/>
        <v>0.21229623978260359</v>
      </c>
      <c r="AA48" s="4">
        <f t="shared" ca="1" si="34"/>
        <v>0.20678367672704057</v>
      </c>
      <c r="AB48" s="4">
        <f t="shared" ca="1" si="34"/>
        <v>0.1548234091516647</v>
      </c>
      <c r="AC48" s="4">
        <f t="shared" ca="1" si="34"/>
        <v>0.10659137835906907</v>
      </c>
      <c r="AD48" s="4">
        <f t="shared" ca="1" si="34"/>
        <v>0.10937664145274684</v>
      </c>
      <c r="AE48" s="4">
        <f t="shared" ca="1" si="34"/>
        <v>0.1786169042925867</v>
      </c>
      <c r="AF48" s="4">
        <f t="shared" ca="1" si="34"/>
        <v>0.13418330934270428</v>
      </c>
      <c r="AG48" s="4">
        <f t="shared" ca="1" si="34"/>
        <v>7.4798463813510296E-2</v>
      </c>
      <c r="AH48" s="4">
        <f t="shared" ca="1" si="34"/>
        <v>8.2401243841586647E-2</v>
      </c>
      <c r="AI48" s="4">
        <f t="shared" ca="1" si="34"/>
        <v>-2.6430180183879992E-2</v>
      </c>
      <c r="AJ48" s="4">
        <f t="shared" ca="1" si="34"/>
        <v>-4.4271391536614413E-2</v>
      </c>
      <c r="AK48" s="4">
        <f t="shared" ca="1" si="34"/>
        <v>-6.4742636105341922E-2</v>
      </c>
      <c r="AL48" s="4">
        <f t="shared" ca="1" si="34"/>
        <v>-5.2864914370140403E-2</v>
      </c>
      <c r="AM48" s="4">
        <f t="shared" ca="1" si="34"/>
        <v>-2.3799021989734492E-2</v>
      </c>
      <c r="AN48" s="4">
        <f t="shared" ca="1" si="34"/>
        <v>2.1370768337033441E-2</v>
      </c>
      <c r="AO48" s="4">
        <f t="shared" ca="1" si="34"/>
        <v>4.8735263745018242E-2</v>
      </c>
      <c r="AP48" s="4">
        <f t="shared" ca="1" si="34"/>
        <v>5.8591198444349679E-2</v>
      </c>
      <c r="AQ48" s="4">
        <f t="shared" ca="1" si="34"/>
        <v>1.7941402993572275E-2</v>
      </c>
      <c r="AR48" s="4">
        <f t="shared" ca="1" si="34"/>
        <v>6.40557589789017E-2</v>
      </c>
      <c r="AS48" s="4">
        <f t="shared" ca="1" si="34"/>
        <v>9.4949950463347976E-2</v>
      </c>
      <c r="AT48" s="4">
        <f t="shared" ca="1" si="34"/>
        <v>0.14060291222424759</v>
      </c>
      <c r="AU48" s="4">
        <f t="shared" ca="1" si="34"/>
        <v>0.17037095940691782</v>
      </c>
      <c r="AV48" s="4">
        <f t="shared" ca="1" si="34"/>
        <v>0.18928175991303031</v>
      </c>
      <c r="AW48" s="4">
        <f t="shared" ca="1" si="34"/>
        <v>0.19477791164136327</v>
      </c>
      <c r="AX48" s="4">
        <f t="shared" ca="1" si="34"/>
        <v>0.22036395706594392</v>
      </c>
      <c r="AY48" s="4">
        <f t="shared" ca="1" si="34"/>
        <v>0.2065216817984975</v>
      </c>
      <c r="AZ48" s="4">
        <f t="shared" ca="1" si="34"/>
        <v>0.20924700766480919</v>
      </c>
      <c r="BA48" s="4">
        <f t="shared" ca="1" si="34"/>
        <v>0.17636526963199017</v>
      </c>
      <c r="BB48" s="4">
        <f t="shared" ca="1" si="34"/>
        <v>0.13969060689539314</v>
      </c>
      <c r="BC48" s="4">
        <f t="shared" ca="1" si="34"/>
        <v>0.13874075265745067</v>
      </c>
      <c r="BD48" s="4">
        <f t="shared" ca="1" si="34"/>
        <v>7.229743605539829E-2</v>
      </c>
      <c r="BE48" s="4">
        <f t="shared" ca="1" si="34"/>
        <v>8.460579097898413E-2</v>
      </c>
      <c r="BF48" s="4">
        <f t="shared" ca="1" si="34"/>
        <v>4.3741949930229174E-2</v>
      </c>
      <c r="BG48" s="4">
        <f t="shared" ca="1" si="34"/>
        <v>1.8449015925905421E-2</v>
      </c>
      <c r="BH48" s="4">
        <f t="shared" ca="1" si="34"/>
        <v>9.4209281370443154E-3</v>
      </c>
      <c r="BI48" s="4">
        <f t="shared" ca="1" si="34"/>
        <v>1.1358956627985473E-2</v>
      </c>
      <c r="BJ48" s="4">
        <f t="shared" ca="1" si="34"/>
        <v>4.678843335190197E-3</v>
      </c>
      <c r="BK48" s="4">
        <f t="shared" ca="1" si="34"/>
        <v>3.8290655943177265E-3</v>
      </c>
      <c r="BL48" s="4">
        <f t="shared" ca="1" si="34"/>
        <v>-2.6844051870268615E-2</v>
      </c>
      <c r="BM48" s="4">
        <f t="shared" ca="1" si="34"/>
        <v>-2.9968796961451494E-3</v>
      </c>
      <c r="BN48" s="4">
        <f t="shared" ref="BN48:CW48" ca="1" si="35">BN47-BN$2</f>
        <v>-8.0443088576385158E-3</v>
      </c>
      <c r="BO48" s="4">
        <f t="shared" ca="1" si="35"/>
        <v>1.3639590089297604E-2</v>
      </c>
      <c r="BP48" s="4">
        <f t="shared" ca="1" si="35"/>
        <v>9.6464952193383136E-2</v>
      </c>
      <c r="BQ48" s="4">
        <f t="shared" ca="1" si="35"/>
        <v>0.11146035979170144</v>
      </c>
      <c r="BR48" s="4">
        <f t="shared" ca="1" si="35"/>
        <v>0.13253901516562561</v>
      </c>
      <c r="BS48" s="4">
        <f t="shared" ca="1" si="35"/>
        <v>0.12543505376819863</v>
      </c>
      <c r="BT48" s="4">
        <f t="shared" ca="1" si="35"/>
        <v>0.11063189468294887</v>
      </c>
      <c r="BU48" s="4">
        <f t="shared" ca="1" si="35"/>
        <v>0.12691057148472629</v>
      </c>
      <c r="BV48" s="4">
        <f t="shared" ca="1" si="35"/>
        <v>0.10667419402004041</v>
      </c>
      <c r="BW48" s="4">
        <f t="shared" ca="1" si="35"/>
        <v>0.10241243379501008</v>
      </c>
      <c r="BX48" s="4">
        <f t="shared" ca="1" si="35"/>
        <v>0.12056255321352682</v>
      </c>
      <c r="BY48" s="4">
        <f t="shared" ca="1" si="35"/>
        <v>0.11307998427767618</v>
      </c>
      <c r="BZ48" s="4">
        <f t="shared" ca="1" si="35"/>
        <v>0.12815205680285335</v>
      </c>
      <c r="CA48" s="4">
        <f t="shared" ca="1" si="35"/>
        <v>0.1102364438587673</v>
      </c>
      <c r="CB48" s="4">
        <f t="shared" ca="1" si="35"/>
        <v>3.6742624204772145E-2</v>
      </c>
      <c r="CC48" s="4">
        <f t="shared" ca="1" si="35"/>
        <v>1.2636377789257747E-2</v>
      </c>
      <c r="CD48" s="4">
        <f t="shared" ca="1" si="35"/>
        <v>-1.9454196126837298E-2</v>
      </c>
      <c r="CE48" s="4">
        <f t="shared" ca="1" si="35"/>
        <v>-1.5409176181072959E-2</v>
      </c>
      <c r="CF48" s="4">
        <f t="shared" ca="1" si="35"/>
        <v>1.9863825532984158E-4</v>
      </c>
      <c r="CG48" s="4">
        <f t="shared" ca="1" si="35"/>
        <v>7.550805362747659E-3</v>
      </c>
      <c r="CH48" s="4">
        <f t="shared" ca="1" si="35"/>
        <v>2.6575486464990083E-2</v>
      </c>
      <c r="CI48" s="4">
        <f t="shared" ca="1" si="35"/>
        <v>4.3745557775347832E-2</v>
      </c>
      <c r="CJ48" s="4">
        <f t="shared" ca="1" si="35"/>
        <v>4.3221658018466891E-2</v>
      </c>
      <c r="CK48" s="4">
        <f t="shared" ca="1" si="35"/>
        <v>4.0896949813721606E-2</v>
      </c>
      <c r="CL48" s="4">
        <f t="shared" ca="1" si="35"/>
        <v>4.9553242914566309E-2</v>
      </c>
      <c r="CM48" s="4">
        <f t="shared" ca="1" si="35"/>
        <v>4.5185428707112063E-2</v>
      </c>
      <c r="CN48" s="4">
        <f t="shared" ca="1" si="35"/>
        <v>6.0164309012812556E-2</v>
      </c>
      <c r="CO48" s="4">
        <f t="shared" ca="1" si="35"/>
        <v>5.0813184725104987E-2</v>
      </c>
      <c r="CP48" s="4">
        <f t="shared" ca="1" si="35"/>
        <v>1.945603796929718E-2</v>
      </c>
      <c r="CQ48" s="4">
        <f t="shared" ca="1" si="35"/>
        <v>5.9838735204425175E-2</v>
      </c>
      <c r="CR48" s="4">
        <f t="shared" ca="1" si="35"/>
        <v>5.0431374599737344E-2</v>
      </c>
      <c r="CS48" s="4">
        <f t="shared" ca="1" si="35"/>
        <v>2.7762986352612762E-2</v>
      </c>
      <c r="CT48" s="4">
        <f t="shared" ca="1" si="35"/>
        <v>2.4968677523063976E-2</v>
      </c>
      <c r="CU48" s="4">
        <f t="shared" ca="1" si="35"/>
        <v>2.0407244720643813E-3</v>
      </c>
      <c r="CV48" s="4">
        <f t="shared" ca="1" si="35"/>
        <v>2.7211125415368853E-2</v>
      </c>
      <c r="CW48" s="4">
        <f t="shared" ca="1" si="35"/>
        <v>5.5075991660578971E-2</v>
      </c>
      <c r="CX48" s="4"/>
    </row>
    <row r="50" spans="1:112" s="3" customFormat="1" x14ac:dyDescent="0.4">
      <c r="A50" s="3" t="s">
        <v>468</v>
      </c>
    </row>
    <row r="51" spans="1:112" x14ac:dyDescent="0.4">
      <c r="A51" t="s">
        <v>410</v>
      </c>
      <c r="B51">
        <v>0.95447430431943203</v>
      </c>
      <c r="C51">
        <v>1.07250558525291</v>
      </c>
      <c r="D51">
        <v>1.0596802858094201</v>
      </c>
      <c r="E51">
        <v>0.949037153971659</v>
      </c>
      <c r="F51">
        <v>0.891029292924434</v>
      </c>
      <c r="G51">
        <v>0.94491830215545303</v>
      </c>
      <c r="H51">
        <v>0.99792667070789198</v>
      </c>
      <c r="I51">
        <v>0.74743358237686996</v>
      </c>
      <c r="J51">
        <v>0.97640660597912199</v>
      </c>
      <c r="K51">
        <v>1.04055702450661</v>
      </c>
      <c r="L51">
        <v>1.02999648507679</v>
      </c>
      <c r="M51">
        <v>0.94331274192911196</v>
      </c>
      <c r="N51">
        <v>1.20031723071263</v>
      </c>
      <c r="O51">
        <v>1.13123555551031</v>
      </c>
      <c r="P51">
        <v>1.00139223289531</v>
      </c>
      <c r="Q51">
        <v>0.98339663269760003</v>
      </c>
      <c r="R51">
        <v>1.0644778862072899</v>
      </c>
      <c r="S51">
        <v>1.0517486874712301</v>
      </c>
      <c r="T51">
        <v>1.00098683553333</v>
      </c>
      <c r="U51">
        <v>0.95022449486915705</v>
      </c>
      <c r="V51">
        <v>1.00991274216756</v>
      </c>
      <c r="W51">
        <v>1.1057210801744199</v>
      </c>
      <c r="X51">
        <v>0.93908509677757301</v>
      </c>
      <c r="Y51">
        <v>0.99516985009562198</v>
      </c>
      <c r="Z51">
        <v>1.06528923815094</v>
      </c>
      <c r="AA51">
        <v>1.03069558410178</v>
      </c>
      <c r="AB51">
        <v>0.94843028035993504</v>
      </c>
      <c r="AC51">
        <v>1.05235877526044</v>
      </c>
      <c r="AD51">
        <v>1.0229165478158799</v>
      </c>
      <c r="AE51">
        <v>0.99310618582102195</v>
      </c>
      <c r="AF51">
        <v>1.07987336535185</v>
      </c>
      <c r="AG51">
        <v>1.06902217125295</v>
      </c>
      <c r="AH51">
        <v>1.0593496467558701</v>
      </c>
      <c r="AI51">
        <v>1.0519811003825701</v>
      </c>
      <c r="AJ51">
        <v>0.98595817517628903</v>
      </c>
      <c r="AK51">
        <v>0.91293025508209402</v>
      </c>
      <c r="AL51">
        <v>1.09204771059415</v>
      </c>
      <c r="AM51">
        <v>1.04671447300355</v>
      </c>
      <c r="AN51">
        <v>0.97667179317710895</v>
      </c>
      <c r="AO51">
        <v>1.00333778736915</v>
      </c>
      <c r="AP51">
        <v>1.1036643626554601</v>
      </c>
      <c r="AQ51">
        <v>0.88174336173219403</v>
      </c>
      <c r="AR51">
        <v>0.94677595847668605</v>
      </c>
      <c r="AS51">
        <v>1.07605778903333</v>
      </c>
      <c r="AT51">
        <v>1.0174836218569401</v>
      </c>
      <c r="AU51">
        <v>1.01809752185515</v>
      </c>
      <c r="AV51">
        <v>1.05736161833623</v>
      </c>
      <c r="AW51">
        <v>1.0552509104519601</v>
      </c>
      <c r="AX51">
        <v>0.98839065250869595</v>
      </c>
      <c r="AY51">
        <v>0.98748981603904595</v>
      </c>
      <c r="AZ51">
        <v>0.93872772585678799</v>
      </c>
      <c r="BA51">
        <v>1.0451230936907301</v>
      </c>
      <c r="BB51">
        <v>1.0059412703411501</v>
      </c>
      <c r="BC51">
        <v>1.04445315169747</v>
      </c>
      <c r="BD51">
        <v>1.10498153088573</v>
      </c>
      <c r="BE51">
        <v>0.98229769861906502</v>
      </c>
      <c r="BF51">
        <v>1.03903791983097</v>
      </c>
      <c r="BG51">
        <v>1.0242146014983899</v>
      </c>
      <c r="BH51">
        <v>1.0110279324312601</v>
      </c>
      <c r="BI51">
        <v>1.0523107396084901</v>
      </c>
      <c r="BJ51">
        <v>1.0566048457828101</v>
      </c>
      <c r="BK51">
        <v>1.08271625822699</v>
      </c>
      <c r="BL51">
        <v>1.0138548682394699</v>
      </c>
      <c r="BM51">
        <v>0.911717756319536</v>
      </c>
      <c r="BN51">
        <v>1.0007374219190399</v>
      </c>
      <c r="BO51">
        <v>1.00879839762676</v>
      </c>
      <c r="BP51">
        <v>1.0136402106409601</v>
      </c>
      <c r="BQ51">
        <v>1.02573457693959</v>
      </c>
      <c r="BR51">
        <v>1.0072168969433299</v>
      </c>
      <c r="BS51">
        <v>0.99113024572644004</v>
      </c>
      <c r="BT51">
        <v>1.00124093997824</v>
      </c>
      <c r="BU51">
        <v>1.0402727959388101</v>
      </c>
      <c r="BV51">
        <v>1.01174217713244</v>
      </c>
      <c r="BW51">
        <v>1.0017626368635</v>
      </c>
      <c r="BX51">
        <v>1.0454926905672901</v>
      </c>
      <c r="BY51">
        <v>0.989526276925357</v>
      </c>
      <c r="BZ51">
        <v>1.06988612316317</v>
      </c>
      <c r="CA51">
        <v>1.0836988472483899</v>
      </c>
      <c r="CB51">
        <v>1.0251402354082899</v>
      </c>
      <c r="CC51">
        <v>0.99457119640186298</v>
      </c>
      <c r="CD51">
        <v>0.99079552062409404</v>
      </c>
      <c r="CE51">
        <v>1.0334024571684299</v>
      </c>
      <c r="CF51">
        <v>1.0690897849283301</v>
      </c>
      <c r="CG51">
        <v>1.03202331691017</v>
      </c>
      <c r="CH51">
        <v>1.0844138963367</v>
      </c>
      <c r="CI51">
        <v>1.09685623340417</v>
      </c>
      <c r="CJ51">
        <v>1.00064497723928</v>
      </c>
      <c r="CK51">
        <v>1.0213403605018201</v>
      </c>
      <c r="CL51">
        <v>1.0011691373503999</v>
      </c>
      <c r="CM51">
        <v>0.93069496153965603</v>
      </c>
      <c r="CN51">
        <v>1.0099412525317499</v>
      </c>
      <c r="CO51">
        <v>1.0345075532753101</v>
      </c>
      <c r="CP51">
        <v>0.97887921946399603</v>
      </c>
      <c r="CQ51">
        <v>1.0211176094710499</v>
      </c>
      <c r="CR51">
        <v>0.96538250290332395</v>
      </c>
      <c r="CS51">
        <v>1.00702751921806</v>
      </c>
      <c r="CT51">
        <v>1.0705623338977699</v>
      </c>
      <c r="CU51">
        <v>1.00988918620573</v>
      </c>
      <c r="CV51">
        <v>1.01861308808073</v>
      </c>
      <c r="CW51">
        <v>1.0032971960188399</v>
      </c>
      <c r="CX51">
        <v>1.0435911198566901</v>
      </c>
      <c r="CY51">
        <v>1.0214394170723</v>
      </c>
      <c r="CZ51">
        <v>0.99570323344261402</v>
      </c>
      <c r="DA51">
        <v>0.954144568563978</v>
      </c>
      <c r="DB51">
        <v>1.0075865034082701</v>
      </c>
      <c r="DC51">
        <v>1.05974529049689</v>
      </c>
      <c r="DD51">
        <v>0.99836422850726403</v>
      </c>
      <c r="DE51">
        <v>0.99831167620369599</v>
      </c>
      <c r="DF51">
        <v>1.03496290432209</v>
      </c>
      <c r="DG51">
        <v>1.04629068466909</v>
      </c>
      <c r="DH51">
        <v>1.0397993527185001</v>
      </c>
    </row>
    <row r="52" spans="1:112" x14ac:dyDescent="0.4">
      <c r="A52" t="s">
        <v>470</v>
      </c>
      <c r="B52">
        <f ca="1">PRODUCT(OFFSET(B51,0,0,1,12))</f>
        <v>0.63821556367988808</v>
      </c>
      <c r="C52">
        <f t="shared" ref="C52:BN52" ca="1" si="36">PRODUCT(OFFSET(C51,0,0,1,12))</f>
        <v>0.80260006427325159</v>
      </c>
      <c r="D52">
        <f t="shared" ca="1" si="36"/>
        <v>0.84655011782214773</v>
      </c>
      <c r="E52">
        <f t="shared" ca="1" si="36"/>
        <v>0.7999853579385825</v>
      </c>
      <c r="F52">
        <f t="shared" ca="1" si="36"/>
        <v>0.82894848100718221</v>
      </c>
      <c r="G52">
        <f t="shared" ca="1" si="36"/>
        <v>0.99031236553533064</v>
      </c>
      <c r="H52">
        <f t="shared" ca="1" si="36"/>
        <v>1.1022749038328616</v>
      </c>
      <c r="I52">
        <f t="shared" ca="1" si="36"/>
        <v>1.1056550548877282</v>
      </c>
      <c r="J52">
        <f t="shared" ca="1" si="36"/>
        <v>1.4056372911278676</v>
      </c>
      <c r="K52">
        <f t="shared" ca="1" si="36"/>
        <v>1.4538728051234424</v>
      </c>
      <c r="L52">
        <f t="shared" ca="1" si="36"/>
        <v>1.544920432668796</v>
      </c>
      <c r="M52">
        <f t="shared" ca="1" si="36"/>
        <v>1.4085599077731439</v>
      </c>
      <c r="N52">
        <f t="shared" ca="1" si="36"/>
        <v>1.485993234229674</v>
      </c>
      <c r="O52">
        <f t="shared" ca="1" si="36"/>
        <v>1.3188285228981877</v>
      </c>
      <c r="P52">
        <f t="shared" ca="1" si="36"/>
        <v>1.2016159924582981</v>
      </c>
      <c r="Q52">
        <f t="shared" ca="1" si="36"/>
        <v>1.1380645417202366</v>
      </c>
      <c r="R52">
        <f t="shared" ca="1" si="36"/>
        <v>1.2178730000393714</v>
      </c>
      <c r="S52">
        <f t="shared" ca="1" si="36"/>
        <v>1.1703225224500784</v>
      </c>
      <c r="T52">
        <f t="shared" ca="1" si="36"/>
        <v>1.1050686825626559</v>
      </c>
      <c r="U52">
        <f t="shared" ca="1" si="36"/>
        <v>1.1921577735316133</v>
      </c>
      <c r="V52">
        <f t="shared" ca="1" si="36"/>
        <v>1.3412021037326922</v>
      </c>
      <c r="W52">
        <f t="shared" ca="1" si="36"/>
        <v>1.4068561723144637</v>
      </c>
      <c r="X52">
        <f t="shared" ca="1" si="36"/>
        <v>1.3384804999809918</v>
      </c>
      <c r="Y52">
        <f t="shared" ca="1" si="36"/>
        <v>1.4052888239827748</v>
      </c>
      <c r="Z52">
        <f t="shared" ca="1" si="36"/>
        <v>1.2891575085593066</v>
      </c>
      <c r="AA52">
        <f t="shared" ca="1" si="36"/>
        <v>1.3215392171435563</v>
      </c>
      <c r="AB52">
        <f t="shared" ca="1" si="36"/>
        <v>1.3420783464706727</v>
      </c>
      <c r="AC52">
        <f t="shared" ca="1" si="36"/>
        <v>1.3820415610668153</v>
      </c>
      <c r="AD52">
        <f t="shared" ca="1" si="36"/>
        <v>1.3176632860687763</v>
      </c>
      <c r="AE52">
        <f t="shared" ca="1" si="36"/>
        <v>1.4216780576271943</v>
      </c>
      <c r="AF52">
        <f t="shared" ca="1" si="36"/>
        <v>1.2622569547250959</v>
      </c>
      <c r="AG52">
        <f t="shared" ca="1" si="36"/>
        <v>1.106680261314094</v>
      </c>
      <c r="AH52">
        <f t="shared" ca="1" si="36"/>
        <v>1.1139637204724491</v>
      </c>
      <c r="AI52">
        <f t="shared" ca="1" si="36"/>
        <v>1.0699393202183642</v>
      </c>
      <c r="AJ52">
        <f t="shared" ca="1" si="36"/>
        <v>1.035477319938122</v>
      </c>
      <c r="AK52">
        <f t="shared" ca="1" si="36"/>
        <v>1.1104669572464085</v>
      </c>
      <c r="AL52">
        <f t="shared" ca="1" si="36"/>
        <v>1.2835824655145374</v>
      </c>
      <c r="AM52">
        <f t="shared" ca="1" si="36"/>
        <v>1.161744947890953</v>
      </c>
      <c r="AN52">
        <f t="shared" ca="1" si="36"/>
        <v>1.096011696088621</v>
      </c>
      <c r="AO52">
        <f t="shared" ca="1" si="36"/>
        <v>1.0534312285551384</v>
      </c>
      <c r="AP52">
        <f t="shared" ca="1" si="36"/>
        <v>1.0973027413477692</v>
      </c>
      <c r="AQ52">
        <f t="shared" ca="1" si="36"/>
        <v>1.0001429337850152</v>
      </c>
      <c r="AR52">
        <f t="shared" ca="1" si="36"/>
        <v>1.1847012233668326</v>
      </c>
      <c r="AS52">
        <f t="shared" ca="1" si="36"/>
        <v>1.3826639340782485</v>
      </c>
      <c r="AT52">
        <f t="shared" ca="1" si="36"/>
        <v>1.2621883455058354</v>
      </c>
      <c r="AU52">
        <f t="shared" ca="1" si="36"/>
        <v>1.2889264502909814</v>
      </c>
      <c r="AV52">
        <f t="shared" ca="1" si="36"/>
        <v>1.2966707631701067</v>
      </c>
      <c r="AW52">
        <f t="shared" ca="1" si="36"/>
        <v>1.239850527953495</v>
      </c>
      <c r="AX52">
        <f t="shared" ca="1" si="36"/>
        <v>1.2363960202753279</v>
      </c>
      <c r="AY52">
        <f t="shared" ca="1" si="36"/>
        <v>1.3217264074823887</v>
      </c>
      <c r="AZ52">
        <f t="shared" ca="1" si="36"/>
        <v>1.4491842316402674</v>
      </c>
      <c r="BA52">
        <f t="shared" ca="1" si="36"/>
        <v>1.5651636227995156</v>
      </c>
      <c r="BB52">
        <f t="shared" ca="1" si="36"/>
        <v>1.3653774134992001</v>
      </c>
      <c r="BC52">
        <f t="shared" ca="1" si="36"/>
        <v>1.3583141610924137</v>
      </c>
      <c r="BD52">
        <f t="shared" ca="1" si="36"/>
        <v>1.3119450565655109</v>
      </c>
      <c r="BE52">
        <f t="shared" ca="1" si="36"/>
        <v>1.203495466951795</v>
      </c>
      <c r="BF52">
        <f t="shared" ca="1" si="36"/>
        <v>1.2567136371977188</v>
      </c>
      <c r="BG52">
        <f t="shared" ca="1" si="36"/>
        <v>1.2182261935258041</v>
      </c>
      <c r="BH52">
        <f t="shared" ca="1" si="36"/>
        <v>1.1788748420235386</v>
      </c>
      <c r="BI52">
        <f t="shared" ca="1" si="36"/>
        <v>1.167463051298633</v>
      </c>
      <c r="BJ52">
        <f t="shared" ca="1" si="36"/>
        <v>1.1541078189333387</v>
      </c>
      <c r="BK52">
        <f t="shared" ca="1" si="36"/>
        <v>1.1051052453844281</v>
      </c>
      <c r="BL52">
        <f t="shared" ca="1" si="36"/>
        <v>1.0224776216447076</v>
      </c>
      <c r="BM52">
        <f t="shared" ca="1" si="36"/>
        <v>1.0543845210848022</v>
      </c>
      <c r="BN52">
        <f t="shared" ca="1" si="36"/>
        <v>1.1443686188679465</v>
      </c>
      <c r="BO52">
        <f t="shared" ref="BO52:CW52" ca="1" si="37">PRODUCT(OFFSET(BO51,0,0,1,12))</f>
        <v>1.2234419122274698</v>
      </c>
      <c r="BP52">
        <f t="shared" ca="1" si="37"/>
        <v>1.3142790403666125</v>
      </c>
      <c r="BQ52">
        <f t="shared" ca="1" si="37"/>
        <v>1.3291898946882275</v>
      </c>
      <c r="BR52">
        <f t="shared" ca="1" si="37"/>
        <v>1.2888070788737711</v>
      </c>
      <c r="BS52">
        <f t="shared" ca="1" si="37"/>
        <v>1.2677947367364333</v>
      </c>
      <c r="BT52">
        <f t="shared" ca="1" si="37"/>
        <v>1.321866830093936</v>
      </c>
      <c r="BU52">
        <f t="shared" ca="1" si="37"/>
        <v>1.411442809279984</v>
      </c>
      <c r="BV52">
        <f t="shared" ca="1" si="37"/>
        <v>1.4002499107434305</v>
      </c>
      <c r="BW52">
        <f t="shared" ca="1" si="37"/>
        <v>1.5008274794455172</v>
      </c>
      <c r="BX52">
        <f t="shared" ca="1" si="37"/>
        <v>1.6432954429686866</v>
      </c>
      <c r="BY52">
        <f t="shared" ca="1" si="37"/>
        <v>1.5728042347523044</v>
      </c>
      <c r="BZ52">
        <f t="shared" ca="1" si="37"/>
        <v>1.6233711843529754</v>
      </c>
      <c r="CA52">
        <f t="shared" ca="1" si="37"/>
        <v>1.5191047841923393</v>
      </c>
      <c r="CB52">
        <f t="shared" ca="1" si="37"/>
        <v>1.3046273623787843</v>
      </c>
      <c r="CC52">
        <f t="shared" ca="1" si="37"/>
        <v>1.2852846341781268</v>
      </c>
      <c r="CD52">
        <f t="shared" ca="1" si="37"/>
        <v>1.3368943992911675</v>
      </c>
      <c r="CE52">
        <f t="shared" ca="1" si="37"/>
        <v>1.3208155657179523</v>
      </c>
      <c r="CF52">
        <f t="shared" ca="1" si="37"/>
        <v>1.3051140179341061</v>
      </c>
      <c r="CG52">
        <f t="shared" ca="1" si="37"/>
        <v>1.1785111549746079</v>
      </c>
      <c r="CH52">
        <f t="shared" ca="1" si="37"/>
        <v>1.149967394455867</v>
      </c>
      <c r="CI52">
        <f t="shared" ca="1" si="37"/>
        <v>1.1352784964061009</v>
      </c>
      <c r="CJ52">
        <f t="shared" ca="1" si="37"/>
        <v>1.0452650419774359</v>
      </c>
      <c r="CK52">
        <f t="shared" ca="1" si="37"/>
        <v>1.064034374318223</v>
      </c>
      <c r="CL52">
        <f t="shared" ca="1" si="37"/>
        <v>1.045236970461652</v>
      </c>
      <c r="CM52">
        <f t="shared" ca="1" si="37"/>
        <v>1.0895262147278113</v>
      </c>
      <c r="CN52">
        <f t="shared" ca="1" si="37"/>
        <v>1.1957570070171122</v>
      </c>
      <c r="CO52">
        <f t="shared" ca="1" si="37"/>
        <v>1.1788993818342628</v>
      </c>
      <c r="CP52">
        <f t="shared" ca="1" si="37"/>
        <v>1.0873196995993735</v>
      </c>
      <c r="CQ52">
        <f t="shared" ca="1" si="37"/>
        <v>1.1192071835033566</v>
      </c>
      <c r="CR52">
        <f t="shared" ca="1" si="37"/>
        <v>1.161545478020275</v>
      </c>
      <c r="CS52">
        <f t="shared" ca="1" si="37"/>
        <v>1.2012289963328069</v>
      </c>
      <c r="CT52">
        <f t="shared" ca="1" si="37"/>
        <v>1.1908323357088073</v>
      </c>
      <c r="CU52">
        <f t="shared" ca="1" si="37"/>
        <v>1.151233565483853</v>
      </c>
      <c r="CV52">
        <f t="shared" ca="1" si="37"/>
        <v>1.1927298280811161</v>
      </c>
      <c r="CW52">
        <f t="shared" ca="1" si="37"/>
        <v>1.2175375691898633</v>
      </c>
    </row>
    <row r="53" spans="1:112" x14ac:dyDescent="0.4">
      <c r="B53" s="4">
        <f t="shared" ref="B53:BM53" ca="1" si="38">B52-B$2</f>
        <v>1.7148971796175472E-2</v>
      </c>
      <c r="C53" s="4">
        <f t="shared" ca="1" si="38"/>
        <v>9.4696848878795037E-2</v>
      </c>
      <c r="D53" s="4">
        <f t="shared" ca="1" si="38"/>
        <v>9.6409058259405045E-2</v>
      </c>
      <c r="E53" s="4">
        <f t="shared" ca="1" si="38"/>
        <v>4.6273195002976886E-2</v>
      </c>
      <c r="F53" s="4">
        <f t="shared" ca="1" si="38"/>
        <v>-9.8369485793392553E-4</v>
      </c>
      <c r="G53" s="4">
        <f t="shared" ca="1" si="38"/>
        <v>1.375295198895421E-2</v>
      </c>
      <c r="H53" s="4">
        <f t="shared" ca="1" si="38"/>
        <v>2.2498205330582666E-2</v>
      </c>
      <c r="I53" s="4">
        <f t="shared" ca="1" si="38"/>
        <v>-4.978049336303525E-2</v>
      </c>
      <c r="J53" s="4">
        <f t="shared" ca="1" si="38"/>
        <v>-1.4492800691082275E-2</v>
      </c>
      <c r="K53" s="4">
        <f t="shared" ca="1" si="38"/>
        <v>8.2419446775605643E-3</v>
      </c>
      <c r="L53" s="4">
        <f t="shared" ca="1" si="38"/>
        <v>4.8419859065231829E-2</v>
      </c>
      <c r="M53" s="4">
        <f t="shared" ca="1" si="38"/>
        <v>2.966290146565087E-2</v>
      </c>
      <c r="N53" s="4">
        <f t="shared" ca="1" si="38"/>
        <v>-1.4039690523155457E-2</v>
      </c>
      <c r="O53" s="4">
        <f t="shared" ca="1" si="38"/>
        <v>-8.4558806533278519E-2</v>
      </c>
      <c r="P53" s="4">
        <f t="shared" ca="1" si="38"/>
        <v>-7.0189814634066261E-2</v>
      </c>
      <c r="Q53" s="4">
        <f t="shared" ca="1" si="38"/>
        <v>-3.7708620921518721E-2</v>
      </c>
      <c r="R53" s="4">
        <f t="shared" ca="1" si="38"/>
        <v>-3.8568409038908236E-3</v>
      </c>
      <c r="S53" s="4">
        <f t="shared" ca="1" si="38"/>
        <v>4.0584323399162736E-2</v>
      </c>
      <c r="T53" s="4">
        <f t="shared" ca="1" si="38"/>
        <v>1.0273318677867183E-2</v>
      </c>
      <c r="U53" s="4">
        <f t="shared" ca="1" si="38"/>
        <v>7.2819284224083569E-2</v>
      </c>
      <c r="V53" s="4">
        <f t="shared" ca="1" si="38"/>
        <v>0.14998181385928233</v>
      </c>
      <c r="W53" s="4">
        <f t="shared" ca="1" si="38"/>
        <v>0.18248615431497739</v>
      </c>
      <c r="X53" s="4">
        <f t="shared" ca="1" si="38"/>
        <v>0.11965677481355885</v>
      </c>
      <c r="Y53" s="4">
        <f t="shared" ca="1" si="38"/>
        <v>0.11366922125441836</v>
      </c>
      <c r="Z53" s="4">
        <f t="shared" ca="1" si="38"/>
        <v>7.29751909584333E-2</v>
      </c>
      <c r="AA53" s="4">
        <f t="shared" ca="1" si="38"/>
        <v>7.7069831196779681E-2</v>
      </c>
      <c r="AB53" s="4">
        <f t="shared" ca="1" si="38"/>
        <v>8.3229957669826993E-2</v>
      </c>
      <c r="AC53" s="4">
        <f t="shared" ca="1" si="38"/>
        <v>7.6652375994461508E-2</v>
      </c>
      <c r="AD53" s="4">
        <f t="shared" ca="1" si="38"/>
        <v>8.0719065705940229E-2</v>
      </c>
      <c r="AE53" s="4">
        <f t="shared" ca="1" si="38"/>
        <v>0.20916533971753504</v>
      </c>
      <c r="AF53" s="4">
        <f t="shared" ca="1" si="38"/>
        <v>0.18343899460459667</v>
      </c>
      <c r="AG53" s="4">
        <f t="shared" ca="1" si="38"/>
        <v>0.16176326492898252</v>
      </c>
      <c r="AH53" s="4">
        <f t="shared" ca="1" si="38"/>
        <v>0.100113113711781</v>
      </c>
      <c r="AI53" s="4">
        <f t="shared" ca="1" si="38"/>
        <v>9.9929397031183642E-2</v>
      </c>
      <c r="AJ53" s="4">
        <f t="shared" ca="1" si="38"/>
        <v>0.14530667147395804</v>
      </c>
      <c r="AK53" s="4">
        <f t="shared" ca="1" si="38"/>
        <v>0.16551761602798842</v>
      </c>
      <c r="AL53" s="4">
        <f t="shared" ca="1" si="38"/>
        <v>0.23668410012496377</v>
      </c>
      <c r="AM53" s="4">
        <f t="shared" ca="1" si="38"/>
        <v>0.20572842916498313</v>
      </c>
      <c r="AN53" s="4">
        <f t="shared" ca="1" si="38"/>
        <v>0.19196765222721124</v>
      </c>
      <c r="AO53" s="4">
        <f t="shared" ca="1" si="38"/>
        <v>0.19298977546594676</v>
      </c>
      <c r="AP53" s="4">
        <f t="shared" ca="1" si="38"/>
        <v>0.21473082450139958</v>
      </c>
      <c r="AQ53" s="4">
        <f t="shared" ca="1" si="38"/>
        <v>0.11790911714249031</v>
      </c>
      <c r="AR53" s="4">
        <f t="shared" ca="1" si="38"/>
        <v>0.17139881021015535</v>
      </c>
      <c r="AS53" s="4">
        <f t="shared" ca="1" si="38"/>
        <v>0.25463861833784818</v>
      </c>
      <c r="AT53" s="4">
        <f t="shared" ca="1" si="38"/>
        <v>0.26060115200966161</v>
      </c>
      <c r="AU53" s="4">
        <f t="shared" ca="1" si="38"/>
        <v>0.24270748530567654</v>
      </c>
      <c r="AV53" s="4">
        <f t="shared" ca="1" si="38"/>
        <v>0.20284031633758914</v>
      </c>
      <c r="AW53" s="4">
        <f t="shared" ca="1" si="38"/>
        <v>0.23670601857365381</v>
      </c>
      <c r="AX53" s="4">
        <f t="shared" ca="1" si="38"/>
        <v>0.23824800894667364</v>
      </c>
      <c r="AY53" s="4">
        <f t="shared" ca="1" si="38"/>
        <v>0.32626951486853784</v>
      </c>
      <c r="AZ53" s="4">
        <f t="shared" ca="1" si="38"/>
        <v>0.45828619481868915</v>
      </c>
      <c r="BA53" s="4">
        <f t="shared" ca="1" si="38"/>
        <v>0.47968352277076542</v>
      </c>
      <c r="BB53" s="4">
        <f t="shared" ca="1" si="38"/>
        <v>0.36035586561110944</v>
      </c>
      <c r="BC53" s="4">
        <f t="shared" ca="1" si="38"/>
        <v>0.34128962854973333</v>
      </c>
      <c r="BD53" s="4">
        <f t="shared" ca="1" si="38"/>
        <v>0.30079615255946424</v>
      </c>
      <c r="BE53" s="4">
        <f t="shared" ca="1" si="38"/>
        <v>0.20311975497760404</v>
      </c>
      <c r="BF53" s="4">
        <f t="shared" ca="1" si="38"/>
        <v>0.19498440275946916</v>
      </c>
      <c r="BG53" s="4">
        <f t="shared" ca="1" si="38"/>
        <v>0.16029769231001501</v>
      </c>
      <c r="BH53" s="4">
        <f t="shared" ca="1" si="38"/>
        <v>0.17171928758073562</v>
      </c>
      <c r="BI53" s="4">
        <f t="shared" ca="1" si="38"/>
        <v>0.17805970563056994</v>
      </c>
      <c r="BJ53" s="4">
        <f t="shared" ca="1" si="38"/>
        <v>0.17705389811458327</v>
      </c>
      <c r="BK53" s="4">
        <f t="shared" ca="1" si="38"/>
        <v>0.11472173307203193</v>
      </c>
      <c r="BL53" s="4">
        <f t="shared" ca="1" si="38"/>
        <v>2.3577445978321121E-2</v>
      </c>
      <c r="BM53" s="4">
        <f t="shared" ca="1" si="38"/>
        <v>5.7427923298639549E-2</v>
      </c>
      <c r="BN53" s="4">
        <f t="shared" ref="BN53:CW53" ca="1" si="39">BN52-BN$2</f>
        <v>6.9829623955639519E-2</v>
      </c>
      <c r="BO53" s="4">
        <f t="shared" ca="1" si="39"/>
        <v>0.13875671920541732</v>
      </c>
      <c r="BP53" s="4">
        <f t="shared" ca="1" si="39"/>
        <v>0.24047144469394466</v>
      </c>
      <c r="BQ53" s="4">
        <f t="shared" ca="1" si="39"/>
        <v>0.31760728912777569</v>
      </c>
      <c r="BR53" s="4">
        <f t="shared" ca="1" si="39"/>
        <v>0.3211504725164176</v>
      </c>
      <c r="BS53" s="4">
        <f t="shared" ca="1" si="39"/>
        <v>0.2991365824283353</v>
      </c>
      <c r="BT53" s="4">
        <f t="shared" ca="1" si="39"/>
        <v>0.36947190929486673</v>
      </c>
      <c r="BU53" s="4">
        <f t="shared" ca="1" si="39"/>
        <v>0.40726487352025376</v>
      </c>
      <c r="BV53" s="4">
        <f t="shared" ca="1" si="39"/>
        <v>0.39731555248909589</v>
      </c>
      <c r="BW53" s="4">
        <f t="shared" ca="1" si="39"/>
        <v>0.47291666110757569</v>
      </c>
      <c r="BX53" s="4">
        <f t="shared" ca="1" si="39"/>
        <v>0.55899488072705994</v>
      </c>
      <c r="BY53" s="4">
        <f t="shared" ca="1" si="39"/>
        <v>0.51273285487501385</v>
      </c>
      <c r="BZ53" s="4">
        <f t="shared" ca="1" si="39"/>
        <v>0.58741591492569301</v>
      </c>
      <c r="CA53" s="4">
        <f t="shared" ca="1" si="39"/>
        <v>0.54124223289472639</v>
      </c>
      <c r="CB53" s="4">
        <f t="shared" ca="1" si="39"/>
        <v>0.3660474944526142</v>
      </c>
      <c r="CC53" s="4">
        <f t="shared" ca="1" si="39"/>
        <v>0.3136398064724305</v>
      </c>
      <c r="CD53" s="4">
        <f t="shared" ca="1" si="39"/>
        <v>0.30378555855874145</v>
      </c>
      <c r="CE53" s="4">
        <f t="shared" ca="1" si="39"/>
        <v>0.31516627604418734</v>
      </c>
      <c r="CF53" s="4">
        <f t="shared" ca="1" si="39"/>
        <v>0.28124669768290378</v>
      </c>
      <c r="CG53" s="4">
        <f t="shared" ca="1" si="39"/>
        <v>0.19759532024758275</v>
      </c>
      <c r="CH53" s="4">
        <f t="shared" ca="1" si="39"/>
        <v>0.18478459659102653</v>
      </c>
      <c r="CI53" s="4">
        <f t="shared" ca="1" si="39"/>
        <v>0.15741437877921638</v>
      </c>
      <c r="CJ53" s="4">
        <f t="shared" ca="1" si="39"/>
        <v>0.1077988310022906</v>
      </c>
      <c r="CK53" s="4">
        <f t="shared" ca="1" si="39"/>
        <v>0.12616790940428313</v>
      </c>
      <c r="CL53" s="4">
        <f t="shared" ca="1" si="39"/>
        <v>9.5304466363686391E-2</v>
      </c>
      <c r="CM53" s="4">
        <f t="shared" ca="1" si="39"/>
        <v>9.6407445763788679E-2</v>
      </c>
      <c r="CN53" s="4">
        <f t="shared" ca="1" si="39"/>
        <v>0.14777324197067832</v>
      </c>
      <c r="CO53" s="4">
        <f t="shared" ca="1" si="39"/>
        <v>0.1377237204100803</v>
      </c>
      <c r="CP53" s="4">
        <f t="shared" ca="1" si="39"/>
        <v>9.7805195812670442E-2</v>
      </c>
      <c r="CQ53" s="4">
        <f t="shared" ca="1" si="39"/>
        <v>0.12346929588456712</v>
      </c>
      <c r="CR53" s="4">
        <f t="shared" ca="1" si="39"/>
        <v>0.12832788365732362</v>
      </c>
      <c r="CS53" s="4">
        <f t="shared" ca="1" si="39"/>
        <v>0.11989786655654444</v>
      </c>
      <c r="CT53" s="4">
        <f t="shared" ca="1" si="39"/>
        <v>9.9538105120179354E-2</v>
      </c>
      <c r="CU53" s="4">
        <f t="shared" ca="1" si="39"/>
        <v>6.8872666618708056E-2</v>
      </c>
      <c r="CV53" s="4">
        <f t="shared" ca="1" si="39"/>
        <v>8.6774909945569245E-2</v>
      </c>
      <c r="CW53" s="4">
        <f t="shared" ca="1" si="39"/>
        <v>3.4024409968324898E-2</v>
      </c>
      <c r="CX53" s="4"/>
    </row>
    <row r="54" spans="1:112" x14ac:dyDescent="0.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</row>
    <row r="55" spans="1:112" x14ac:dyDescent="0.4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1001"/>
  <sheetViews>
    <sheetView topLeftCell="FT1" workbookViewId="0">
      <selection activeCell="GN4" sqref="GN4"/>
    </sheetView>
  </sheetViews>
  <sheetFormatPr defaultRowHeight="17.399999999999999" x14ac:dyDescent="0.4"/>
  <sheetData>
    <row r="1" spans="1:196" x14ac:dyDescent="0.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</row>
    <row r="2" spans="1:196" x14ac:dyDescent="0.4">
      <c r="A2">
        <v>0</v>
      </c>
      <c r="B2" t="s">
        <v>38</v>
      </c>
      <c r="C2">
        <v>327736325310</v>
      </c>
      <c r="D2">
        <v>1.5414551607445</v>
      </c>
      <c r="E2" t="s">
        <v>59</v>
      </c>
      <c r="F2">
        <v>286822372300</v>
      </c>
      <c r="G2">
        <v>0.50735514860402198</v>
      </c>
      <c r="H2" t="s">
        <v>59</v>
      </c>
      <c r="I2">
        <v>126312687230</v>
      </c>
      <c r="J2">
        <v>1.2288461538461499</v>
      </c>
      <c r="K2" t="s">
        <v>38</v>
      </c>
      <c r="L2">
        <v>561390000000</v>
      </c>
      <c r="M2">
        <v>1.18518518518518</v>
      </c>
      <c r="N2" t="s">
        <v>38</v>
      </c>
      <c r="O2">
        <v>659342000000</v>
      </c>
      <c r="P2">
        <v>0.90312499999999996</v>
      </c>
      <c r="Q2" t="s">
        <v>38</v>
      </c>
      <c r="R2">
        <v>596479000000</v>
      </c>
      <c r="S2">
        <v>1.0553633217992999</v>
      </c>
      <c r="T2" t="s">
        <v>38</v>
      </c>
      <c r="U2">
        <v>632699000000</v>
      </c>
      <c r="V2">
        <v>1.1049180327868799</v>
      </c>
      <c r="W2" t="s">
        <v>38</v>
      </c>
      <c r="X2">
        <v>698125000000</v>
      </c>
      <c r="Y2">
        <v>0.99703264094955402</v>
      </c>
      <c r="Z2" t="s">
        <v>472</v>
      </c>
      <c r="AA2">
        <v>4524000000</v>
      </c>
      <c r="AB2">
        <v>1.3839080459770099</v>
      </c>
      <c r="AC2" t="s">
        <v>472</v>
      </c>
      <c r="AD2">
        <v>6260800000</v>
      </c>
      <c r="AE2">
        <v>0.96843853820598003</v>
      </c>
      <c r="AF2" t="s">
        <v>473</v>
      </c>
      <c r="AG2">
        <v>14494200000</v>
      </c>
      <c r="AH2">
        <v>1.2443064182194601</v>
      </c>
      <c r="AI2" t="s">
        <v>473</v>
      </c>
      <c r="AJ2">
        <v>18032000000</v>
      </c>
      <c r="AK2">
        <v>0.70133111480865196</v>
      </c>
      <c r="AL2" t="s">
        <v>474</v>
      </c>
      <c r="AM2">
        <v>15865808640</v>
      </c>
      <c r="AN2">
        <v>0.93092105263157898</v>
      </c>
      <c r="AO2" t="s">
        <v>74</v>
      </c>
      <c r="AP2">
        <v>43680000000</v>
      </c>
      <c r="AQ2">
        <v>1.12946428571428</v>
      </c>
      <c r="AR2" t="s">
        <v>474</v>
      </c>
      <c r="AS2">
        <v>15917998800</v>
      </c>
      <c r="AT2">
        <v>1.3497267759562801</v>
      </c>
      <c r="AU2" t="s">
        <v>74</v>
      </c>
      <c r="AV2">
        <v>50830000000</v>
      </c>
      <c r="AW2">
        <v>1.2480818414322199</v>
      </c>
      <c r="AX2" t="s">
        <v>474</v>
      </c>
      <c r="AY2">
        <v>28704588000</v>
      </c>
      <c r="AZ2">
        <v>1.1090909090909</v>
      </c>
      <c r="BA2" t="s">
        <v>475</v>
      </c>
      <c r="BB2">
        <v>14640500000</v>
      </c>
      <c r="BC2">
        <v>1.11353711790393</v>
      </c>
      <c r="BD2" t="s">
        <v>476</v>
      </c>
      <c r="BE2">
        <v>48206400000</v>
      </c>
      <c r="BF2">
        <v>1.7134986225895299</v>
      </c>
      <c r="BG2" t="s">
        <v>66</v>
      </c>
      <c r="BH2">
        <v>269526401700</v>
      </c>
      <c r="BI2">
        <v>0.81514871867679395</v>
      </c>
      <c r="BJ2" t="s">
        <v>74</v>
      </c>
      <c r="BK2">
        <v>81770000000</v>
      </c>
      <c r="BL2">
        <v>0.96184419713831404</v>
      </c>
      <c r="BM2" t="s">
        <v>74</v>
      </c>
      <c r="BN2">
        <v>78650000000</v>
      </c>
      <c r="BO2">
        <v>0.99669421487603305</v>
      </c>
      <c r="BP2" t="s">
        <v>74</v>
      </c>
      <c r="BQ2">
        <v>78390000000</v>
      </c>
      <c r="BR2">
        <v>1.0597014925373101</v>
      </c>
      <c r="BS2" t="s">
        <v>74</v>
      </c>
      <c r="BT2">
        <v>83070000000</v>
      </c>
      <c r="BU2">
        <v>0.92957746478873204</v>
      </c>
      <c r="BV2" t="s">
        <v>474</v>
      </c>
      <c r="BW2">
        <v>29922358400</v>
      </c>
      <c r="BX2">
        <v>1.52325581395348</v>
      </c>
      <c r="BY2" t="s">
        <v>474</v>
      </c>
      <c r="BZ2">
        <v>45579406400</v>
      </c>
      <c r="CA2">
        <v>1.35114503816793</v>
      </c>
      <c r="CB2" t="s">
        <v>477</v>
      </c>
      <c r="CC2">
        <v>56200000000</v>
      </c>
      <c r="CD2">
        <v>0.86832740213523096</v>
      </c>
      <c r="CE2" t="s">
        <v>474</v>
      </c>
      <c r="CF2">
        <v>60453602000</v>
      </c>
      <c r="CG2">
        <v>1.02158273381294</v>
      </c>
      <c r="CH2" t="s">
        <v>478</v>
      </c>
      <c r="CI2">
        <v>15400000000</v>
      </c>
      <c r="CJ2">
        <v>0.86610608020698499</v>
      </c>
      <c r="CK2" t="s">
        <v>478</v>
      </c>
      <c r="CL2">
        <v>8900000000</v>
      </c>
      <c r="CM2">
        <v>0.64301717699775895</v>
      </c>
      <c r="CN2" t="s">
        <v>478</v>
      </c>
      <c r="CO2">
        <v>8580000000</v>
      </c>
      <c r="CP2">
        <v>0.68176538908246198</v>
      </c>
      <c r="CQ2" t="s">
        <v>478</v>
      </c>
      <c r="CR2">
        <v>5850000000</v>
      </c>
      <c r="CS2">
        <v>1.33219761499148</v>
      </c>
      <c r="CT2" t="s">
        <v>479</v>
      </c>
      <c r="CU2">
        <v>16650000000</v>
      </c>
      <c r="CV2">
        <v>1.9027777777777699</v>
      </c>
      <c r="CW2" t="s">
        <v>479</v>
      </c>
      <c r="CX2">
        <v>24660000000</v>
      </c>
      <c r="CY2">
        <v>1.3077858880778499</v>
      </c>
      <c r="CZ2" t="s">
        <v>65</v>
      </c>
      <c r="DA2">
        <v>77612467570</v>
      </c>
      <c r="DB2">
        <v>0.95320623916810998</v>
      </c>
      <c r="DC2" t="s">
        <v>69</v>
      </c>
      <c r="DD2">
        <v>103779255000</v>
      </c>
      <c r="DE2">
        <v>1.05</v>
      </c>
      <c r="DF2" t="s">
        <v>74</v>
      </c>
      <c r="DG2">
        <v>167050000000</v>
      </c>
      <c r="DH2">
        <v>1.24513618677042</v>
      </c>
      <c r="DI2" t="s">
        <v>480</v>
      </c>
      <c r="DJ2">
        <v>27540000000</v>
      </c>
      <c r="DK2">
        <v>1.18148148148148</v>
      </c>
      <c r="DL2" t="s">
        <v>481</v>
      </c>
      <c r="DM2">
        <v>35308287000</v>
      </c>
      <c r="DN2">
        <v>1.07920792079207</v>
      </c>
      <c r="DO2" t="s">
        <v>74</v>
      </c>
      <c r="DP2">
        <v>291200000000</v>
      </c>
      <c r="DQ2">
        <v>0.96875</v>
      </c>
      <c r="DR2" t="s">
        <v>481</v>
      </c>
      <c r="DS2">
        <v>30868532100</v>
      </c>
      <c r="DT2">
        <v>0.99660249150622804</v>
      </c>
      <c r="DU2" t="s">
        <v>74</v>
      </c>
      <c r="DV2">
        <v>273000000000</v>
      </c>
      <c r="DW2">
        <v>1.01428571428571</v>
      </c>
      <c r="DX2" t="s">
        <v>64</v>
      </c>
      <c r="DY2">
        <v>124316220700</v>
      </c>
      <c r="DZ2">
        <v>0.86685962373371905</v>
      </c>
      <c r="EA2" t="s">
        <v>63</v>
      </c>
      <c r="EB2">
        <v>107560066350</v>
      </c>
      <c r="EC2">
        <v>1.1837524177949701</v>
      </c>
      <c r="ED2" t="s">
        <v>478</v>
      </c>
      <c r="EE2">
        <v>21800000000</v>
      </c>
      <c r="EF2">
        <v>0.97706422018348604</v>
      </c>
      <c r="EG2" t="s">
        <v>482</v>
      </c>
      <c r="EH2">
        <v>14850000000</v>
      </c>
      <c r="EI2">
        <v>1.2053872053871999</v>
      </c>
      <c r="EJ2" t="s">
        <v>63</v>
      </c>
      <c r="EK2">
        <v>105271554300</v>
      </c>
      <c r="EL2">
        <v>0.97233201581027595</v>
      </c>
      <c r="EM2" t="s">
        <v>64</v>
      </c>
      <c r="EN2">
        <v>62338018050</v>
      </c>
      <c r="EO2">
        <v>0.96103896103896103</v>
      </c>
      <c r="EP2" t="s">
        <v>64</v>
      </c>
      <c r="EQ2">
        <v>59909264100</v>
      </c>
      <c r="ER2">
        <v>0.96246246246246203</v>
      </c>
      <c r="ES2" t="s">
        <v>64</v>
      </c>
      <c r="ET2">
        <v>57660417850</v>
      </c>
      <c r="EU2">
        <v>0.936037441497659</v>
      </c>
      <c r="EV2" t="s">
        <v>64</v>
      </c>
      <c r="EW2">
        <v>53972310000</v>
      </c>
      <c r="EX2">
        <v>0.93166666666666598</v>
      </c>
      <c r="EY2" t="s">
        <v>64</v>
      </c>
      <c r="EZ2">
        <v>50284202150</v>
      </c>
      <c r="FA2">
        <v>1.07692307692307</v>
      </c>
      <c r="FB2" t="s">
        <v>483</v>
      </c>
      <c r="FC2">
        <v>39627000000</v>
      </c>
      <c r="FD2">
        <v>1.0644257703081199</v>
      </c>
      <c r="FE2" t="s">
        <v>483</v>
      </c>
      <c r="FF2">
        <v>42180000000</v>
      </c>
      <c r="FG2">
        <v>1.19473684210526</v>
      </c>
      <c r="FH2" t="s">
        <v>484</v>
      </c>
      <c r="FI2">
        <v>152017502000</v>
      </c>
      <c r="FJ2">
        <v>1.2464285714285701</v>
      </c>
      <c r="FK2" t="s">
        <v>480</v>
      </c>
      <c r="FL2">
        <v>32844000000</v>
      </c>
      <c r="FM2">
        <v>1.2204968944099299</v>
      </c>
      <c r="FN2" t="s">
        <v>481</v>
      </c>
      <c r="FO2">
        <v>25414974900</v>
      </c>
      <c r="FP2">
        <v>1.17193947730398</v>
      </c>
      <c r="FQ2" t="s">
        <v>483</v>
      </c>
      <c r="FR2">
        <v>51615000000</v>
      </c>
      <c r="FS2">
        <v>0.95053763440860195</v>
      </c>
      <c r="FT2" t="s">
        <v>69</v>
      </c>
      <c r="FU2">
        <v>118654281550</v>
      </c>
      <c r="FV2">
        <v>0.93294460641399402</v>
      </c>
      <c r="FW2" t="s">
        <v>68</v>
      </c>
      <c r="FX2">
        <v>86119182900</v>
      </c>
      <c r="FY2">
        <v>0.92512077294685902</v>
      </c>
      <c r="FZ2" t="s">
        <v>81</v>
      </c>
      <c r="GA2">
        <v>163121925855</v>
      </c>
      <c r="GB2">
        <v>0.77142857142857102</v>
      </c>
      <c r="GC2" t="s">
        <v>68</v>
      </c>
      <c r="GD2">
        <v>96520050400</v>
      </c>
      <c r="GE2">
        <v>0.89655172413793105</v>
      </c>
      <c r="GF2" t="s">
        <v>73</v>
      </c>
      <c r="GG2">
        <v>395400000000</v>
      </c>
      <c r="GH2">
        <v>1.31259484066767</v>
      </c>
      <c r="GI2" t="s">
        <v>84</v>
      </c>
      <c r="GJ2">
        <v>127927800000</v>
      </c>
      <c r="GK2">
        <v>0.95774647887323905</v>
      </c>
      <c r="GL2" t="s">
        <v>72</v>
      </c>
      <c r="GM2">
        <v>225042308400</v>
      </c>
      <c r="GN2">
        <v>1.12972085385878</v>
      </c>
    </row>
    <row r="3" spans="1:196" x14ac:dyDescent="0.4">
      <c r="A3">
        <v>1</v>
      </c>
      <c r="B3" t="s">
        <v>65</v>
      </c>
      <c r="C3">
        <v>68658168500</v>
      </c>
      <c r="D3">
        <v>0.992679951199674</v>
      </c>
      <c r="E3" t="s">
        <v>38</v>
      </c>
      <c r="F3">
        <v>503049981920</v>
      </c>
      <c r="G3">
        <v>0.96706915477497202</v>
      </c>
      <c r="H3" t="s">
        <v>38</v>
      </c>
      <c r="I3">
        <v>491017402640</v>
      </c>
      <c r="J3">
        <v>1.5323496027241701</v>
      </c>
      <c r="K3" t="s">
        <v>65</v>
      </c>
      <c r="L3">
        <v>62496815000</v>
      </c>
      <c r="M3">
        <v>1.16809373591707</v>
      </c>
      <c r="N3" t="s">
        <v>65</v>
      </c>
      <c r="O3">
        <v>65293831000</v>
      </c>
      <c r="P3">
        <v>0.94521604938271597</v>
      </c>
      <c r="Q3" t="s">
        <v>65</v>
      </c>
      <c r="R3">
        <v>62857788000</v>
      </c>
      <c r="S3">
        <v>1.0795918367346899</v>
      </c>
      <c r="T3" t="s">
        <v>65</v>
      </c>
      <c r="U3">
        <v>67539119000</v>
      </c>
      <c r="V3">
        <v>1.0068052930056699</v>
      </c>
      <c r="W3" t="s">
        <v>65</v>
      </c>
      <c r="X3">
        <v>68043510000</v>
      </c>
      <c r="Y3">
        <v>0.84153210664663902</v>
      </c>
      <c r="Z3" t="s">
        <v>65</v>
      </c>
      <c r="AA3">
        <v>57376853750</v>
      </c>
      <c r="AB3">
        <v>1.1427933958054399</v>
      </c>
      <c r="AC3" t="s">
        <v>65</v>
      </c>
      <c r="AD3">
        <v>65383841750</v>
      </c>
      <c r="AE3">
        <v>0.92190550566185003</v>
      </c>
      <c r="AF3" t="s">
        <v>481</v>
      </c>
      <c r="AG3">
        <v>13009094400</v>
      </c>
      <c r="AH3">
        <v>0.94347826086956499</v>
      </c>
      <c r="AI3" t="s">
        <v>481</v>
      </c>
      <c r="AJ3">
        <v>12273797760</v>
      </c>
      <c r="AK3">
        <v>1.0967741935483799</v>
      </c>
      <c r="AL3" t="s">
        <v>64</v>
      </c>
      <c r="AM3">
        <v>89811925000</v>
      </c>
      <c r="AN3">
        <v>0.99431425278524699</v>
      </c>
      <c r="AO3" t="s">
        <v>474</v>
      </c>
      <c r="AP3">
        <v>14769815280</v>
      </c>
      <c r="AQ3">
        <v>1.07773851590106</v>
      </c>
      <c r="AR3" t="s">
        <v>475</v>
      </c>
      <c r="AS3">
        <v>11397500000</v>
      </c>
      <c r="AT3">
        <v>1.0926966292134801</v>
      </c>
      <c r="AU3" t="s">
        <v>474</v>
      </c>
      <c r="AV3">
        <v>21484949200</v>
      </c>
      <c r="AW3">
        <v>1.33603238866396</v>
      </c>
      <c r="AX3" t="s">
        <v>475</v>
      </c>
      <c r="AY3">
        <v>14734500000</v>
      </c>
      <c r="AZ3">
        <v>0.99565217391304295</v>
      </c>
      <c r="BA3" t="s">
        <v>473</v>
      </c>
      <c r="BB3">
        <v>12740000000</v>
      </c>
      <c r="BC3">
        <v>1.17078916372202</v>
      </c>
      <c r="BD3" t="s">
        <v>485</v>
      </c>
      <c r="BE3">
        <v>12525000000</v>
      </c>
      <c r="BF3">
        <v>1.35928143712574</v>
      </c>
      <c r="BG3" t="s">
        <v>486</v>
      </c>
      <c r="BH3">
        <v>53151190400</v>
      </c>
      <c r="BI3">
        <v>0.85803571428571401</v>
      </c>
      <c r="BJ3" t="s">
        <v>473</v>
      </c>
      <c r="BK3">
        <v>18816000000</v>
      </c>
      <c r="BL3">
        <v>1.1067729083665301</v>
      </c>
      <c r="BM3" t="s">
        <v>475</v>
      </c>
      <c r="BN3">
        <v>20257000000</v>
      </c>
      <c r="BO3">
        <v>0.92807424593967502</v>
      </c>
      <c r="BP3" t="s">
        <v>475</v>
      </c>
      <c r="BQ3">
        <v>25600000000</v>
      </c>
      <c r="BR3">
        <v>1.1937500000000001</v>
      </c>
      <c r="BS3" t="s">
        <v>477</v>
      </c>
      <c r="BT3">
        <v>38040000000</v>
      </c>
      <c r="BU3">
        <v>1.06729758149316</v>
      </c>
      <c r="BV3" t="s">
        <v>475</v>
      </c>
      <c r="BW3">
        <v>25728000000</v>
      </c>
      <c r="BX3">
        <v>1.7164179104477599</v>
      </c>
      <c r="BY3" t="s">
        <v>487</v>
      </c>
      <c r="BZ3">
        <v>49331726370</v>
      </c>
      <c r="CA3">
        <v>1</v>
      </c>
      <c r="CB3" t="s">
        <v>487</v>
      </c>
      <c r="CC3">
        <v>49331726370</v>
      </c>
      <c r="CD3">
        <v>1</v>
      </c>
      <c r="CE3" t="s">
        <v>475</v>
      </c>
      <c r="CF3">
        <v>34240000000</v>
      </c>
      <c r="CG3">
        <v>0.94859813084112099</v>
      </c>
      <c r="CH3" t="s">
        <v>69</v>
      </c>
      <c r="CI3">
        <v>108276356050</v>
      </c>
      <c r="CJ3">
        <v>1.4568690095846599</v>
      </c>
      <c r="CK3" t="s">
        <v>488</v>
      </c>
      <c r="CL3">
        <v>10596072000</v>
      </c>
      <c r="CM3">
        <v>0.93333333333333302</v>
      </c>
      <c r="CN3" t="s">
        <v>488</v>
      </c>
      <c r="CO3">
        <v>9889667200</v>
      </c>
      <c r="CP3">
        <v>0.62330827067669103</v>
      </c>
      <c r="CQ3" t="s">
        <v>488</v>
      </c>
      <c r="CR3">
        <v>6164311360</v>
      </c>
      <c r="CS3">
        <v>1.0904704463208601</v>
      </c>
      <c r="CT3" t="s">
        <v>489</v>
      </c>
      <c r="CU3">
        <v>24904687500</v>
      </c>
      <c r="CV3">
        <v>1.72</v>
      </c>
      <c r="CW3" t="s">
        <v>65</v>
      </c>
      <c r="CX3">
        <v>69256667700</v>
      </c>
      <c r="CY3">
        <v>1.1203883495145599</v>
      </c>
      <c r="CZ3" t="s">
        <v>66</v>
      </c>
      <c r="DA3">
        <v>143810752950</v>
      </c>
      <c r="DB3">
        <v>0.92576362090391695</v>
      </c>
      <c r="DC3" t="s">
        <v>490</v>
      </c>
      <c r="DD3">
        <v>60629587200</v>
      </c>
      <c r="DE3">
        <v>1.00743494423791</v>
      </c>
      <c r="DF3" t="s">
        <v>75</v>
      </c>
      <c r="DG3">
        <v>142140551600</v>
      </c>
      <c r="DH3">
        <v>1.06866197183098</v>
      </c>
      <c r="DI3" t="s">
        <v>481</v>
      </c>
      <c r="DJ3">
        <v>37930189500</v>
      </c>
      <c r="DK3">
        <v>0.93087557603686599</v>
      </c>
      <c r="DL3" t="s">
        <v>63</v>
      </c>
      <c r="DM3">
        <v>168933798600</v>
      </c>
      <c r="DN3">
        <v>1.14039408866995</v>
      </c>
      <c r="DO3" t="s">
        <v>75</v>
      </c>
      <c r="DP3">
        <v>134132633200</v>
      </c>
      <c r="DQ3">
        <v>0.85074626865671599</v>
      </c>
      <c r="DR3" t="s">
        <v>478</v>
      </c>
      <c r="DS3">
        <v>16850000000</v>
      </c>
      <c r="DT3">
        <v>1.08308605341246</v>
      </c>
      <c r="DU3" t="s">
        <v>64</v>
      </c>
      <c r="DV3">
        <v>104346466000</v>
      </c>
      <c r="DW3">
        <v>1.19137931034482</v>
      </c>
      <c r="DX3" t="s">
        <v>63</v>
      </c>
      <c r="DY3">
        <v>129821047200</v>
      </c>
      <c r="DZ3">
        <v>0.82852564102564097</v>
      </c>
      <c r="EA3" t="s">
        <v>66</v>
      </c>
      <c r="EB3">
        <v>47945770875</v>
      </c>
      <c r="EC3">
        <v>1.36850616535273</v>
      </c>
      <c r="ED3" t="s">
        <v>482</v>
      </c>
      <c r="EE3">
        <v>17000000000</v>
      </c>
      <c r="EF3">
        <v>0.873529411764705</v>
      </c>
      <c r="EG3" t="s">
        <v>66</v>
      </c>
      <c r="EH3">
        <v>50792211360</v>
      </c>
      <c r="EI3">
        <v>0.67083807356844904</v>
      </c>
      <c r="EJ3" t="s">
        <v>100</v>
      </c>
      <c r="EK3">
        <v>64809103340</v>
      </c>
      <c r="EL3">
        <v>1.3327444051825601</v>
      </c>
      <c r="EM3" t="s">
        <v>63</v>
      </c>
      <c r="EN3">
        <v>102358902600</v>
      </c>
      <c r="EO3">
        <v>0.89837398373983701</v>
      </c>
      <c r="EP3" t="s">
        <v>481</v>
      </c>
      <c r="EQ3">
        <v>26253983700</v>
      </c>
      <c r="ER3">
        <v>1.0838881491344801</v>
      </c>
      <c r="ES3" t="s">
        <v>481</v>
      </c>
      <c r="ET3">
        <v>28456381800</v>
      </c>
      <c r="EU3">
        <v>0.95085995085995001</v>
      </c>
      <c r="EV3" t="s">
        <v>481</v>
      </c>
      <c r="EW3">
        <v>27058033800</v>
      </c>
      <c r="EX3">
        <v>1.0865633074935399</v>
      </c>
      <c r="EY3" t="s">
        <v>481</v>
      </c>
      <c r="EZ3">
        <v>29400266700</v>
      </c>
      <c r="FA3">
        <v>0.890606420927467</v>
      </c>
      <c r="FB3" t="s">
        <v>491</v>
      </c>
      <c r="FC3">
        <v>29820000000</v>
      </c>
      <c r="FD3">
        <v>1.3923541247484901</v>
      </c>
      <c r="FE3" t="s">
        <v>68</v>
      </c>
      <c r="FF3">
        <v>132715069300</v>
      </c>
      <c r="FG3">
        <v>0.84326018808777403</v>
      </c>
      <c r="FH3" t="s">
        <v>483</v>
      </c>
      <c r="FI3">
        <v>50394000000</v>
      </c>
      <c r="FJ3">
        <v>0.993392070484581</v>
      </c>
      <c r="FK3" t="s">
        <v>481</v>
      </c>
      <c r="FL3">
        <v>26603570700</v>
      </c>
      <c r="FM3">
        <v>0.95532194480946098</v>
      </c>
      <c r="FN3" t="s">
        <v>483</v>
      </c>
      <c r="FO3">
        <v>46398000000</v>
      </c>
      <c r="FP3">
        <v>1.1124401913875599</v>
      </c>
      <c r="FQ3" t="s">
        <v>68</v>
      </c>
      <c r="FR3">
        <v>103592640300</v>
      </c>
      <c r="FS3">
        <v>0.83132530120481896</v>
      </c>
      <c r="FT3" t="s">
        <v>483</v>
      </c>
      <c r="FU3">
        <v>49062000000</v>
      </c>
      <c r="FV3">
        <v>1.3325791855203599</v>
      </c>
      <c r="FW3" t="s">
        <v>47</v>
      </c>
      <c r="FX3">
        <v>176883573880</v>
      </c>
      <c r="FY3">
        <v>0.86811352253756202</v>
      </c>
      <c r="FZ3" t="s">
        <v>348</v>
      </c>
      <c r="GA3">
        <v>1751611224000</v>
      </c>
      <c r="GB3">
        <v>1.46969696969696</v>
      </c>
      <c r="GC3" t="s">
        <v>405</v>
      </c>
      <c r="GD3">
        <v>113740000000</v>
      </c>
      <c r="GE3">
        <v>0.99613152804642102</v>
      </c>
      <c r="GF3" t="s">
        <v>487</v>
      </c>
      <c r="GG3">
        <v>257581178120</v>
      </c>
      <c r="GH3">
        <v>0.98668280871670699</v>
      </c>
      <c r="GI3" t="s">
        <v>106</v>
      </c>
      <c r="GJ3">
        <v>476000000000</v>
      </c>
      <c r="GK3">
        <v>1.1176470588235199</v>
      </c>
      <c r="GL3" t="s">
        <v>84</v>
      </c>
      <c r="GM3">
        <v>122522400000</v>
      </c>
      <c r="GN3">
        <v>1.1094771241829999</v>
      </c>
    </row>
    <row r="4" spans="1:196" x14ac:dyDescent="0.4">
      <c r="A4">
        <v>2</v>
      </c>
      <c r="B4" t="s">
        <v>66</v>
      </c>
      <c r="C4">
        <v>33970252575</v>
      </c>
      <c r="D4">
        <v>1.18645980253878</v>
      </c>
      <c r="E4" t="s">
        <v>65</v>
      </c>
      <c r="F4">
        <v>68053427500</v>
      </c>
      <c r="G4">
        <v>0.94551413355182301</v>
      </c>
      <c r="H4" t="s">
        <v>65</v>
      </c>
      <c r="I4">
        <v>64734670000</v>
      </c>
      <c r="J4">
        <v>0.96143847487001699</v>
      </c>
      <c r="K4" t="s">
        <v>66</v>
      </c>
      <c r="L4">
        <v>70844373360</v>
      </c>
      <c r="M4">
        <v>1.2680776014109301</v>
      </c>
      <c r="N4" t="s">
        <v>66</v>
      </c>
      <c r="O4">
        <v>88360311900</v>
      </c>
      <c r="P4">
        <v>0.88573873970257799</v>
      </c>
      <c r="Q4" t="s">
        <v>66</v>
      </c>
      <c r="R4">
        <v>78726052620</v>
      </c>
      <c r="S4">
        <v>1.02258726899383</v>
      </c>
      <c r="T4" t="s">
        <v>66</v>
      </c>
      <c r="U4">
        <v>80918165700</v>
      </c>
      <c r="V4">
        <v>0.91318214032600997</v>
      </c>
      <c r="W4" t="s">
        <v>66</v>
      </c>
      <c r="X4">
        <v>74885566500</v>
      </c>
      <c r="Y4">
        <v>0.80313025481826394</v>
      </c>
      <c r="Z4" t="s">
        <v>66</v>
      </c>
      <c r="AA4">
        <v>59990791050</v>
      </c>
      <c r="AB4">
        <v>1.1441455951038799</v>
      </c>
      <c r="AC4" t="s">
        <v>66</v>
      </c>
      <c r="AD4">
        <v>68682341520</v>
      </c>
      <c r="AE4">
        <v>1.08826013513513</v>
      </c>
      <c r="AF4" t="s">
        <v>65</v>
      </c>
      <c r="AG4">
        <v>60390248000</v>
      </c>
      <c r="AH4">
        <v>1.05252011859381</v>
      </c>
      <c r="AI4" t="s">
        <v>65</v>
      </c>
      <c r="AJ4">
        <v>63471685000</v>
      </c>
      <c r="AK4">
        <v>0.92152917505030096</v>
      </c>
      <c r="AL4" t="s">
        <v>475</v>
      </c>
      <c r="AM4">
        <v>9940500000</v>
      </c>
      <c r="AN4">
        <v>1.09967845659163</v>
      </c>
      <c r="AO4" t="s">
        <v>64</v>
      </c>
      <c r="AP4">
        <v>89298714000</v>
      </c>
      <c r="AQ4">
        <v>1.16092264894521</v>
      </c>
      <c r="AR4" t="s">
        <v>492</v>
      </c>
      <c r="AS4">
        <v>9066600000</v>
      </c>
      <c r="AT4">
        <v>0.95893985168909601</v>
      </c>
      <c r="AU4" t="s">
        <v>64</v>
      </c>
      <c r="AV4">
        <v>118038530000</v>
      </c>
      <c r="AW4">
        <v>1.18263131741252</v>
      </c>
      <c r="AX4" t="s">
        <v>473</v>
      </c>
      <c r="AY4">
        <v>13671000000</v>
      </c>
      <c r="AZ4">
        <v>0.93092105263157898</v>
      </c>
      <c r="BA4" t="s">
        <v>493</v>
      </c>
      <c r="BB4">
        <v>8342443060</v>
      </c>
      <c r="BC4">
        <v>1.54140127388535</v>
      </c>
      <c r="BD4" t="s">
        <v>66</v>
      </c>
      <c r="BE4">
        <v>196310257050</v>
      </c>
      <c r="BF4">
        <v>1.37460967993754</v>
      </c>
      <c r="BG4" t="s">
        <v>68</v>
      </c>
      <c r="BH4">
        <v>73905000000</v>
      </c>
      <c r="BI4">
        <v>0.85484776991349198</v>
      </c>
      <c r="BJ4" t="s">
        <v>477</v>
      </c>
      <c r="BK4">
        <v>31680000000</v>
      </c>
      <c r="BL4">
        <v>0.99242424242424199</v>
      </c>
      <c r="BM4" t="s">
        <v>477</v>
      </c>
      <c r="BN4">
        <v>31440000000</v>
      </c>
      <c r="BO4">
        <v>0.97964376590330704</v>
      </c>
      <c r="BP4" t="s">
        <v>129</v>
      </c>
      <c r="BQ4">
        <v>64624000000</v>
      </c>
      <c r="BR4">
        <v>1.2218370883882099</v>
      </c>
      <c r="BS4" t="s">
        <v>479</v>
      </c>
      <c r="BT4">
        <v>25620000000</v>
      </c>
      <c r="BU4">
        <v>1.0766917293233</v>
      </c>
      <c r="BV4" t="s">
        <v>66</v>
      </c>
      <c r="BW4">
        <v>259614533550</v>
      </c>
      <c r="BX4">
        <v>1.7469387755101999</v>
      </c>
      <c r="BY4" t="s">
        <v>66</v>
      </c>
      <c r="BZ4">
        <v>450486563100</v>
      </c>
      <c r="CA4">
        <v>0.924795560747663</v>
      </c>
      <c r="CB4" t="s">
        <v>228</v>
      </c>
      <c r="CC4">
        <v>39496955400</v>
      </c>
      <c r="CD4">
        <v>0.93518518518518501</v>
      </c>
      <c r="CE4" t="s">
        <v>477</v>
      </c>
      <c r="CF4">
        <v>48800000000</v>
      </c>
      <c r="CG4">
        <v>0.97950819672131095</v>
      </c>
      <c r="CH4" t="s">
        <v>482</v>
      </c>
      <c r="CI4">
        <v>9400000000</v>
      </c>
      <c r="CJ4">
        <v>0.94367693942614195</v>
      </c>
      <c r="CK4" t="s">
        <v>482</v>
      </c>
      <c r="CL4">
        <v>5920000000</v>
      </c>
      <c r="CM4">
        <v>0.83445945945945899</v>
      </c>
      <c r="CN4" t="s">
        <v>37</v>
      </c>
      <c r="CO4">
        <v>94840020000</v>
      </c>
      <c r="CP4">
        <v>0.52777777777777701</v>
      </c>
      <c r="CQ4" t="s">
        <v>482</v>
      </c>
      <c r="CR4">
        <v>4140000000</v>
      </c>
      <c r="CS4">
        <v>1.6159420289855</v>
      </c>
      <c r="CT4" t="s">
        <v>66</v>
      </c>
      <c r="CU4">
        <v>110837239410</v>
      </c>
      <c r="CV4">
        <v>1.5890853451207001</v>
      </c>
      <c r="CW4" t="s">
        <v>66</v>
      </c>
      <c r="CX4">
        <v>174066768780</v>
      </c>
      <c r="CY4">
        <v>0.81785599657644104</v>
      </c>
      <c r="CZ4" t="s">
        <v>129</v>
      </c>
      <c r="DA4">
        <v>85344000000</v>
      </c>
      <c r="DB4">
        <v>1.09448818897637</v>
      </c>
      <c r="DC4" t="s">
        <v>65</v>
      </c>
      <c r="DD4">
        <v>74035840250</v>
      </c>
      <c r="DE4">
        <v>0.92727272727272703</v>
      </c>
      <c r="DF4" t="s">
        <v>481</v>
      </c>
      <c r="DG4">
        <v>39153744000</v>
      </c>
      <c r="DH4">
        <v>0.96875</v>
      </c>
      <c r="DI4" t="s">
        <v>478</v>
      </c>
      <c r="DJ4">
        <v>17800000000</v>
      </c>
      <c r="DK4">
        <v>1.05898876404494</v>
      </c>
      <c r="DL4" t="s">
        <v>490</v>
      </c>
      <c r="DM4">
        <v>63860160000</v>
      </c>
      <c r="DN4">
        <v>1.0741176470588201</v>
      </c>
      <c r="DO4" t="s">
        <v>481</v>
      </c>
      <c r="DP4">
        <v>38104983000</v>
      </c>
      <c r="DQ4">
        <v>0.81009174311926602</v>
      </c>
      <c r="DR4" t="s">
        <v>69</v>
      </c>
      <c r="DS4">
        <v>121767659200</v>
      </c>
      <c r="DT4">
        <v>1.1818181818181801</v>
      </c>
      <c r="DU4" t="s">
        <v>110</v>
      </c>
      <c r="DV4">
        <v>151211859000</v>
      </c>
      <c r="DW4">
        <v>1.36068646268488</v>
      </c>
      <c r="DX4" t="s">
        <v>482</v>
      </c>
      <c r="DY4">
        <v>11800000000</v>
      </c>
      <c r="DZ4">
        <v>0.97457627118643997</v>
      </c>
      <c r="EA4" t="s">
        <v>494</v>
      </c>
      <c r="EB4">
        <v>9547422966</v>
      </c>
      <c r="EC4">
        <v>2.1385894696113099</v>
      </c>
      <c r="ED4" t="s">
        <v>490</v>
      </c>
      <c r="EE4">
        <v>61981920000</v>
      </c>
      <c r="EF4">
        <v>1.0133333333333301</v>
      </c>
      <c r="EG4" t="s">
        <v>495</v>
      </c>
      <c r="EH4">
        <v>19440000000</v>
      </c>
      <c r="EI4">
        <v>0.99691358024691301</v>
      </c>
      <c r="EJ4" t="s">
        <v>496</v>
      </c>
      <c r="EK4">
        <v>19965000000</v>
      </c>
      <c r="EL4">
        <v>0.78927348801825703</v>
      </c>
      <c r="EM4" t="s">
        <v>100</v>
      </c>
      <c r="EN4">
        <v>86357307750</v>
      </c>
      <c r="EO4">
        <v>0.95050817498895201</v>
      </c>
      <c r="EP4" t="s">
        <v>478</v>
      </c>
      <c r="EQ4">
        <v>22950000000</v>
      </c>
      <c r="ER4">
        <v>1.0392156862744999</v>
      </c>
      <c r="ES4" t="s">
        <v>483</v>
      </c>
      <c r="ET4">
        <v>55944000000</v>
      </c>
      <c r="EU4">
        <v>0.807539682539682</v>
      </c>
      <c r="EV4" t="s">
        <v>478</v>
      </c>
      <c r="EW4">
        <v>30420000000</v>
      </c>
      <c r="EX4">
        <v>1.03632478632478</v>
      </c>
      <c r="EY4" t="s">
        <v>478</v>
      </c>
      <c r="EZ4">
        <v>31525000000</v>
      </c>
      <c r="FA4">
        <v>0.94432989690721603</v>
      </c>
      <c r="FB4" t="s">
        <v>68</v>
      </c>
      <c r="FC4">
        <v>93815824850</v>
      </c>
      <c r="FD4">
        <v>1.41463414634146</v>
      </c>
      <c r="FE4" t="s">
        <v>47</v>
      </c>
      <c r="FF4">
        <v>317445479000</v>
      </c>
      <c r="FG4">
        <v>0.97674418604651103</v>
      </c>
      <c r="FH4" t="s">
        <v>68</v>
      </c>
      <c r="FI4">
        <v>111913334300</v>
      </c>
      <c r="FJ4">
        <v>1.0427509293680199</v>
      </c>
      <c r="FK4" t="s">
        <v>69</v>
      </c>
      <c r="FL4">
        <v>125226967700</v>
      </c>
      <c r="FM4">
        <v>1.04419889502762</v>
      </c>
      <c r="FN4" t="s">
        <v>497</v>
      </c>
      <c r="FO4">
        <v>29624000000</v>
      </c>
      <c r="FP4">
        <v>1.18944099378882</v>
      </c>
      <c r="FQ4" t="s">
        <v>498</v>
      </c>
      <c r="FR4">
        <v>140652952000</v>
      </c>
      <c r="FS4">
        <v>0.83137829912023398</v>
      </c>
      <c r="FT4" t="s">
        <v>77</v>
      </c>
      <c r="FU4">
        <v>168605750000</v>
      </c>
      <c r="FV4">
        <v>0.85569620253164502</v>
      </c>
      <c r="FW4" t="s">
        <v>45</v>
      </c>
      <c r="FX4">
        <v>357493178980</v>
      </c>
      <c r="FY4">
        <v>0.67940199335548102</v>
      </c>
      <c r="FZ4" t="s">
        <v>77</v>
      </c>
      <c r="GA4">
        <v>129335550000</v>
      </c>
      <c r="GB4">
        <v>0.87623762376237602</v>
      </c>
      <c r="GC4" t="s">
        <v>107</v>
      </c>
      <c r="GD4">
        <v>115228822500</v>
      </c>
      <c r="GE4">
        <v>0.91351351351351295</v>
      </c>
      <c r="GF4" t="s">
        <v>129</v>
      </c>
      <c r="GG4">
        <v>261736025600</v>
      </c>
      <c r="GH4">
        <v>0.85446428571428501</v>
      </c>
      <c r="GI4" t="s">
        <v>129</v>
      </c>
      <c r="GJ4">
        <v>223644086160</v>
      </c>
      <c r="GK4">
        <v>0.94357366771159801</v>
      </c>
      <c r="GL4" t="s">
        <v>107</v>
      </c>
      <c r="GM4">
        <v>60989968750</v>
      </c>
      <c r="GN4">
        <v>2.8079999999999998</v>
      </c>
    </row>
    <row r="5" spans="1:196" x14ac:dyDescent="0.4">
      <c r="A5">
        <v>3</v>
      </c>
      <c r="B5" t="s">
        <v>486</v>
      </c>
      <c r="C5">
        <v>27524723600</v>
      </c>
      <c r="D5">
        <v>1.10689655172413</v>
      </c>
      <c r="E5" t="s">
        <v>66</v>
      </c>
      <c r="F5">
        <v>40425604110</v>
      </c>
      <c r="G5">
        <v>1.1937708036138801</v>
      </c>
      <c r="H5" t="s">
        <v>66</v>
      </c>
      <c r="I5">
        <v>48059590320</v>
      </c>
      <c r="J5">
        <v>1.4680342561242701</v>
      </c>
      <c r="K5" t="s">
        <v>129</v>
      </c>
      <c r="L5">
        <v>63504000000</v>
      </c>
      <c r="M5">
        <v>1.15696649029982</v>
      </c>
      <c r="N5" t="s">
        <v>129</v>
      </c>
      <c r="O5">
        <v>73472000000</v>
      </c>
      <c r="P5">
        <v>0.85365853658536495</v>
      </c>
      <c r="Q5" t="s">
        <v>129</v>
      </c>
      <c r="R5">
        <v>62720000000</v>
      </c>
      <c r="S5">
        <v>0.97142857142857097</v>
      </c>
      <c r="T5" t="s">
        <v>129</v>
      </c>
      <c r="U5">
        <v>60928000000</v>
      </c>
      <c r="V5">
        <v>1.125</v>
      </c>
      <c r="W5" t="s">
        <v>129</v>
      </c>
      <c r="X5">
        <v>68544000000</v>
      </c>
      <c r="Y5">
        <v>0.86601307189542398</v>
      </c>
      <c r="Z5" t="s">
        <v>486</v>
      </c>
      <c r="AA5">
        <v>17345321510</v>
      </c>
      <c r="AB5">
        <v>1.0123119015047799</v>
      </c>
      <c r="AC5" t="s">
        <v>129</v>
      </c>
      <c r="AD5">
        <v>61376000000</v>
      </c>
      <c r="AE5">
        <v>0.95072992700729897</v>
      </c>
      <c r="AF5" t="s">
        <v>66</v>
      </c>
      <c r="AG5">
        <v>74631782550</v>
      </c>
      <c r="AH5">
        <v>0.95162333462682702</v>
      </c>
      <c r="AI5" t="s">
        <v>66</v>
      </c>
      <c r="AJ5">
        <v>71320699950</v>
      </c>
      <c r="AK5">
        <v>0.93652303928231595</v>
      </c>
      <c r="AL5" t="s">
        <v>473</v>
      </c>
      <c r="AM5">
        <v>12642000000</v>
      </c>
      <c r="AN5">
        <v>1.0154211150652399</v>
      </c>
      <c r="AO5" t="s">
        <v>475</v>
      </c>
      <c r="AP5">
        <v>10951000000</v>
      </c>
      <c r="AQ5">
        <v>1.0409356725146199</v>
      </c>
      <c r="AR5" t="s">
        <v>473</v>
      </c>
      <c r="AS5">
        <v>11867800000</v>
      </c>
      <c r="AT5">
        <v>1.07332490518331</v>
      </c>
      <c r="AU5" t="s">
        <v>475</v>
      </c>
      <c r="AV5">
        <v>12455000000</v>
      </c>
      <c r="AW5">
        <v>1.1825192802056499</v>
      </c>
      <c r="AX5" t="s">
        <v>478</v>
      </c>
      <c r="AY5">
        <v>17677620000</v>
      </c>
      <c r="AZ5">
        <v>1.2191780821917799</v>
      </c>
      <c r="BA5" t="s">
        <v>486</v>
      </c>
      <c r="BB5">
        <v>31558519300</v>
      </c>
      <c r="BC5">
        <v>1.37593984962406</v>
      </c>
      <c r="BD5" t="s">
        <v>129</v>
      </c>
      <c r="BE5">
        <v>73808000000</v>
      </c>
      <c r="BF5">
        <v>1.21396054628224</v>
      </c>
      <c r="BG5" t="s">
        <v>89</v>
      </c>
      <c r="BH5">
        <v>109200000000</v>
      </c>
      <c r="BI5">
        <v>0.80357142857142805</v>
      </c>
      <c r="BJ5" t="s">
        <v>66</v>
      </c>
      <c r="BK5">
        <v>220724892300</v>
      </c>
      <c r="BL5">
        <v>1.2326047200209</v>
      </c>
      <c r="BM5" t="s">
        <v>499</v>
      </c>
      <c r="BN5">
        <v>39100000000</v>
      </c>
      <c r="BO5">
        <v>0.86579139314369002</v>
      </c>
      <c r="BP5" t="s">
        <v>486</v>
      </c>
      <c r="BQ5">
        <v>50066523100</v>
      </c>
      <c r="BR5">
        <v>1.21800947867298</v>
      </c>
      <c r="BS5" t="s">
        <v>129</v>
      </c>
      <c r="BT5">
        <v>78960000000</v>
      </c>
      <c r="BU5">
        <v>0.86808510638297798</v>
      </c>
      <c r="BV5" t="s">
        <v>129</v>
      </c>
      <c r="BW5">
        <v>68544000000</v>
      </c>
      <c r="BX5">
        <v>1.19771241830065</v>
      </c>
      <c r="BY5" t="s">
        <v>129</v>
      </c>
      <c r="BZ5">
        <v>82096000000</v>
      </c>
      <c r="CA5">
        <v>1.0586630286493799</v>
      </c>
      <c r="CB5" t="s">
        <v>500</v>
      </c>
      <c r="CC5">
        <v>53787045000</v>
      </c>
      <c r="CD5">
        <v>0.96410256410256401</v>
      </c>
      <c r="CE5" t="s">
        <v>69</v>
      </c>
      <c r="CF5">
        <v>125226967700</v>
      </c>
      <c r="CG5">
        <v>0.86464088397789995</v>
      </c>
      <c r="CH5" t="s">
        <v>490</v>
      </c>
      <c r="CI5">
        <v>62207308800</v>
      </c>
      <c r="CJ5">
        <v>0.98550724637681097</v>
      </c>
      <c r="CK5" t="s">
        <v>38</v>
      </c>
      <c r="CL5">
        <v>4472980000000</v>
      </c>
      <c r="CM5">
        <v>0.55141700404858296</v>
      </c>
      <c r="CN5" t="s">
        <v>482</v>
      </c>
      <c r="CO5">
        <v>7410000000</v>
      </c>
      <c r="CP5">
        <v>0.55870445344129505</v>
      </c>
      <c r="CQ5" t="s">
        <v>491</v>
      </c>
      <c r="CR5">
        <v>4680000000</v>
      </c>
      <c r="CS5">
        <v>1.5473145780051101</v>
      </c>
      <c r="CT5" t="s">
        <v>68</v>
      </c>
      <c r="CU5">
        <v>76635000000</v>
      </c>
      <c r="CV5">
        <v>1.6030662549433801</v>
      </c>
      <c r="CW5" t="s">
        <v>129</v>
      </c>
      <c r="CX5">
        <v>82208000000</v>
      </c>
      <c r="CY5">
        <v>1.03814713896457</v>
      </c>
      <c r="CZ5" t="s">
        <v>68</v>
      </c>
      <c r="DA5">
        <v>120510000000</v>
      </c>
      <c r="DB5">
        <v>0.98704698911395805</v>
      </c>
      <c r="DC5" t="s">
        <v>66</v>
      </c>
      <c r="DD5">
        <v>133527221160</v>
      </c>
      <c r="DE5">
        <v>0.86788187084922896</v>
      </c>
      <c r="DF5" t="s">
        <v>501</v>
      </c>
      <c r="DG5">
        <v>38250000000</v>
      </c>
      <c r="DH5">
        <v>1.24444444444444</v>
      </c>
      <c r="DI5" t="s">
        <v>63</v>
      </c>
      <c r="DJ5">
        <v>165813100350</v>
      </c>
      <c r="DK5">
        <v>1.0188205771643599</v>
      </c>
      <c r="DL5" t="s">
        <v>491</v>
      </c>
      <c r="DM5">
        <v>12720000000</v>
      </c>
      <c r="DN5">
        <v>1.10377358490566</v>
      </c>
      <c r="DO5" t="s">
        <v>63</v>
      </c>
      <c r="DP5">
        <v>192651105300</v>
      </c>
      <c r="DQ5">
        <v>0.82829373650107996</v>
      </c>
      <c r="DR5" t="s">
        <v>63</v>
      </c>
      <c r="DS5">
        <v>159571703850</v>
      </c>
      <c r="DT5">
        <v>0.80704041720990805</v>
      </c>
      <c r="DU5" t="s">
        <v>477</v>
      </c>
      <c r="DV5">
        <v>43200000000</v>
      </c>
      <c r="DW5">
        <v>1.00462962962962</v>
      </c>
      <c r="DX5" t="s">
        <v>489</v>
      </c>
      <c r="DY5">
        <v>41839875000</v>
      </c>
      <c r="DZ5">
        <v>0.952380952380952</v>
      </c>
      <c r="EA5" t="s">
        <v>282</v>
      </c>
      <c r="EB5">
        <v>73847373600</v>
      </c>
      <c r="EC5">
        <v>1.1941448382126301</v>
      </c>
      <c r="ED5" t="s">
        <v>65</v>
      </c>
      <c r="EE5">
        <v>108853875440</v>
      </c>
      <c r="EF5">
        <v>0.922885572139303</v>
      </c>
      <c r="EG5" t="s">
        <v>100</v>
      </c>
      <c r="EH5">
        <v>45547320910</v>
      </c>
      <c r="EI5">
        <v>1.4021469859620099</v>
      </c>
      <c r="EJ5" t="s">
        <v>97</v>
      </c>
      <c r="EK5">
        <v>77193812500</v>
      </c>
      <c r="EL5">
        <v>0.99159663865546199</v>
      </c>
      <c r="EM5" t="s">
        <v>502</v>
      </c>
      <c r="EN5">
        <v>421891414000</v>
      </c>
      <c r="EO5">
        <v>1.2617449664429501</v>
      </c>
      <c r="EP5" t="s">
        <v>483</v>
      </c>
      <c r="EQ5">
        <v>43290000000</v>
      </c>
      <c r="ER5">
        <v>1.2923076923076899</v>
      </c>
      <c r="ES5" t="s">
        <v>482</v>
      </c>
      <c r="ET5">
        <v>19850000000</v>
      </c>
      <c r="EU5">
        <v>0.97229219143576795</v>
      </c>
      <c r="EV5" t="s">
        <v>483</v>
      </c>
      <c r="EW5">
        <v>45177000000</v>
      </c>
      <c r="EX5">
        <v>0.89926289926289904</v>
      </c>
      <c r="EY5" t="s">
        <v>483</v>
      </c>
      <c r="EZ5">
        <v>40626000000</v>
      </c>
      <c r="FA5">
        <v>0.97540983606557297</v>
      </c>
      <c r="FB5" t="s">
        <v>503</v>
      </c>
      <c r="FC5">
        <v>63183750000</v>
      </c>
      <c r="FD5">
        <v>1.1385542168674601</v>
      </c>
      <c r="FE5" t="s">
        <v>503</v>
      </c>
      <c r="FF5">
        <v>71938125000</v>
      </c>
      <c r="FG5">
        <v>0.946031746031746</v>
      </c>
      <c r="FH5" t="s">
        <v>80</v>
      </c>
      <c r="FI5">
        <v>92140930500</v>
      </c>
      <c r="FJ5">
        <v>1.54810996563573</v>
      </c>
      <c r="FK5" t="s">
        <v>483</v>
      </c>
      <c r="FL5">
        <v>50061000000</v>
      </c>
      <c r="FM5">
        <v>0.92682926829268297</v>
      </c>
      <c r="FN5" t="s">
        <v>236</v>
      </c>
      <c r="FO5">
        <v>172830000000</v>
      </c>
      <c r="FP5">
        <v>1.07047387606318</v>
      </c>
      <c r="FQ5" t="s">
        <v>504</v>
      </c>
      <c r="FR5">
        <v>110800000000</v>
      </c>
      <c r="FS5">
        <v>0.92238267148014397</v>
      </c>
      <c r="FT5" t="s">
        <v>193</v>
      </c>
      <c r="FU5">
        <v>392000877000</v>
      </c>
      <c r="FV5">
        <v>0.86968085106382897</v>
      </c>
      <c r="FW5" t="s">
        <v>504</v>
      </c>
      <c r="FX5">
        <v>88600000000</v>
      </c>
      <c r="FY5">
        <v>0.90180586907449201</v>
      </c>
      <c r="FZ5" t="s">
        <v>96</v>
      </c>
      <c r="GA5">
        <v>153302810000</v>
      </c>
      <c r="GB5">
        <v>1.1066969353007901</v>
      </c>
      <c r="GC5" t="s">
        <v>505</v>
      </c>
      <c r="GD5">
        <v>851093861870</v>
      </c>
      <c r="GE5">
        <v>0.86819484240687606</v>
      </c>
      <c r="GF5" t="s">
        <v>68</v>
      </c>
      <c r="GG5">
        <v>86535217600</v>
      </c>
      <c r="GH5">
        <v>1.0552884615384599</v>
      </c>
      <c r="GI5" t="s">
        <v>68</v>
      </c>
      <c r="GJ5">
        <v>91319616650</v>
      </c>
      <c r="GK5">
        <v>1.0432801822323401</v>
      </c>
      <c r="GL5" t="s">
        <v>104</v>
      </c>
      <c r="GM5">
        <v>168085800000</v>
      </c>
      <c r="GN5">
        <v>1.2296296296296201</v>
      </c>
    </row>
    <row r="6" spans="1:196" x14ac:dyDescent="0.4">
      <c r="A6">
        <v>4</v>
      </c>
      <c r="B6" t="s">
        <v>68</v>
      </c>
      <c r="C6">
        <v>20397000000</v>
      </c>
      <c r="D6">
        <v>1.08039894158355</v>
      </c>
      <c r="E6" t="s">
        <v>129</v>
      </c>
      <c r="F6">
        <v>60144000000</v>
      </c>
      <c r="G6">
        <v>0.88640595903165698</v>
      </c>
      <c r="H6" t="s">
        <v>129</v>
      </c>
      <c r="I6">
        <v>53312000000</v>
      </c>
      <c r="J6">
        <v>1.19117647058823</v>
      </c>
      <c r="K6" t="s">
        <v>486</v>
      </c>
      <c r="L6">
        <v>30514478060</v>
      </c>
      <c r="M6">
        <v>1.00311041990668</v>
      </c>
      <c r="N6" t="s">
        <v>486</v>
      </c>
      <c r="O6">
        <v>30609390900</v>
      </c>
      <c r="P6">
        <v>0.78139534883720896</v>
      </c>
      <c r="Q6" t="s">
        <v>486</v>
      </c>
      <c r="R6">
        <v>23918035680</v>
      </c>
      <c r="S6">
        <v>0.85714285714285698</v>
      </c>
      <c r="T6" t="s">
        <v>486</v>
      </c>
      <c r="U6">
        <v>20501173440</v>
      </c>
      <c r="V6">
        <v>1.0034722222222201</v>
      </c>
      <c r="W6" t="s">
        <v>486</v>
      </c>
      <c r="X6">
        <v>20572358070</v>
      </c>
      <c r="Y6">
        <v>0.84313725490196001</v>
      </c>
      <c r="Z6" t="s">
        <v>68</v>
      </c>
      <c r="AA6">
        <v>19695000000</v>
      </c>
      <c r="AB6">
        <v>1.16842327150084</v>
      </c>
      <c r="AC6" t="s">
        <v>486</v>
      </c>
      <c r="AD6">
        <v>17558875400</v>
      </c>
      <c r="AE6">
        <v>1.05675675675675</v>
      </c>
      <c r="AF6" t="s">
        <v>129</v>
      </c>
      <c r="AG6">
        <v>58352000000</v>
      </c>
      <c r="AH6">
        <v>1.1209213051823399</v>
      </c>
      <c r="AI6" t="s">
        <v>486</v>
      </c>
      <c r="AJ6">
        <v>19148665470</v>
      </c>
      <c r="AK6">
        <v>0.98513011152416297</v>
      </c>
      <c r="AL6" t="s">
        <v>481</v>
      </c>
      <c r="AM6">
        <v>13461584640</v>
      </c>
      <c r="AN6">
        <v>0.81932773109243695</v>
      </c>
      <c r="AO6" t="s">
        <v>492</v>
      </c>
      <c r="AP6">
        <v>9176100000</v>
      </c>
      <c r="AQ6">
        <v>0.98805970149253697</v>
      </c>
      <c r="AR6" t="s">
        <v>506</v>
      </c>
      <c r="AS6">
        <v>79200000000</v>
      </c>
      <c r="AT6">
        <v>1.06313131313131</v>
      </c>
      <c r="AU6" t="s">
        <v>492</v>
      </c>
      <c r="AV6">
        <v>8694300000</v>
      </c>
      <c r="AW6">
        <v>1.4508091078333001</v>
      </c>
      <c r="AX6" t="s">
        <v>476</v>
      </c>
      <c r="AY6">
        <v>48073600000</v>
      </c>
      <c r="AZ6">
        <v>0.87845303867403302</v>
      </c>
      <c r="BA6" t="s">
        <v>68</v>
      </c>
      <c r="BB6">
        <v>50700000000</v>
      </c>
      <c r="BC6">
        <v>1.16541107107762</v>
      </c>
      <c r="BD6" t="s">
        <v>486</v>
      </c>
      <c r="BE6">
        <v>43422624300</v>
      </c>
      <c r="BF6">
        <v>1.2240437158469899</v>
      </c>
      <c r="BG6" t="s">
        <v>507</v>
      </c>
      <c r="BH6">
        <v>23112212500</v>
      </c>
      <c r="BI6">
        <v>0.89271255060728705</v>
      </c>
      <c r="BJ6" t="s">
        <v>129</v>
      </c>
      <c r="BK6">
        <v>65520000000</v>
      </c>
      <c r="BL6">
        <v>1.0324786324786299</v>
      </c>
      <c r="BM6" t="s">
        <v>497</v>
      </c>
      <c r="BN6">
        <v>7406000000</v>
      </c>
      <c r="BO6">
        <v>0.88196480938416399</v>
      </c>
      <c r="BP6" t="s">
        <v>68</v>
      </c>
      <c r="BQ6">
        <v>72930000000</v>
      </c>
      <c r="BR6">
        <v>1.4518699834917701</v>
      </c>
      <c r="BS6" t="s">
        <v>486</v>
      </c>
      <c r="BT6">
        <v>60981499700</v>
      </c>
      <c r="BU6">
        <v>1.0155642023346301</v>
      </c>
      <c r="BV6" t="s">
        <v>486</v>
      </c>
      <c r="BW6">
        <v>61930628100</v>
      </c>
      <c r="BX6">
        <v>1.3716475095785401</v>
      </c>
      <c r="BY6" t="s">
        <v>486</v>
      </c>
      <c r="BZ6">
        <v>84946991800</v>
      </c>
      <c r="CA6">
        <v>1.18994413407821</v>
      </c>
      <c r="CB6" t="s">
        <v>490</v>
      </c>
      <c r="CC6">
        <v>68518195200</v>
      </c>
      <c r="CD6">
        <v>0.90460526315789402</v>
      </c>
      <c r="CE6" t="s">
        <v>490</v>
      </c>
      <c r="CF6">
        <v>61981920000</v>
      </c>
      <c r="CG6">
        <v>1.0036363636363601</v>
      </c>
      <c r="CH6" t="s">
        <v>491</v>
      </c>
      <c r="CI6">
        <v>14880000000</v>
      </c>
      <c r="CJ6">
        <v>0.83990345937248501</v>
      </c>
      <c r="CK6" t="s">
        <v>65</v>
      </c>
      <c r="CL6">
        <v>110553060090</v>
      </c>
      <c r="CM6">
        <v>0.78388278388278299</v>
      </c>
      <c r="CN6" t="s">
        <v>38</v>
      </c>
      <c r="CO6">
        <v>2484640000000</v>
      </c>
      <c r="CP6">
        <v>0.48458149779735599</v>
      </c>
      <c r="CQ6" t="s">
        <v>38</v>
      </c>
      <c r="CR6">
        <v>1199700000000</v>
      </c>
      <c r="CS6">
        <v>1.2242424242424199</v>
      </c>
      <c r="CT6" t="s">
        <v>67</v>
      </c>
      <c r="CU6">
        <v>81521709960</v>
      </c>
      <c r="CV6">
        <v>2.11240310077519</v>
      </c>
      <c r="CW6" t="s">
        <v>68</v>
      </c>
      <c r="CX6">
        <v>122850000000</v>
      </c>
      <c r="CY6">
        <v>0.98097394478050703</v>
      </c>
      <c r="CZ6" t="s">
        <v>405</v>
      </c>
      <c r="DA6">
        <v>73040000000</v>
      </c>
      <c r="DB6">
        <v>0.938253012048192</v>
      </c>
      <c r="DC6" t="s">
        <v>129</v>
      </c>
      <c r="DD6">
        <v>93408000000</v>
      </c>
      <c r="DE6">
        <v>1.0551558752997601</v>
      </c>
      <c r="DF6" t="s">
        <v>37</v>
      </c>
      <c r="DG6">
        <v>140641247650</v>
      </c>
      <c r="DH6">
        <v>1.3203342618384399</v>
      </c>
      <c r="DI6" t="s">
        <v>490</v>
      </c>
      <c r="DJ6">
        <v>63409382400</v>
      </c>
      <c r="DK6">
        <v>1.0071090047393301</v>
      </c>
      <c r="DL6" t="s">
        <v>489</v>
      </c>
      <c r="DM6">
        <v>54126187500</v>
      </c>
      <c r="DN6">
        <v>1.03067484662576</v>
      </c>
      <c r="DO6" t="s">
        <v>491</v>
      </c>
      <c r="DP6">
        <v>14040000000</v>
      </c>
      <c r="DQ6">
        <v>0.89743589743589702</v>
      </c>
      <c r="DR6" t="s">
        <v>482</v>
      </c>
      <c r="DS6">
        <v>10850000000</v>
      </c>
      <c r="DT6">
        <v>1.073732718894</v>
      </c>
      <c r="DU6" t="s">
        <v>508</v>
      </c>
      <c r="DV6">
        <v>54012440400</v>
      </c>
      <c r="DW6">
        <v>1.0346756152125201</v>
      </c>
      <c r="DX6" t="s">
        <v>66</v>
      </c>
      <c r="DY6">
        <v>92703269670</v>
      </c>
      <c r="DZ6">
        <v>0.50821861516334499</v>
      </c>
      <c r="EA6" t="s">
        <v>509</v>
      </c>
      <c r="EB6">
        <v>24450000000</v>
      </c>
      <c r="EC6">
        <v>1.5644171779141101</v>
      </c>
      <c r="ED6" t="s">
        <v>129</v>
      </c>
      <c r="EE6">
        <v>87248000000</v>
      </c>
      <c r="EF6">
        <v>0.96405648267008903</v>
      </c>
      <c r="EG6" t="s">
        <v>496</v>
      </c>
      <c r="EH6">
        <v>17351400000</v>
      </c>
      <c r="EI6">
        <v>1.1505470459518501</v>
      </c>
      <c r="EJ6" t="s">
        <v>76</v>
      </c>
      <c r="EK6">
        <v>404294315550</v>
      </c>
      <c r="EL6">
        <v>0.93975903614457801</v>
      </c>
      <c r="EM6" t="s">
        <v>496</v>
      </c>
      <c r="EN6">
        <v>15754200000</v>
      </c>
      <c r="EO6">
        <v>1.11518072289156</v>
      </c>
      <c r="EP6" t="s">
        <v>482</v>
      </c>
      <c r="EQ6">
        <v>16950000000</v>
      </c>
      <c r="ER6">
        <v>1.1710914454277199</v>
      </c>
      <c r="ES6" t="s">
        <v>510</v>
      </c>
      <c r="ET6">
        <v>105362625420</v>
      </c>
      <c r="EU6">
        <v>1.00265251989389</v>
      </c>
      <c r="EV6" t="s">
        <v>482</v>
      </c>
      <c r="EW6">
        <v>19300000000</v>
      </c>
      <c r="EX6">
        <v>1.09585492227979</v>
      </c>
      <c r="EY6" t="s">
        <v>482</v>
      </c>
      <c r="EZ6">
        <v>21150000000</v>
      </c>
      <c r="FA6">
        <v>0.95035460992907805</v>
      </c>
      <c r="FB6" t="s">
        <v>511</v>
      </c>
      <c r="FC6">
        <v>42168000000</v>
      </c>
      <c r="FD6">
        <v>1.0816733067729001</v>
      </c>
      <c r="FE6" t="s">
        <v>512</v>
      </c>
      <c r="FF6">
        <v>63360000000</v>
      </c>
      <c r="FG6">
        <v>1.1684027777777699</v>
      </c>
      <c r="FH6" t="s">
        <v>157</v>
      </c>
      <c r="FI6">
        <v>66300000000</v>
      </c>
      <c r="FJ6">
        <v>1.29201924672307</v>
      </c>
      <c r="FK6" t="s">
        <v>497</v>
      </c>
      <c r="FL6">
        <v>29164000000</v>
      </c>
      <c r="FM6">
        <v>1.01577287066246</v>
      </c>
      <c r="FN6" t="s">
        <v>498</v>
      </c>
      <c r="FO6">
        <v>138796828000</v>
      </c>
      <c r="FP6">
        <v>1.0133729569093599</v>
      </c>
      <c r="FQ6" t="s">
        <v>77</v>
      </c>
      <c r="FR6">
        <v>175008500000</v>
      </c>
      <c r="FS6">
        <v>0.96341463414634099</v>
      </c>
      <c r="FT6" t="s">
        <v>80</v>
      </c>
      <c r="FU6">
        <v>100531771250</v>
      </c>
      <c r="FV6">
        <v>0.93385826771653502</v>
      </c>
      <c r="FW6" t="s">
        <v>513</v>
      </c>
      <c r="FX6">
        <v>38552650500</v>
      </c>
      <c r="FY6">
        <v>0.87295597484276699</v>
      </c>
      <c r="FZ6" t="s">
        <v>514</v>
      </c>
      <c r="GA6">
        <v>45348569700</v>
      </c>
      <c r="GB6">
        <v>1.15016181229773</v>
      </c>
      <c r="GC6" t="s">
        <v>104</v>
      </c>
      <c r="GD6">
        <v>148164520000</v>
      </c>
      <c r="GE6">
        <v>1</v>
      </c>
      <c r="GF6" t="s">
        <v>405</v>
      </c>
      <c r="GG6">
        <v>113300000000</v>
      </c>
      <c r="GH6">
        <v>0.95048543689320297</v>
      </c>
      <c r="GI6" t="s">
        <v>405</v>
      </c>
      <c r="GJ6">
        <v>107690000000</v>
      </c>
      <c r="GK6">
        <v>1.0561797752808899</v>
      </c>
      <c r="GL6" t="s">
        <v>77</v>
      </c>
      <c r="GM6">
        <v>110554150000</v>
      </c>
      <c r="GN6">
        <v>0.97683397683397599</v>
      </c>
    </row>
    <row r="7" spans="1:196" x14ac:dyDescent="0.4">
      <c r="A7">
        <v>5</v>
      </c>
      <c r="B7" t="s">
        <v>39</v>
      </c>
      <c r="C7">
        <v>1129261339250</v>
      </c>
      <c r="D7">
        <v>1.1188811188811101</v>
      </c>
      <c r="E7" t="s">
        <v>486</v>
      </c>
      <c r="F7">
        <v>30467021640</v>
      </c>
      <c r="G7">
        <v>1.13707165109034</v>
      </c>
      <c r="H7" t="s">
        <v>486</v>
      </c>
      <c r="I7">
        <v>34643186600</v>
      </c>
      <c r="J7">
        <v>0.88082191780821895</v>
      </c>
      <c r="K7" t="s">
        <v>68</v>
      </c>
      <c r="L7">
        <v>25467000000</v>
      </c>
      <c r="M7">
        <v>1.3937072057385</v>
      </c>
      <c r="N7" t="s">
        <v>68</v>
      </c>
      <c r="O7">
        <v>35490000000</v>
      </c>
      <c r="P7">
        <v>1.03076383202713</v>
      </c>
      <c r="Q7" t="s">
        <v>68</v>
      </c>
      <c r="R7">
        <v>36582000000</v>
      </c>
      <c r="S7">
        <v>0.86030413073082102</v>
      </c>
      <c r="T7" t="s">
        <v>68</v>
      </c>
      <c r="U7">
        <v>31473000000</v>
      </c>
      <c r="V7">
        <v>0.89711119905025705</v>
      </c>
      <c r="W7" t="s">
        <v>68</v>
      </c>
      <c r="X7">
        <v>28236000000</v>
      </c>
      <c r="Y7">
        <v>0.69754447875312398</v>
      </c>
      <c r="Z7" t="s">
        <v>39</v>
      </c>
      <c r="AA7">
        <v>978256444440</v>
      </c>
      <c r="AB7">
        <v>1.11326860841423</v>
      </c>
      <c r="AC7" t="s">
        <v>68</v>
      </c>
      <c r="AD7">
        <v>23010000000</v>
      </c>
      <c r="AE7">
        <v>1.2372361537073699</v>
      </c>
      <c r="AF7" t="s">
        <v>486</v>
      </c>
      <c r="AG7">
        <v>18555460220</v>
      </c>
      <c r="AH7">
        <v>1.0319693094629101</v>
      </c>
      <c r="AI7" t="s">
        <v>68</v>
      </c>
      <c r="AJ7">
        <v>27651000000</v>
      </c>
      <c r="AK7">
        <v>0.92252252252252198</v>
      </c>
      <c r="AL7" t="s">
        <v>489</v>
      </c>
      <c r="AM7">
        <v>15295000000</v>
      </c>
      <c r="AN7">
        <v>0.99855282199710504</v>
      </c>
      <c r="AO7" t="s">
        <v>473</v>
      </c>
      <c r="AP7">
        <v>12838000000</v>
      </c>
      <c r="AQ7">
        <v>0.92406542056074703</v>
      </c>
      <c r="AR7" t="s">
        <v>476</v>
      </c>
      <c r="AS7">
        <v>16998400000</v>
      </c>
      <c r="AT7">
        <v>1.6640625</v>
      </c>
      <c r="AU7" t="s">
        <v>473</v>
      </c>
      <c r="AV7">
        <v>12740000000</v>
      </c>
      <c r="AW7">
        <v>1.0742049469964601</v>
      </c>
      <c r="AX7" t="s">
        <v>515</v>
      </c>
      <c r="AY7">
        <v>26796387360</v>
      </c>
      <c r="AZ7">
        <v>1.0416666666666601</v>
      </c>
      <c r="BA7" t="s">
        <v>405</v>
      </c>
      <c r="BB7">
        <v>19236000000</v>
      </c>
      <c r="BC7">
        <v>1.65495207667731</v>
      </c>
      <c r="BD7" t="s">
        <v>68</v>
      </c>
      <c r="BE7">
        <v>59085000000</v>
      </c>
      <c r="BF7">
        <v>1.2508431703203999</v>
      </c>
      <c r="BG7" t="s">
        <v>516</v>
      </c>
      <c r="BH7">
        <v>49503699140</v>
      </c>
      <c r="BI7">
        <v>0.77511128314302302</v>
      </c>
      <c r="BJ7" t="s">
        <v>486</v>
      </c>
      <c r="BK7">
        <v>45605619620</v>
      </c>
      <c r="BL7">
        <v>1.12382934443288</v>
      </c>
      <c r="BM7" t="s">
        <v>486</v>
      </c>
      <c r="BN7">
        <v>51252933600</v>
      </c>
      <c r="BO7">
        <v>0.97685185185185097</v>
      </c>
      <c r="BP7" t="s">
        <v>67</v>
      </c>
      <c r="BQ7">
        <v>178813473600</v>
      </c>
      <c r="BR7">
        <v>1.4658621259712299</v>
      </c>
      <c r="BS7" t="s">
        <v>405</v>
      </c>
      <c r="BT7">
        <v>53680000000</v>
      </c>
      <c r="BU7">
        <v>1.20491803278688</v>
      </c>
      <c r="BV7" t="s">
        <v>68</v>
      </c>
      <c r="BW7">
        <v>101400000000</v>
      </c>
      <c r="BX7">
        <v>1.73842374616171</v>
      </c>
      <c r="BY7" t="s">
        <v>68</v>
      </c>
      <c r="BZ7">
        <v>176280000000</v>
      </c>
      <c r="CA7">
        <v>1.1172605449706701</v>
      </c>
      <c r="CB7" t="s">
        <v>517</v>
      </c>
      <c r="CC7">
        <v>15567500000</v>
      </c>
      <c r="CD7">
        <v>0.86649550706033296</v>
      </c>
      <c r="CE7" t="s">
        <v>66</v>
      </c>
      <c r="CF7">
        <v>376701528000</v>
      </c>
      <c r="CG7">
        <v>0.71523868567885895</v>
      </c>
      <c r="CH7" t="s">
        <v>489</v>
      </c>
      <c r="CI7">
        <v>43942937500</v>
      </c>
      <c r="CJ7">
        <v>1.0705289672544001</v>
      </c>
      <c r="CK7" t="s">
        <v>66</v>
      </c>
      <c r="CL7">
        <v>297226761300</v>
      </c>
      <c r="CM7">
        <v>0.71307590216772998</v>
      </c>
      <c r="CN7" t="s">
        <v>65</v>
      </c>
      <c r="CO7">
        <v>86623969620</v>
      </c>
      <c r="CP7">
        <v>0.56853582554517101</v>
      </c>
      <c r="CQ7" t="s">
        <v>65</v>
      </c>
      <c r="CR7">
        <v>49179529750</v>
      </c>
      <c r="CS7">
        <v>1.8082191780821899</v>
      </c>
      <c r="CT7" t="s">
        <v>405</v>
      </c>
      <c r="CU7">
        <v>54450000000</v>
      </c>
      <c r="CV7">
        <v>1.2929292929292899</v>
      </c>
      <c r="CW7" t="s">
        <v>67</v>
      </c>
      <c r="CX7">
        <v>172206712900</v>
      </c>
      <c r="CY7">
        <v>1.5504587155963301</v>
      </c>
      <c r="CZ7" t="s">
        <v>89</v>
      </c>
      <c r="DA7">
        <v>91000000000</v>
      </c>
      <c r="DB7">
        <v>1.10357142857142</v>
      </c>
      <c r="DC7" t="s">
        <v>68</v>
      </c>
      <c r="DD7">
        <v>118950000000</v>
      </c>
      <c r="DE7">
        <v>0.98733072734887595</v>
      </c>
      <c r="DF7" t="s">
        <v>63</v>
      </c>
      <c r="DG7">
        <v>175591288200</v>
      </c>
      <c r="DH7">
        <v>0.94431279620853004</v>
      </c>
      <c r="DI7" t="s">
        <v>491</v>
      </c>
      <c r="DJ7">
        <v>10320000000</v>
      </c>
      <c r="DK7">
        <v>1.2325581395348799</v>
      </c>
      <c r="DL7" t="s">
        <v>518</v>
      </c>
      <c r="DM7">
        <v>29352150000</v>
      </c>
      <c r="DN7">
        <v>1.0935672514619801</v>
      </c>
      <c r="DO7" t="s">
        <v>519</v>
      </c>
      <c r="DP7">
        <v>17160000000</v>
      </c>
      <c r="DQ7">
        <v>0.94393939393939397</v>
      </c>
      <c r="DR7" t="s">
        <v>228</v>
      </c>
      <c r="DS7">
        <v>24758739635</v>
      </c>
      <c r="DT7">
        <v>1.1521418020679399</v>
      </c>
      <c r="DU7" t="s">
        <v>478</v>
      </c>
      <c r="DV7">
        <v>18250000000</v>
      </c>
      <c r="DW7">
        <v>1.0520547945205401</v>
      </c>
      <c r="DX7" t="s">
        <v>129</v>
      </c>
      <c r="DY7">
        <v>80528000000</v>
      </c>
      <c r="DZ7">
        <v>1.0125173852573</v>
      </c>
      <c r="EA7" t="s">
        <v>520</v>
      </c>
      <c r="EB7">
        <v>59317593470</v>
      </c>
      <c r="EC7">
        <v>1.1465517241379299</v>
      </c>
      <c r="ED7" t="s">
        <v>47</v>
      </c>
      <c r="EE7">
        <v>268721289200</v>
      </c>
      <c r="EF7">
        <v>0.78131868131868099</v>
      </c>
      <c r="EG7" t="s">
        <v>97</v>
      </c>
      <c r="EH7">
        <v>76934337500</v>
      </c>
      <c r="EI7">
        <v>1.0033726812816099</v>
      </c>
      <c r="EJ7" t="s">
        <v>521</v>
      </c>
      <c r="EK7">
        <v>26680600000</v>
      </c>
      <c r="EL7">
        <v>0.93284671532846697</v>
      </c>
      <c r="EM7" t="s">
        <v>97</v>
      </c>
      <c r="EN7">
        <v>76545125000</v>
      </c>
      <c r="EO7">
        <v>1.2237288135593201</v>
      </c>
      <c r="EP7" t="s">
        <v>129</v>
      </c>
      <c r="EQ7">
        <v>105280000000</v>
      </c>
      <c r="ER7">
        <v>1.26595744680851</v>
      </c>
      <c r="ES7" t="s">
        <v>47</v>
      </c>
      <c r="ET7">
        <v>208775770840</v>
      </c>
      <c r="EU7">
        <v>1.04950495049504</v>
      </c>
      <c r="EV7" t="s">
        <v>491</v>
      </c>
      <c r="EW7">
        <v>22800000000</v>
      </c>
      <c r="EX7">
        <v>1.12105263157894</v>
      </c>
      <c r="EY7" t="s">
        <v>522</v>
      </c>
      <c r="EZ7">
        <v>13413622490</v>
      </c>
      <c r="FA7">
        <v>2.4607329842931902</v>
      </c>
      <c r="FB7" t="s">
        <v>523</v>
      </c>
      <c r="FC7">
        <v>42955000000</v>
      </c>
      <c r="FD7">
        <v>1</v>
      </c>
      <c r="FE7" t="s">
        <v>524</v>
      </c>
      <c r="FF7">
        <v>72000000000</v>
      </c>
      <c r="FG7">
        <v>1.1875</v>
      </c>
      <c r="FH7" t="s">
        <v>116</v>
      </c>
      <c r="FI7">
        <v>139590000000</v>
      </c>
      <c r="FJ7">
        <v>0.90780141843971596</v>
      </c>
      <c r="FK7" t="s">
        <v>525</v>
      </c>
      <c r="FL7">
        <v>35855036090</v>
      </c>
      <c r="FM7">
        <v>0.97738951695786203</v>
      </c>
      <c r="FN7" t="s">
        <v>504</v>
      </c>
      <c r="FO7">
        <v>96900000000</v>
      </c>
      <c r="FP7">
        <v>1.14344685242518</v>
      </c>
      <c r="FQ7" t="s">
        <v>80</v>
      </c>
      <c r="FR7">
        <v>121904667500</v>
      </c>
      <c r="FS7">
        <v>0.82467532467532401</v>
      </c>
      <c r="FT7" t="s">
        <v>98</v>
      </c>
      <c r="FU7">
        <v>94950000000</v>
      </c>
      <c r="FV7">
        <v>0.94786729857819896</v>
      </c>
      <c r="FW7" t="s">
        <v>77</v>
      </c>
      <c r="FX7">
        <v>144275300000</v>
      </c>
      <c r="FY7">
        <v>0.89644970414201097</v>
      </c>
      <c r="FZ7" t="s">
        <v>526</v>
      </c>
      <c r="GA7">
        <v>92756378000</v>
      </c>
      <c r="GB7">
        <v>1.3374422187981501</v>
      </c>
      <c r="GC7" t="s">
        <v>45</v>
      </c>
      <c r="GD7">
        <v>291875339800</v>
      </c>
      <c r="GE7">
        <v>0.91726251276812998</v>
      </c>
      <c r="GF7" t="s">
        <v>107</v>
      </c>
      <c r="GG7">
        <v>105263086500</v>
      </c>
      <c r="GH7">
        <v>0.40769230769230702</v>
      </c>
      <c r="GI7" t="s">
        <v>107</v>
      </c>
      <c r="GJ7">
        <v>42914950650</v>
      </c>
      <c r="GK7">
        <v>0.90711175616835904</v>
      </c>
      <c r="GL7" t="s">
        <v>96</v>
      </c>
      <c r="GM7">
        <v>124591160000</v>
      </c>
      <c r="GN7">
        <v>0.99301675977653603</v>
      </c>
    </row>
    <row r="8" spans="1:196" x14ac:dyDescent="0.4">
      <c r="A8">
        <v>6</v>
      </c>
      <c r="B8" t="s">
        <v>405</v>
      </c>
      <c r="C8">
        <v>18984000000</v>
      </c>
      <c r="D8">
        <v>0.87073650132963298</v>
      </c>
      <c r="E8" t="s">
        <v>68</v>
      </c>
      <c r="F8">
        <v>22035000000</v>
      </c>
      <c r="G8">
        <v>0.92916352675207203</v>
      </c>
      <c r="H8" t="s">
        <v>68</v>
      </c>
      <c r="I8">
        <v>20475000000</v>
      </c>
      <c r="J8">
        <v>1.24371451743714</v>
      </c>
      <c r="K8" t="s">
        <v>39</v>
      </c>
      <c r="L8">
        <v>1200488649900</v>
      </c>
      <c r="M8">
        <v>1.48221343873517</v>
      </c>
      <c r="N8" t="s">
        <v>405</v>
      </c>
      <c r="O8">
        <v>15204000000</v>
      </c>
      <c r="P8">
        <v>0.85188393243828497</v>
      </c>
      <c r="Q8" t="s">
        <v>405</v>
      </c>
      <c r="R8">
        <v>12952800000</v>
      </c>
      <c r="S8">
        <v>0.87815624470428699</v>
      </c>
      <c r="T8" t="s">
        <v>39</v>
      </c>
      <c r="U8">
        <v>1340499784900</v>
      </c>
      <c r="V8">
        <v>0.91981132075471606</v>
      </c>
      <c r="W8" t="s">
        <v>39</v>
      </c>
      <c r="X8">
        <v>1234059841380</v>
      </c>
      <c r="Y8">
        <v>0.79230769230769205</v>
      </c>
      <c r="Z8" t="s">
        <v>405</v>
      </c>
      <c r="AA8">
        <v>8366400000</v>
      </c>
      <c r="AB8">
        <v>1.12644281217208</v>
      </c>
      <c r="AC8" t="s">
        <v>39</v>
      </c>
      <c r="AD8">
        <v>1088014287905</v>
      </c>
      <c r="AE8">
        <v>1.23546511627906</v>
      </c>
      <c r="AF8" t="s">
        <v>68</v>
      </c>
      <c r="AG8">
        <v>28470000000</v>
      </c>
      <c r="AH8">
        <v>0.97112860892388397</v>
      </c>
      <c r="AI8" t="s">
        <v>67</v>
      </c>
      <c r="AJ8">
        <v>42526460155</v>
      </c>
      <c r="AK8">
        <v>0.88685623384370604</v>
      </c>
      <c r="AL8" t="s">
        <v>65</v>
      </c>
      <c r="AM8">
        <v>55846989000</v>
      </c>
      <c r="AN8">
        <v>1.0641921397379901</v>
      </c>
      <c r="AO8" t="s">
        <v>481</v>
      </c>
      <c r="AP8">
        <v>11015309280</v>
      </c>
      <c r="AQ8">
        <v>1.0128205128205101</v>
      </c>
      <c r="AR8" t="s">
        <v>527</v>
      </c>
      <c r="AS8">
        <v>18444947370</v>
      </c>
      <c r="AT8">
        <v>1.2183908045977001</v>
      </c>
      <c r="AU8" t="s">
        <v>477</v>
      </c>
      <c r="AV8">
        <v>22240000000</v>
      </c>
      <c r="AW8">
        <v>1.2392086330935199</v>
      </c>
      <c r="AX8" t="s">
        <v>528</v>
      </c>
      <c r="AY8">
        <v>12892000000</v>
      </c>
      <c r="AZ8">
        <v>0.88566552901023798</v>
      </c>
      <c r="BA8" t="s">
        <v>89</v>
      </c>
      <c r="BB8">
        <v>57460000000</v>
      </c>
      <c r="BC8">
        <v>1.50452488687782</v>
      </c>
      <c r="BD8" t="s">
        <v>405</v>
      </c>
      <c r="BE8">
        <v>31836000000</v>
      </c>
      <c r="BF8">
        <v>1.6569911748483099</v>
      </c>
      <c r="BG8" t="s">
        <v>108</v>
      </c>
      <c r="BH8">
        <v>196191660600</v>
      </c>
      <c r="BI8">
        <v>0.935989473927194</v>
      </c>
      <c r="BJ8" t="s">
        <v>68</v>
      </c>
      <c r="BK8">
        <v>63180000000</v>
      </c>
      <c r="BL8">
        <v>1.0802996451570499</v>
      </c>
      <c r="BM8" t="s">
        <v>68</v>
      </c>
      <c r="BN8">
        <v>68250000000</v>
      </c>
      <c r="BO8">
        <v>1.06855231143552</v>
      </c>
      <c r="BP8" t="s">
        <v>89</v>
      </c>
      <c r="BQ8">
        <v>82875000000</v>
      </c>
      <c r="BR8">
        <v>1.3176470588235201</v>
      </c>
      <c r="BS8" t="s">
        <v>89</v>
      </c>
      <c r="BT8">
        <v>109200000000</v>
      </c>
      <c r="BU8">
        <v>0.83928571428571397</v>
      </c>
      <c r="BV8" t="s">
        <v>405</v>
      </c>
      <c r="BW8">
        <v>64680000000</v>
      </c>
      <c r="BX8">
        <v>1.87074829931972</v>
      </c>
      <c r="BY8" t="s">
        <v>89</v>
      </c>
      <c r="BZ8">
        <v>157950000000</v>
      </c>
      <c r="CA8">
        <v>0.96707818930041101</v>
      </c>
      <c r="CB8" t="s">
        <v>66</v>
      </c>
      <c r="CC8">
        <v>417180582300</v>
      </c>
      <c r="CD8">
        <v>0.90963434165707902</v>
      </c>
      <c r="CE8" t="s">
        <v>129</v>
      </c>
      <c r="CF8">
        <v>78064000000</v>
      </c>
      <c r="CG8">
        <v>0.95552367288378703</v>
      </c>
      <c r="CH8" t="s">
        <v>518</v>
      </c>
      <c r="CI8">
        <v>25200000000</v>
      </c>
      <c r="CJ8">
        <v>0.99365079365079301</v>
      </c>
      <c r="CK8" t="s">
        <v>129</v>
      </c>
      <c r="CL8">
        <v>76608000000</v>
      </c>
      <c r="CM8">
        <v>0.93128654970760205</v>
      </c>
      <c r="CN8" t="s">
        <v>66</v>
      </c>
      <c r="CO8">
        <v>213319787760</v>
      </c>
      <c r="CP8">
        <v>0.36922804218736099</v>
      </c>
      <c r="CQ8" t="s">
        <v>66</v>
      </c>
      <c r="CR8">
        <v>78851017860</v>
      </c>
      <c r="CS8">
        <v>1.41190590494479</v>
      </c>
      <c r="CT8" t="s">
        <v>89</v>
      </c>
      <c r="CU8">
        <v>66950000000</v>
      </c>
      <c r="CV8">
        <v>1.30582524271844</v>
      </c>
      <c r="CW8" t="s">
        <v>405</v>
      </c>
      <c r="CX8">
        <v>70400000000</v>
      </c>
      <c r="CY8">
        <v>1.0375000000000001</v>
      </c>
      <c r="CZ8" t="s">
        <v>507</v>
      </c>
      <c r="DA8">
        <v>97000178000</v>
      </c>
      <c r="DB8">
        <v>0.72934747669559596</v>
      </c>
      <c r="DC8" t="s">
        <v>67</v>
      </c>
      <c r="DD8">
        <v>156881895330</v>
      </c>
      <c r="DE8">
        <v>0.93856998992950602</v>
      </c>
      <c r="DF8" t="s">
        <v>529</v>
      </c>
      <c r="DG8">
        <v>42551785800</v>
      </c>
      <c r="DH8">
        <v>1.5485232067510499</v>
      </c>
      <c r="DI8" t="s">
        <v>489</v>
      </c>
      <c r="DJ8">
        <v>46931500000</v>
      </c>
      <c r="DK8">
        <v>1.15330188679245</v>
      </c>
      <c r="DL8" t="s">
        <v>519</v>
      </c>
      <c r="DM8">
        <v>17732000000</v>
      </c>
      <c r="DN8">
        <v>0.967741935483871</v>
      </c>
      <c r="DO8" t="s">
        <v>65</v>
      </c>
      <c r="DP8">
        <v>84746784530</v>
      </c>
      <c r="DQ8">
        <v>0.90369181380417296</v>
      </c>
      <c r="DR8" t="s">
        <v>530</v>
      </c>
      <c r="DS8">
        <v>49810950000</v>
      </c>
      <c r="DT8">
        <v>1.2509960159362501</v>
      </c>
      <c r="DU8" t="s">
        <v>63</v>
      </c>
      <c r="DV8">
        <v>128780814450</v>
      </c>
      <c r="DW8">
        <v>1.00807754442649</v>
      </c>
      <c r="DX8" t="s">
        <v>282</v>
      </c>
      <c r="DY8">
        <v>87956887200</v>
      </c>
      <c r="DZ8">
        <v>0.83958602846054298</v>
      </c>
      <c r="EA8" t="s">
        <v>531</v>
      </c>
      <c r="EB8">
        <v>14400000000</v>
      </c>
      <c r="EC8">
        <v>1.1354166666666601</v>
      </c>
      <c r="ED8" t="s">
        <v>509</v>
      </c>
      <c r="EE8">
        <v>38250000000</v>
      </c>
      <c r="EF8">
        <v>1.2392156862745001</v>
      </c>
      <c r="EG8" t="s">
        <v>76</v>
      </c>
      <c r="EH8">
        <v>396175955800</v>
      </c>
      <c r="EI8">
        <v>1.0204918032786801</v>
      </c>
      <c r="EJ8" t="s">
        <v>532</v>
      </c>
      <c r="EK8">
        <v>22304680000</v>
      </c>
      <c r="EL8">
        <v>0.90566037735849003</v>
      </c>
      <c r="EM8" t="s">
        <v>76</v>
      </c>
      <c r="EN8">
        <v>379939236300</v>
      </c>
      <c r="EO8">
        <v>1.0384615384615301</v>
      </c>
      <c r="EP8" t="s">
        <v>47</v>
      </c>
      <c r="EQ8">
        <v>194010864840</v>
      </c>
      <c r="ER8">
        <v>1.07610350076103</v>
      </c>
      <c r="ES8" t="s">
        <v>531</v>
      </c>
      <c r="ET8">
        <v>23025000000</v>
      </c>
      <c r="EU8">
        <v>0.89250814332247497</v>
      </c>
      <c r="EV8" t="s">
        <v>47</v>
      </c>
      <c r="EW8">
        <v>219111205040</v>
      </c>
      <c r="EX8">
        <v>1.3342318059299101</v>
      </c>
      <c r="EY8" t="s">
        <v>282</v>
      </c>
      <c r="EZ8">
        <v>50179802400</v>
      </c>
      <c r="FA8">
        <v>1.20181405895691</v>
      </c>
      <c r="FB8" t="s">
        <v>292</v>
      </c>
      <c r="FC8">
        <v>298767667200</v>
      </c>
      <c r="FD8">
        <v>1.3807615230460899</v>
      </c>
      <c r="FE8" t="s">
        <v>533</v>
      </c>
      <c r="FF8">
        <v>34354163280</v>
      </c>
      <c r="FG8">
        <v>1.17156862745098</v>
      </c>
      <c r="FH8" t="s">
        <v>534</v>
      </c>
      <c r="FI8">
        <v>50445581700</v>
      </c>
      <c r="FJ8">
        <v>1.05855855855855</v>
      </c>
      <c r="FK8" t="s">
        <v>79</v>
      </c>
      <c r="FL8">
        <v>121094425800</v>
      </c>
      <c r="FM8">
        <v>2.0627417275461899</v>
      </c>
      <c r="FN8" t="s">
        <v>523</v>
      </c>
      <c r="FO8">
        <v>40470000000</v>
      </c>
      <c r="FP8">
        <v>1.5754385964912201</v>
      </c>
      <c r="FQ8" t="s">
        <v>99</v>
      </c>
      <c r="FR8">
        <v>686825459425</v>
      </c>
      <c r="FS8">
        <v>1.3232161874334301</v>
      </c>
      <c r="FT8" t="s">
        <v>535</v>
      </c>
      <c r="FU8">
        <v>74560348125</v>
      </c>
      <c r="FV8">
        <v>0.81767955801104897</v>
      </c>
      <c r="FW8" t="s">
        <v>96</v>
      </c>
      <c r="FX8">
        <v>160263210000</v>
      </c>
      <c r="FY8">
        <v>0.95656894679695903</v>
      </c>
      <c r="FZ8" t="s">
        <v>80</v>
      </c>
      <c r="GA8">
        <v>98790276000</v>
      </c>
      <c r="GB8">
        <v>1.1858974358974299</v>
      </c>
      <c r="GC8" t="s">
        <v>504</v>
      </c>
      <c r="GD8">
        <v>80300000000</v>
      </c>
      <c r="GE8">
        <v>1.0772104607721</v>
      </c>
      <c r="GF8" t="s">
        <v>505</v>
      </c>
      <c r="GG8">
        <v>738961789890</v>
      </c>
      <c r="GH8">
        <v>0.98019801980197996</v>
      </c>
      <c r="GI8" t="s">
        <v>104</v>
      </c>
      <c r="GJ8">
        <v>173066120000</v>
      </c>
      <c r="GK8">
        <v>0.97122302158273299</v>
      </c>
      <c r="GL8" t="s">
        <v>536</v>
      </c>
      <c r="GM8">
        <v>425928579000</v>
      </c>
      <c r="GN8">
        <v>1.12658227848101</v>
      </c>
    </row>
    <row r="9" spans="1:196" x14ac:dyDescent="0.4">
      <c r="A9">
        <v>7</v>
      </c>
      <c r="B9" t="s">
        <v>89</v>
      </c>
      <c r="C9">
        <v>22039881600</v>
      </c>
      <c r="D9">
        <v>0.99115826702033505</v>
      </c>
      <c r="E9" t="s">
        <v>39</v>
      </c>
      <c r="F9">
        <v>1262799377215</v>
      </c>
      <c r="G9">
        <v>0.80249999999999999</v>
      </c>
      <c r="H9" t="s">
        <v>39</v>
      </c>
      <c r="I9">
        <v>1015049619330</v>
      </c>
      <c r="J9">
        <v>1.1822429906542</v>
      </c>
      <c r="K9" t="s">
        <v>405</v>
      </c>
      <c r="L9">
        <v>12348000000</v>
      </c>
      <c r="M9">
        <v>1.23124777817276</v>
      </c>
      <c r="N9" t="s">
        <v>89</v>
      </c>
      <c r="O9">
        <v>22332446400</v>
      </c>
      <c r="P9">
        <v>1.0744618964514201</v>
      </c>
      <c r="Q9" t="s">
        <v>89</v>
      </c>
      <c r="R9">
        <v>23990313600</v>
      </c>
      <c r="S9">
        <v>1.3391987005955599</v>
      </c>
      <c r="T9" t="s">
        <v>405</v>
      </c>
      <c r="U9">
        <v>11373600000</v>
      </c>
      <c r="V9">
        <v>0.95561559243535299</v>
      </c>
      <c r="W9" t="s">
        <v>405</v>
      </c>
      <c r="X9">
        <v>10869600000</v>
      </c>
      <c r="Y9">
        <v>0.76978998384491104</v>
      </c>
      <c r="Z9" t="s">
        <v>89</v>
      </c>
      <c r="AA9">
        <v>23600227200</v>
      </c>
      <c r="AB9">
        <v>1.20671621249655</v>
      </c>
      <c r="AC9" t="s">
        <v>405</v>
      </c>
      <c r="AD9">
        <v>9424800000</v>
      </c>
      <c r="AE9">
        <v>1.1390312063344199</v>
      </c>
      <c r="AF9" t="s">
        <v>405</v>
      </c>
      <c r="AG9">
        <v>10735200000</v>
      </c>
      <c r="AH9">
        <v>0.94684113678184401</v>
      </c>
      <c r="AI9" t="s">
        <v>405</v>
      </c>
      <c r="AJ9">
        <v>10164000000</v>
      </c>
      <c r="AK9">
        <v>0.98337292161520096</v>
      </c>
      <c r="AL9" t="s">
        <v>66</v>
      </c>
      <c r="AM9">
        <v>66630772980</v>
      </c>
      <c r="AN9">
        <v>1.0426705370101499</v>
      </c>
      <c r="AO9" t="s">
        <v>476</v>
      </c>
      <c r="AP9">
        <v>15537600000</v>
      </c>
      <c r="AQ9">
        <v>1.0940170940170899</v>
      </c>
      <c r="AR9" t="s">
        <v>241</v>
      </c>
      <c r="AS9">
        <v>28080000000</v>
      </c>
      <c r="AT9">
        <v>1.6463195691202801</v>
      </c>
      <c r="AU9" t="s">
        <v>515</v>
      </c>
      <c r="AV9">
        <v>20582732320</v>
      </c>
      <c r="AW9">
        <v>1.3018867924528299</v>
      </c>
      <c r="AX9" t="s">
        <v>527</v>
      </c>
      <c r="AY9">
        <v>30658972020</v>
      </c>
      <c r="AZ9">
        <v>0.98152424942263194</v>
      </c>
      <c r="BA9" t="s">
        <v>507</v>
      </c>
      <c r="BB9">
        <v>12658381000</v>
      </c>
      <c r="BC9">
        <v>1.0628078817733899</v>
      </c>
      <c r="BD9" t="s">
        <v>89</v>
      </c>
      <c r="BE9">
        <v>86450000000</v>
      </c>
      <c r="BF9">
        <v>1.26315789473684</v>
      </c>
      <c r="BG9" t="s">
        <v>125</v>
      </c>
      <c r="BH9">
        <v>184115437200</v>
      </c>
      <c r="BI9">
        <v>1.00299239290973</v>
      </c>
      <c r="BJ9" t="s">
        <v>405</v>
      </c>
      <c r="BK9">
        <v>31668000000</v>
      </c>
      <c r="BL9">
        <v>1.3050397877983999</v>
      </c>
      <c r="BM9" t="s">
        <v>67</v>
      </c>
      <c r="BN9">
        <v>152242796800</v>
      </c>
      <c r="BO9">
        <v>1.17456310679611</v>
      </c>
      <c r="BP9" t="s">
        <v>507</v>
      </c>
      <c r="BQ9">
        <v>20338747000</v>
      </c>
      <c r="BR9">
        <v>1.3524904214559299</v>
      </c>
      <c r="BS9" t="s">
        <v>507</v>
      </c>
      <c r="BT9">
        <v>27521311500</v>
      </c>
      <c r="BU9">
        <v>0.96883852691218098</v>
      </c>
      <c r="BV9" t="s">
        <v>89</v>
      </c>
      <c r="BW9">
        <v>91650000000</v>
      </c>
      <c r="BX9">
        <v>1.72340425531914</v>
      </c>
      <c r="BY9" t="s">
        <v>88</v>
      </c>
      <c r="BZ9">
        <v>216276000000</v>
      </c>
      <c r="CA9">
        <v>0.98706467661691499</v>
      </c>
      <c r="CB9" t="s">
        <v>129</v>
      </c>
      <c r="CC9">
        <v>86912000000</v>
      </c>
      <c r="CD9">
        <v>0.89819587628865905</v>
      </c>
      <c r="CE9" t="s">
        <v>89</v>
      </c>
      <c r="CF9">
        <v>123825000000</v>
      </c>
      <c r="CG9">
        <v>0.93963254593175805</v>
      </c>
      <c r="CH9" t="s">
        <v>66</v>
      </c>
      <c r="CI9">
        <v>272103603000</v>
      </c>
      <c r="CJ9">
        <v>1.0972193329172699</v>
      </c>
      <c r="CK9" t="s">
        <v>68</v>
      </c>
      <c r="CL9">
        <v>148005000000</v>
      </c>
      <c r="CM9">
        <v>0.85638551513281502</v>
      </c>
      <c r="CN9" t="s">
        <v>129</v>
      </c>
      <c r="CO9">
        <v>71344000000</v>
      </c>
      <c r="CP9">
        <v>0.97959183673469297</v>
      </c>
      <c r="CQ9" t="s">
        <v>129</v>
      </c>
      <c r="CR9">
        <v>69888000000</v>
      </c>
      <c r="CS9">
        <v>1.09615384615384</v>
      </c>
      <c r="CT9" t="s">
        <v>88</v>
      </c>
      <c r="CU9">
        <v>36584000000</v>
      </c>
      <c r="CV9">
        <v>1.8058823529411701</v>
      </c>
      <c r="CW9" t="s">
        <v>89</v>
      </c>
      <c r="CX9">
        <v>87425000000</v>
      </c>
      <c r="CY9">
        <v>1.04089219330855</v>
      </c>
      <c r="CZ9" t="s">
        <v>108</v>
      </c>
      <c r="DA9">
        <v>276753453600</v>
      </c>
      <c r="DB9">
        <v>0.85617503150108798</v>
      </c>
      <c r="DC9" t="s">
        <v>405</v>
      </c>
      <c r="DD9">
        <v>68530000000</v>
      </c>
      <c r="DE9">
        <v>1.1621187800963</v>
      </c>
      <c r="DF9" t="s">
        <v>490</v>
      </c>
      <c r="DG9">
        <v>61080364800</v>
      </c>
      <c r="DH9">
        <v>1.0381303813038101</v>
      </c>
      <c r="DI9" t="s">
        <v>518</v>
      </c>
      <c r="DJ9">
        <v>25680000000</v>
      </c>
      <c r="DK9">
        <v>1.0654205607476599</v>
      </c>
      <c r="DL9" t="s">
        <v>65</v>
      </c>
      <c r="DM9">
        <v>73507944290</v>
      </c>
      <c r="DN9">
        <v>1.1558441558441499</v>
      </c>
      <c r="DO9" t="s">
        <v>66</v>
      </c>
      <c r="DP9">
        <v>121985335380</v>
      </c>
      <c r="DQ9">
        <v>0.92781037677578704</v>
      </c>
      <c r="DR9" t="s">
        <v>489</v>
      </c>
      <c r="DS9">
        <v>46046000000</v>
      </c>
      <c r="DT9">
        <v>0.88942307692307598</v>
      </c>
      <c r="DU9" t="s">
        <v>482</v>
      </c>
      <c r="DV9">
        <v>11650000000</v>
      </c>
      <c r="DW9">
        <v>1.0128755364806801</v>
      </c>
      <c r="DX9" t="s">
        <v>509</v>
      </c>
      <c r="DY9">
        <v>26100000000</v>
      </c>
      <c r="DZ9">
        <v>0.93678160919540199</v>
      </c>
      <c r="EA9" t="s">
        <v>537</v>
      </c>
      <c r="EB9">
        <v>22110953900</v>
      </c>
      <c r="EC9">
        <v>1.09307359307359</v>
      </c>
      <c r="ED9" t="s">
        <v>533</v>
      </c>
      <c r="EE9">
        <v>28606321920</v>
      </c>
      <c r="EF9">
        <v>0.97058823529411697</v>
      </c>
      <c r="EG9" t="s">
        <v>521</v>
      </c>
      <c r="EH9">
        <v>26254200000</v>
      </c>
      <c r="EI9">
        <v>1.01481481481481</v>
      </c>
      <c r="EJ9" t="s">
        <v>538</v>
      </c>
      <c r="EK9">
        <v>63060196640</v>
      </c>
      <c r="EL9">
        <v>0.94072164948453596</v>
      </c>
      <c r="EM9" t="s">
        <v>521</v>
      </c>
      <c r="EN9">
        <v>25002300000</v>
      </c>
      <c r="EO9">
        <v>1.20344287949921</v>
      </c>
      <c r="EP9" t="s">
        <v>327</v>
      </c>
      <c r="EQ9">
        <v>152218914600</v>
      </c>
      <c r="ER9">
        <v>1.62257294154293</v>
      </c>
      <c r="ES9" t="s">
        <v>100</v>
      </c>
      <c r="ET9">
        <v>84547916540</v>
      </c>
      <c r="EU9">
        <v>0.78244188670728898</v>
      </c>
      <c r="EV9" t="s">
        <v>282</v>
      </c>
      <c r="EW9">
        <v>65085820800</v>
      </c>
      <c r="EX9">
        <v>0.77097902097902005</v>
      </c>
      <c r="EY9" t="s">
        <v>78</v>
      </c>
      <c r="EZ9">
        <v>158521741160</v>
      </c>
      <c r="FA9">
        <v>1.2004008016032</v>
      </c>
      <c r="FB9" t="s">
        <v>80</v>
      </c>
      <c r="FC9">
        <v>80267099250</v>
      </c>
      <c r="FD9">
        <v>1.06903353057199</v>
      </c>
      <c r="FE9" t="s">
        <v>234</v>
      </c>
      <c r="FF9">
        <v>56550000000</v>
      </c>
      <c r="FG9">
        <v>1.09230769230769</v>
      </c>
      <c r="FH9" t="s">
        <v>136</v>
      </c>
      <c r="FI9">
        <v>136132577070</v>
      </c>
      <c r="FJ9">
        <v>1.1167512690355299</v>
      </c>
      <c r="FK9" t="s">
        <v>539</v>
      </c>
      <c r="FL9">
        <v>37882187200</v>
      </c>
      <c r="FM9">
        <v>1.2467783505154599</v>
      </c>
      <c r="FN9" t="s">
        <v>525</v>
      </c>
      <c r="FO9">
        <v>35072175040</v>
      </c>
      <c r="FP9">
        <v>1.17034700315457</v>
      </c>
      <c r="FQ9" t="s">
        <v>157</v>
      </c>
      <c r="FR9">
        <v>99715200000</v>
      </c>
      <c r="FS9">
        <v>1.0239388841391099</v>
      </c>
      <c r="FT9" t="s">
        <v>140</v>
      </c>
      <c r="FU9">
        <v>189544569000</v>
      </c>
      <c r="FV9">
        <v>1.0977995110024401</v>
      </c>
      <c r="FW9" t="s">
        <v>193</v>
      </c>
      <c r="FX9">
        <v>344915941500</v>
      </c>
      <c r="FY9">
        <v>0.99388379204892896</v>
      </c>
      <c r="FZ9" t="s">
        <v>157</v>
      </c>
      <c r="GA9">
        <v>83405400000</v>
      </c>
      <c r="GB9">
        <v>1.1224281192297501</v>
      </c>
      <c r="GC9" t="s">
        <v>540</v>
      </c>
      <c r="GD9">
        <v>64980192330</v>
      </c>
      <c r="GE9">
        <v>1.0950744558991901</v>
      </c>
      <c r="GF9" t="s">
        <v>104</v>
      </c>
      <c r="GG9">
        <v>148164520000</v>
      </c>
      <c r="GH9">
        <v>1.1680672268907499</v>
      </c>
      <c r="GI9" t="s">
        <v>123</v>
      </c>
      <c r="GJ9">
        <v>263256423400</v>
      </c>
      <c r="GK9">
        <v>1.0502512562813999</v>
      </c>
      <c r="GL9" t="s">
        <v>526</v>
      </c>
      <c r="GM9">
        <v>127772268000</v>
      </c>
      <c r="GN9">
        <v>1.11409395973154</v>
      </c>
    </row>
    <row r="10" spans="1:196" x14ac:dyDescent="0.4">
      <c r="A10">
        <v>8</v>
      </c>
      <c r="B10" t="s">
        <v>507</v>
      </c>
      <c r="C10">
        <v>12216823040</v>
      </c>
      <c r="D10">
        <v>0.92474489795918302</v>
      </c>
      <c r="E10" t="s">
        <v>405</v>
      </c>
      <c r="F10">
        <v>16531200000</v>
      </c>
      <c r="G10">
        <v>0.89430354534590295</v>
      </c>
      <c r="H10" t="s">
        <v>405</v>
      </c>
      <c r="I10">
        <v>14784000000</v>
      </c>
      <c r="J10">
        <v>0.83533778767631695</v>
      </c>
      <c r="K10" t="s">
        <v>89</v>
      </c>
      <c r="L10">
        <v>18724147200</v>
      </c>
      <c r="M10">
        <v>1.19250780437044</v>
      </c>
      <c r="N10" t="s">
        <v>507</v>
      </c>
      <c r="O10">
        <v>30337990400</v>
      </c>
      <c r="P10">
        <v>1.24229979466119</v>
      </c>
      <c r="Q10" t="s">
        <v>40</v>
      </c>
      <c r="R10">
        <v>394400000000</v>
      </c>
      <c r="S10">
        <v>1.02569444444444</v>
      </c>
      <c r="T10" t="s">
        <v>89</v>
      </c>
      <c r="U10">
        <v>32133367200</v>
      </c>
      <c r="V10">
        <v>0.91045077824944398</v>
      </c>
      <c r="W10" t="s">
        <v>89</v>
      </c>
      <c r="X10">
        <v>29256480000</v>
      </c>
      <c r="Y10">
        <v>0.80661634103019497</v>
      </c>
      <c r="Z10" t="s">
        <v>507</v>
      </c>
      <c r="AA10">
        <v>10611494400</v>
      </c>
      <c r="AB10">
        <v>1.11453744493392</v>
      </c>
      <c r="AC10" t="s">
        <v>89</v>
      </c>
      <c r="AD10">
        <v>28476307200</v>
      </c>
      <c r="AE10">
        <v>1.2636861313868599</v>
      </c>
      <c r="AF10" t="s">
        <v>89</v>
      </c>
      <c r="AG10">
        <v>35985470400</v>
      </c>
      <c r="AH10">
        <v>0.882671480144404</v>
      </c>
      <c r="AI10" t="s">
        <v>89</v>
      </c>
      <c r="AJ10">
        <v>31785000000</v>
      </c>
      <c r="AK10">
        <v>1.0143149284253501</v>
      </c>
      <c r="AL10" t="s">
        <v>486</v>
      </c>
      <c r="AM10">
        <v>18863926950</v>
      </c>
      <c r="AN10">
        <v>1.0238993710691799</v>
      </c>
      <c r="AO10" t="s">
        <v>489</v>
      </c>
      <c r="AP10">
        <v>15274875000</v>
      </c>
      <c r="AQ10">
        <v>1.1188405797101399</v>
      </c>
      <c r="AR10" t="s">
        <v>530</v>
      </c>
      <c r="AS10">
        <v>11907000000</v>
      </c>
      <c r="AT10">
        <v>1.0900000000000001</v>
      </c>
      <c r="AU10" t="s">
        <v>483</v>
      </c>
      <c r="AV10">
        <v>17871000000</v>
      </c>
      <c r="AW10">
        <v>1.5962732919254601</v>
      </c>
      <c r="AX10" t="s">
        <v>493</v>
      </c>
      <c r="AY10">
        <v>9219196630</v>
      </c>
      <c r="AZ10">
        <v>0.90229885057471204</v>
      </c>
      <c r="BA10" t="s">
        <v>88</v>
      </c>
      <c r="BB10">
        <v>78978400000</v>
      </c>
      <c r="BC10">
        <v>1.1621253405994501</v>
      </c>
      <c r="BD10" t="s">
        <v>507</v>
      </c>
      <c r="BE10">
        <v>13454863400</v>
      </c>
      <c r="BF10">
        <v>1.7172653534183</v>
      </c>
      <c r="BG10" t="s">
        <v>541</v>
      </c>
      <c r="BH10">
        <v>52055048000</v>
      </c>
      <c r="BI10">
        <v>0.83695085952422299</v>
      </c>
      <c r="BJ10" t="s">
        <v>507</v>
      </c>
      <c r="BK10">
        <v>20623205000</v>
      </c>
      <c r="BL10">
        <v>0.97883597883597795</v>
      </c>
      <c r="BM10" t="s">
        <v>89</v>
      </c>
      <c r="BN10">
        <v>84175000000</v>
      </c>
      <c r="BO10">
        <v>0.98455598455598403</v>
      </c>
      <c r="BP10" t="s">
        <v>516</v>
      </c>
      <c r="BQ10">
        <v>43910717515</v>
      </c>
      <c r="BR10">
        <v>1.3001085776329999</v>
      </c>
      <c r="BS10" t="s">
        <v>516</v>
      </c>
      <c r="BT10">
        <v>56645835680</v>
      </c>
      <c r="BU10">
        <v>0.79121429764489704</v>
      </c>
      <c r="BV10" t="s">
        <v>507</v>
      </c>
      <c r="BW10">
        <v>26667937500</v>
      </c>
      <c r="BX10">
        <v>2.9181286549707601</v>
      </c>
      <c r="BY10" t="s">
        <v>43</v>
      </c>
      <c r="BZ10">
        <v>456946841600</v>
      </c>
      <c r="CA10">
        <v>0.87936865839909795</v>
      </c>
      <c r="CB10" t="s">
        <v>486</v>
      </c>
      <c r="CC10">
        <v>101082174600</v>
      </c>
      <c r="CD10">
        <v>0.94131455399061004</v>
      </c>
      <c r="CE10" t="s">
        <v>88</v>
      </c>
      <c r="CF10">
        <v>225960000000</v>
      </c>
      <c r="CG10">
        <v>0.82857142857142796</v>
      </c>
      <c r="CH10" t="s">
        <v>129</v>
      </c>
      <c r="CI10">
        <v>74592000000</v>
      </c>
      <c r="CJ10">
        <v>1.0270270270270201</v>
      </c>
      <c r="CK10" t="s">
        <v>67</v>
      </c>
      <c r="CL10">
        <v>450265258500</v>
      </c>
      <c r="CM10">
        <v>0.45087719298245599</v>
      </c>
      <c r="CN10" t="s">
        <v>68</v>
      </c>
      <c r="CO10">
        <v>126750000000</v>
      </c>
      <c r="CP10">
        <v>0.56152762765713504</v>
      </c>
      <c r="CQ10" t="s">
        <v>68</v>
      </c>
      <c r="CR10">
        <v>71175000000</v>
      </c>
      <c r="CS10">
        <v>1.0767032197853399</v>
      </c>
      <c r="CT10" t="s">
        <v>146</v>
      </c>
      <c r="CU10">
        <v>36864000000</v>
      </c>
      <c r="CV10">
        <v>1.796875</v>
      </c>
      <c r="CW10" t="s">
        <v>507</v>
      </c>
      <c r="CX10">
        <v>94724514000</v>
      </c>
      <c r="CY10">
        <v>1.02402896642527</v>
      </c>
      <c r="CZ10" t="s">
        <v>104</v>
      </c>
      <c r="DA10">
        <v>78066516000</v>
      </c>
      <c r="DB10">
        <v>0.78149920255183403</v>
      </c>
      <c r="DC10" t="s">
        <v>89</v>
      </c>
      <c r="DD10">
        <v>100425000000</v>
      </c>
      <c r="DE10">
        <v>0.92556634304207097</v>
      </c>
      <c r="DF10" t="s">
        <v>491</v>
      </c>
      <c r="DG10">
        <v>11160000000</v>
      </c>
      <c r="DH10">
        <v>0.92473118279569799</v>
      </c>
      <c r="DI10" t="s">
        <v>65</v>
      </c>
      <c r="DJ10">
        <v>67474367365</v>
      </c>
      <c r="DK10">
        <v>1.0855991943605201</v>
      </c>
      <c r="DL10" t="s">
        <v>66</v>
      </c>
      <c r="DM10">
        <v>107034706890</v>
      </c>
      <c r="DN10">
        <v>1.1492457852706299</v>
      </c>
      <c r="DO10" t="s">
        <v>129</v>
      </c>
      <c r="DP10">
        <v>106400000000</v>
      </c>
      <c r="DQ10">
        <v>0.83789473684210503</v>
      </c>
      <c r="DR10" t="s">
        <v>519</v>
      </c>
      <c r="DS10">
        <v>16198000000</v>
      </c>
      <c r="DT10">
        <v>1.01444622792937</v>
      </c>
      <c r="DU10" t="s">
        <v>228</v>
      </c>
      <c r="DV10">
        <v>28525578900</v>
      </c>
      <c r="DW10">
        <v>3.1474358974358898</v>
      </c>
      <c r="DX10" t="s">
        <v>205</v>
      </c>
      <c r="DY10">
        <v>20720000000</v>
      </c>
      <c r="DZ10">
        <v>0.96138996138996102</v>
      </c>
      <c r="EA10" t="s">
        <v>542</v>
      </c>
      <c r="EB10">
        <v>38475000000</v>
      </c>
      <c r="EC10">
        <v>1.4058479532163699</v>
      </c>
      <c r="ED10" t="s">
        <v>543</v>
      </c>
      <c r="EE10">
        <v>30480061090</v>
      </c>
      <c r="EF10">
        <v>0.776293823038397</v>
      </c>
      <c r="EG10" t="s">
        <v>532</v>
      </c>
      <c r="EH10">
        <v>26437606000</v>
      </c>
      <c r="EI10">
        <v>0.84384568279240602</v>
      </c>
      <c r="EJ10" t="s">
        <v>544</v>
      </c>
      <c r="EK10">
        <v>17760000000</v>
      </c>
      <c r="EL10">
        <v>1.03378378378378</v>
      </c>
      <c r="EM10" t="s">
        <v>138</v>
      </c>
      <c r="EN10">
        <v>82890366760</v>
      </c>
      <c r="EO10">
        <v>0.913147138964577</v>
      </c>
      <c r="EP10" t="s">
        <v>531</v>
      </c>
      <c r="EQ10">
        <v>18450000000</v>
      </c>
      <c r="ER10">
        <v>1.2479674796747899</v>
      </c>
      <c r="ES10" t="s">
        <v>292</v>
      </c>
      <c r="ET10">
        <v>288589209600</v>
      </c>
      <c r="EU10">
        <v>0.85892116182572598</v>
      </c>
      <c r="EV10" t="s">
        <v>78</v>
      </c>
      <c r="EW10">
        <v>164557639120</v>
      </c>
      <c r="EX10">
        <v>0.96332046332046295</v>
      </c>
      <c r="EY10" t="s">
        <v>531</v>
      </c>
      <c r="EZ10">
        <v>19050000000</v>
      </c>
      <c r="FA10">
        <v>0.98031496062992096</v>
      </c>
      <c r="FB10" t="s">
        <v>98</v>
      </c>
      <c r="FC10">
        <v>66300000000</v>
      </c>
      <c r="FD10">
        <v>1.34389140271493</v>
      </c>
      <c r="FE10" t="s">
        <v>511</v>
      </c>
      <c r="FF10">
        <v>45612000000</v>
      </c>
      <c r="FG10">
        <v>1.1878453038673999</v>
      </c>
      <c r="FH10" t="s">
        <v>139</v>
      </c>
      <c r="FI10">
        <v>232345434000</v>
      </c>
      <c r="FJ10">
        <v>1.14972273567467</v>
      </c>
      <c r="FK10" t="s">
        <v>80</v>
      </c>
      <c r="FL10">
        <v>142644292750</v>
      </c>
      <c r="FM10">
        <v>0.85238623751387299</v>
      </c>
      <c r="FN10" t="s">
        <v>77</v>
      </c>
      <c r="FO10">
        <v>136165150000</v>
      </c>
      <c r="FP10">
        <v>1.2852664576802499</v>
      </c>
      <c r="FQ10" t="s">
        <v>118</v>
      </c>
      <c r="FR10">
        <v>121499182770</v>
      </c>
      <c r="FS10">
        <v>0.980416156670746</v>
      </c>
      <c r="FT10" t="s">
        <v>157</v>
      </c>
      <c r="FU10">
        <v>102102000000</v>
      </c>
      <c r="FV10">
        <v>0.88310394052845598</v>
      </c>
      <c r="FW10" t="s">
        <v>80</v>
      </c>
      <c r="FX10">
        <v>93882425750</v>
      </c>
      <c r="FY10">
        <v>1.0522765598650901</v>
      </c>
      <c r="FZ10" t="s">
        <v>118</v>
      </c>
      <c r="GA10">
        <v>89228286000</v>
      </c>
      <c r="GB10">
        <v>1.1599999999999999</v>
      </c>
      <c r="GC10" t="s">
        <v>77</v>
      </c>
      <c r="GD10">
        <v>113328675000</v>
      </c>
      <c r="GE10">
        <v>0.93032015065913298</v>
      </c>
      <c r="GF10" t="s">
        <v>46</v>
      </c>
      <c r="GG10">
        <v>587025351400</v>
      </c>
      <c r="GH10">
        <v>0.93187660668380401</v>
      </c>
      <c r="GI10" t="s">
        <v>77</v>
      </c>
      <c r="GJ10">
        <v>103084275000</v>
      </c>
      <c r="GK10">
        <v>1.0724637681159399</v>
      </c>
      <c r="GL10" t="s">
        <v>292</v>
      </c>
      <c r="GM10">
        <v>323315712000</v>
      </c>
      <c r="GN10">
        <v>1.13518518518518</v>
      </c>
    </row>
    <row r="11" spans="1:196" x14ac:dyDescent="0.4">
      <c r="A11">
        <v>9</v>
      </c>
      <c r="B11" t="s">
        <v>40</v>
      </c>
      <c r="C11">
        <v>176120000000</v>
      </c>
      <c r="D11">
        <v>1.0540435458786901</v>
      </c>
      <c r="E11" t="s">
        <v>89</v>
      </c>
      <c r="F11">
        <v>21844838400</v>
      </c>
      <c r="G11">
        <v>0.85280999107939304</v>
      </c>
      <c r="H11" t="s">
        <v>89</v>
      </c>
      <c r="I11">
        <v>18626625600</v>
      </c>
      <c r="J11">
        <v>1.0052301255230101</v>
      </c>
      <c r="K11" t="s">
        <v>507</v>
      </c>
      <c r="L11">
        <v>20950899200</v>
      </c>
      <c r="M11">
        <v>1.4483271375464599</v>
      </c>
      <c r="N11" t="s">
        <v>40</v>
      </c>
      <c r="O11">
        <v>299200000000</v>
      </c>
      <c r="P11">
        <v>1.3183794918745699</v>
      </c>
      <c r="Q11" t="s">
        <v>41</v>
      </c>
      <c r="R11">
        <v>195840000000</v>
      </c>
      <c r="S11">
        <v>0.87254127943697501</v>
      </c>
      <c r="T11" t="s">
        <v>507</v>
      </c>
      <c r="U11">
        <v>16529443200</v>
      </c>
      <c r="V11">
        <v>0.79076343072572997</v>
      </c>
      <c r="W11" t="s">
        <v>507</v>
      </c>
      <c r="X11">
        <v>13073905280</v>
      </c>
      <c r="Y11">
        <v>0.81168057210965405</v>
      </c>
      <c r="Z11" t="s">
        <v>40</v>
      </c>
      <c r="AA11">
        <v>336600000000</v>
      </c>
      <c r="AB11">
        <v>1.3597151576805599</v>
      </c>
      <c r="AC11" t="s">
        <v>507</v>
      </c>
      <c r="AD11">
        <v>11822293120</v>
      </c>
      <c r="AE11">
        <v>0.99341238471673199</v>
      </c>
      <c r="AF11" t="s">
        <v>507</v>
      </c>
      <c r="AG11">
        <v>11740666240</v>
      </c>
      <c r="AH11">
        <v>0.92838196286472097</v>
      </c>
      <c r="AI11" t="s">
        <v>507</v>
      </c>
      <c r="AJ11">
        <v>10897188480</v>
      </c>
      <c r="AK11">
        <v>1.00571428571428</v>
      </c>
      <c r="AL11" t="s">
        <v>68</v>
      </c>
      <c r="AM11">
        <v>25506000000</v>
      </c>
      <c r="AN11">
        <v>1.513671875</v>
      </c>
      <c r="AO11" t="s">
        <v>66</v>
      </c>
      <c r="AP11">
        <v>69979187790</v>
      </c>
      <c r="AQ11">
        <v>1.0538697104676999</v>
      </c>
      <c r="AR11" t="s">
        <v>106</v>
      </c>
      <c r="AS11">
        <v>52200000000</v>
      </c>
      <c r="AT11">
        <v>1.6552146300405499</v>
      </c>
      <c r="AU11" t="s">
        <v>545</v>
      </c>
      <c r="AV11">
        <v>9102877830</v>
      </c>
      <c r="AW11">
        <v>1.44256455921638</v>
      </c>
      <c r="AX11" t="s">
        <v>530</v>
      </c>
      <c r="AY11">
        <v>19051200000</v>
      </c>
      <c r="AZ11">
        <v>0.97083333333333299</v>
      </c>
      <c r="BA11" t="s">
        <v>516</v>
      </c>
      <c r="BB11">
        <v>26399813650</v>
      </c>
      <c r="BC11">
        <v>1.16310257339615</v>
      </c>
      <c r="BD11" t="s">
        <v>88</v>
      </c>
      <c r="BE11">
        <v>91782800000</v>
      </c>
      <c r="BF11">
        <v>1.8874560375146501</v>
      </c>
      <c r="BG11" t="s">
        <v>148</v>
      </c>
      <c r="BH11">
        <v>52600000000</v>
      </c>
      <c r="BI11">
        <v>0.85748987854251002</v>
      </c>
      <c r="BJ11" t="s">
        <v>516</v>
      </c>
      <c r="BK11">
        <v>38818665550</v>
      </c>
      <c r="BL11">
        <v>1.25593008739076</v>
      </c>
      <c r="BM11" t="s">
        <v>507</v>
      </c>
      <c r="BN11">
        <v>20196518000</v>
      </c>
      <c r="BO11">
        <v>1.0077220077219999</v>
      </c>
      <c r="BP11" t="s">
        <v>108</v>
      </c>
      <c r="BQ11">
        <v>175340373000</v>
      </c>
      <c r="BR11">
        <v>1.0973241037297199</v>
      </c>
      <c r="BS11" t="s">
        <v>108</v>
      </c>
      <c r="BT11">
        <v>192400517400</v>
      </c>
      <c r="BU11">
        <v>1.0480180773938399</v>
      </c>
      <c r="BV11" t="s">
        <v>88</v>
      </c>
      <c r="BW11">
        <v>160108800000</v>
      </c>
      <c r="BX11">
        <v>1.3508064516128999</v>
      </c>
      <c r="BY11" t="s">
        <v>125</v>
      </c>
      <c r="BZ11">
        <v>258866946000</v>
      </c>
      <c r="CA11">
        <v>0.81063740590197397</v>
      </c>
      <c r="CB11" t="s">
        <v>68</v>
      </c>
      <c r="CC11">
        <v>196950000000</v>
      </c>
      <c r="CD11">
        <v>0.908916526138279</v>
      </c>
      <c r="CE11" t="s">
        <v>516</v>
      </c>
      <c r="CF11">
        <v>66737816775</v>
      </c>
      <c r="CG11">
        <v>0.95265178444475995</v>
      </c>
      <c r="CH11" t="s">
        <v>89</v>
      </c>
      <c r="CI11">
        <v>116350000000</v>
      </c>
      <c r="CJ11">
        <v>0.94972067039106101</v>
      </c>
      <c r="CK11" t="s">
        <v>405</v>
      </c>
      <c r="CL11">
        <v>109560000000</v>
      </c>
      <c r="CM11">
        <v>0.78112449799196704</v>
      </c>
      <c r="CN11" t="s">
        <v>67</v>
      </c>
      <c r="CO11">
        <v>203014335850</v>
      </c>
      <c r="CP11">
        <v>0.41712062256809301</v>
      </c>
      <c r="CQ11" t="s">
        <v>67</v>
      </c>
      <c r="CR11">
        <v>84681466160</v>
      </c>
      <c r="CS11">
        <v>0.962686567164179</v>
      </c>
      <c r="CT11" t="s">
        <v>104</v>
      </c>
      <c r="CU11">
        <v>56028600000</v>
      </c>
      <c r="CV11">
        <v>1.36666666666666</v>
      </c>
      <c r="CW11" t="s">
        <v>88</v>
      </c>
      <c r="CX11">
        <v>66066400000</v>
      </c>
      <c r="CY11">
        <v>0.98371335504885904</v>
      </c>
      <c r="CZ11" t="s">
        <v>125</v>
      </c>
      <c r="DA11">
        <v>87414130350</v>
      </c>
      <c r="DB11">
        <v>0.85759081872401899</v>
      </c>
      <c r="DC11" t="s">
        <v>507</v>
      </c>
      <c r="DD11">
        <v>70758927500</v>
      </c>
      <c r="DE11">
        <v>0.99405024239753104</v>
      </c>
      <c r="DF11" t="s">
        <v>489</v>
      </c>
      <c r="DG11">
        <v>44828437500</v>
      </c>
      <c r="DH11">
        <v>1.0469135802469101</v>
      </c>
      <c r="DI11" t="s">
        <v>66</v>
      </c>
      <c r="DJ11">
        <v>107210428920</v>
      </c>
      <c r="DK11">
        <v>0.99531926167976603</v>
      </c>
      <c r="DL11" t="s">
        <v>129</v>
      </c>
      <c r="DM11">
        <v>103600000000</v>
      </c>
      <c r="DN11">
        <v>1.0270270270270201</v>
      </c>
      <c r="DO11" t="s">
        <v>89</v>
      </c>
      <c r="DP11">
        <v>104650000000</v>
      </c>
      <c r="DQ11">
        <v>0.88509316770186297</v>
      </c>
      <c r="DR11" t="s">
        <v>65</v>
      </c>
      <c r="DS11">
        <v>76348883530</v>
      </c>
      <c r="DT11">
        <v>1.2060390763765501</v>
      </c>
      <c r="DU11" t="s">
        <v>529</v>
      </c>
      <c r="DV11">
        <v>47938087800</v>
      </c>
      <c r="DW11">
        <v>1.1310861423220899</v>
      </c>
      <c r="DX11" t="s">
        <v>132</v>
      </c>
      <c r="DY11">
        <v>136286316525</v>
      </c>
      <c r="DZ11">
        <v>0.84683956838472896</v>
      </c>
      <c r="EA11" t="s">
        <v>546</v>
      </c>
      <c r="EB11">
        <v>17010000000</v>
      </c>
      <c r="EC11">
        <v>1.15333333333333</v>
      </c>
      <c r="ED11" t="s">
        <v>520</v>
      </c>
      <c r="EE11">
        <v>67961162530</v>
      </c>
      <c r="EF11">
        <v>1.2586466165413499</v>
      </c>
      <c r="EG11" t="s">
        <v>538</v>
      </c>
      <c r="EH11">
        <v>63141459780</v>
      </c>
      <c r="EI11">
        <v>0.99871299871299801</v>
      </c>
      <c r="EJ11" t="s">
        <v>127</v>
      </c>
      <c r="EK11">
        <v>68767004250</v>
      </c>
      <c r="EL11">
        <v>1.03478260869565</v>
      </c>
      <c r="EM11" t="s">
        <v>532</v>
      </c>
      <c r="EN11">
        <v>20205416000</v>
      </c>
      <c r="EO11">
        <v>0.97756410256410198</v>
      </c>
      <c r="EP11" t="s">
        <v>292</v>
      </c>
      <c r="EQ11">
        <v>245480448000</v>
      </c>
      <c r="ER11">
        <v>1.17560975609756</v>
      </c>
      <c r="ES11" t="s">
        <v>157</v>
      </c>
      <c r="ET11">
        <v>71073600000</v>
      </c>
      <c r="EU11">
        <v>0.91603466955579604</v>
      </c>
      <c r="EV11" t="s">
        <v>531</v>
      </c>
      <c r="EW11">
        <v>20550000000</v>
      </c>
      <c r="EX11">
        <v>0.92700729927007297</v>
      </c>
      <c r="EY11" t="s">
        <v>547</v>
      </c>
      <c r="EZ11">
        <v>85690698480</v>
      </c>
      <c r="FA11">
        <v>1.14695340501792</v>
      </c>
      <c r="FB11" t="s">
        <v>157</v>
      </c>
      <c r="FC11">
        <v>61526400000</v>
      </c>
      <c r="FD11">
        <v>0.92884280159120303</v>
      </c>
      <c r="FE11" t="s">
        <v>523</v>
      </c>
      <c r="FF11">
        <v>42955000000</v>
      </c>
      <c r="FG11">
        <v>1.01157024793388</v>
      </c>
      <c r="FH11" t="s">
        <v>496</v>
      </c>
      <c r="FI11">
        <v>18886000000</v>
      </c>
      <c r="FJ11">
        <v>0.94567404426559298</v>
      </c>
      <c r="FK11" t="s">
        <v>98</v>
      </c>
      <c r="FL11">
        <v>90000000000</v>
      </c>
      <c r="FM11">
        <v>1.2166666666666599</v>
      </c>
      <c r="FN11" t="s">
        <v>96</v>
      </c>
      <c r="FO11">
        <v>117282740000</v>
      </c>
      <c r="FP11">
        <v>1.9020771513353101</v>
      </c>
      <c r="FQ11" t="s">
        <v>116</v>
      </c>
      <c r="FR11">
        <v>174900000000</v>
      </c>
      <c r="FS11">
        <v>0.87358490566037705</v>
      </c>
      <c r="FT11" t="s">
        <v>118</v>
      </c>
      <c r="FU11">
        <v>119119761810</v>
      </c>
      <c r="FV11">
        <v>0.81398252184769004</v>
      </c>
      <c r="FW11" t="s">
        <v>98</v>
      </c>
      <c r="FX11">
        <v>90000000000</v>
      </c>
      <c r="FY11">
        <v>1.1666666666666601</v>
      </c>
      <c r="FZ11" t="s">
        <v>116</v>
      </c>
      <c r="GA11">
        <v>117810000000</v>
      </c>
      <c r="GB11">
        <v>1.01680672268907</v>
      </c>
      <c r="GC11" t="s">
        <v>96</v>
      </c>
      <c r="GD11">
        <v>169659750000</v>
      </c>
      <c r="GE11">
        <v>0.79897435897435898</v>
      </c>
      <c r="GF11" t="s">
        <v>123</v>
      </c>
      <c r="GG11">
        <v>269209458100</v>
      </c>
      <c r="GH11">
        <v>0.97788697788697698</v>
      </c>
      <c r="GI11" t="s">
        <v>96</v>
      </c>
      <c r="GJ11">
        <v>124939180000</v>
      </c>
      <c r="GK11">
        <v>0.997214484679665</v>
      </c>
      <c r="GL11" t="s">
        <v>193</v>
      </c>
      <c r="GM11">
        <v>331436751000</v>
      </c>
      <c r="GN11">
        <v>0.98722044728434499</v>
      </c>
    </row>
    <row r="12" spans="1:196" x14ac:dyDescent="0.4">
      <c r="A12">
        <v>10</v>
      </c>
      <c r="B12" t="s">
        <v>41</v>
      </c>
      <c r="C12">
        <v>126080000000</v>
      </c>
      <c r="D12">
        <v>1.0913789176783799</v>
      </c>
      <c r="E12" t="s">
        <v>507</v>
      </c>
      <c r="F12">
        <v>11291718400</v>
      </c>
      <c r="G12">
        <v>1.12551724137931</v>
      </c>
      <c r="H12" t="s">
        <v>507</v>
      </c>
      <c r="I12">
        <v>12706584320</v>
      </c>
      <c r="J12">
        <v>1.6482843137254899</v>
      </c>
      <c r="K12" t="s">
        <v>40</v>
      </c>
      <c r="L12">
        <v>276080000000</v>
      </c>
      <c r="M12">
        <v>1.08358134920634</v>
      </c>
      <c r="N12" t="s">
        <v>41</v>
      </c>
      <c r="O12">
        <v>303200000000</v>
      </c>
      <c r="P12">
        <v>0.64590952138121904</v>
      </c>
      <c r="Q12" t="s">
        <v>107</v>
      </c>
      <c r="R12">
        <v>38299674490</v>
      </c>
      <c r="S12">
        <v>1.1688332118964</v>
      </c>
      <c r="T12" t="s">
        <v>40</v>
      </c>
      <c r="U12">
        <v>404600000000</v>
      </c>
      <c r="V12">
        <v>1.01692620176032</v>
      </c>
      <c r="W12" t="s">
        <v>40</v>
      </c>
      <c r="X12">
        <v>411400000000</v>
      </c>
      <c r="Y12">
        <v>0.81807589880159703</v>
      </c>
      <c r="Z12" t="s">
        <v>88</v>
      </c>
      <c r="AA12">
        <v>40457600000</v>
      </c>
      <c r="AB12">
        <v>1.28989361702127</v>
      </c>
      <c r="AC12" t="s">
        <v>40</v>
      </c>
      <c r="AD12">
        <v>457640000000</v>
      </c>
      <c r="AE12">
        <v>1.16190333682477</v>
      </c>
      <c r="AF12" t="s">
        <v>88</v>
      </c>
      <c r="AG12">
        <v>46268000000</v>
      </c>
      <c r="AH12">
        <v>1.0790697674418599</v>
      </c>
      <c r="AI12" t="s">
        <v>88</v>
      </c>
      <c r="AJ12">
        <v>49926400000</v>
      </c>
      <c r="AK12">
        <v>0.90948275862068895</v>
      </c>
      <c r="AL12" t="s">
        <v>67</v>
      </c>
      <c r="AM12">
        <v>41724252340</v>
      </c>
      <c r="AN12">
        <v>0.86726457399103096</v>
      </c>
      <c r="AO12" t="s">
        <v>486</v>
      </c>
      <c r="AP12">
        <v>19314762940</v>
      </c>
      <c r="AQ12">
        <v>1.0663390663390599</v>
      </c>
      <c r="AR12" t="s">
        <v>489</v>
      </c>
      <c r="AS12">
        <v>17086125000</v>
      </c>
      <c r="AT12">
        <v>1.0945595854922201</v>
      </c>
      <c r="AU12" t="s">
        <v>527</v>
      </c>
      <c r="AV12">
        <v>22516288920</v>
      </c>
      <c r="AW12">
        <v>1.36163522012578</v>
      </c>
      <c r="AX12" t="s">
        <v>548</v>
      </c>
      <c r="AY12">
        <v>9315000000</v>
      </c>
      <c r="AZ12">
        <v>1.0970515970515899</v>
      </c>
      <c r="BA12" t="s">
        <v>108</v>
      </c>
      <c r="BB12">
        <v>161123586000</v>
      </c>
      <c r="BC12">
        <v>1.0411782893442301</v>
      </c>
      <c r="BD12" t="s">
        <v>516</v>
      </c>
      <c r="BE12">
        <v>30792602610</v>
      </c>
      <c r="BF12">
        <v>1.61015892801495</v>
      </c>
      <c r="BG12" t="s">
        <v>549</v>
      </c>
      <c r="BH12">
        <v>45968396700</v>
      </c>
      <c r="BI12">
        <v>0.75391180654338497</v>
      </c>
      <c r="BJ12" t="s">
        <v>108</v>
      </c>
      <c r="BK12">
        <v>183633498750</v>
      </c>
      <c r="BL12">
        <v>1.01289829338068</v>
      </c>
      <c r="BM12" t="s">
        <v>516</v>
      </c>
      <c r="BN12">
        <v>48065483200</v>
      </c>
      <c r="BO12">
        <v>0.91550695825049699</v>
      </c>
      <c r="BP12" t="s">
        <v>148</v>
      </c>
      <c r="BQ12">
        <v>48000000000</v>
      </c>
      <c r="BR12">
        <v>1.27506654835847</v>
      </c>
      <c r="BS12" t="s">
        <v>148</v>
      </c>
      <c r="BT12">
        <v>61200000000</v>
      </c>
      <c r="BU12">
        <v>1.10942936673625</v>
      </c>
      <c r="BV12" t="s">
        <v>516</v>
      </c>
      <c r="BW12">
        <v>45156561100</v>
      </c>
      <c r="BX12">
        <v>2.3918091619168198</v>
      </c>
      <c r="BY12" t="s">
        <v>148</v>
      </c>
      <c r="BZ12">
        <v>140000000000</v>
      </c>
      <c r="CA12">
        <v>1.1100463913605501</v>
      </c>
      <c r="CB12" t="s">
        <v>89</v>
      </c>
      <c r="CC12">
        <v>152750000000</v>
      </c>
      <c r="CD12">
        <v>0.81063829787233999</v>
      </c>
      <c r="CE12" t="s">
        <v>108</v>
      </c>
      <c r="CF12">
        <v>296183062500</v>
      </c>
      <c r="CG12">
        <v>0.977614336610651</v>
      </c>
      <c r="CH12" t="s">
        <v>88</v>
      </c>
      <c r="CI12">
        <v>187224000000</v>
      </c>
      <c r="CJ12">
        <v>0.86551724137930997</v>
      </c>
      <c r="CK12" t="s">
        <v>89</v>
      </c>
      <c r="CL12">
        <v>110500000000</v>
      </c>
      <c r="CM12">
        <v>0.93529411764705805</v>
      </c>
      <c r="CN12" t="s">
        <v>405</v>
      </c>
      <c r="CO12">
        <v>85580000000</v>
      </c>
      <c r="CP12">
        <v>0.58997429305912596</v>
      </c>
      <c r="CQ12" t="s">
        <v>405</v>
      </c>
      <c r="CR12">
        <v>50490000000</v>
      </c>
      <c r="CS12">
        <v>1.07843137254901</v>
      </c>
      <c r="CT12" t="s">
        <v>125</v>
      </c>
      <c r="CU12">
        <v>53225725950</v>
      </c>
      <c r="CV12">
        <v>1.5272690861351499</v>
      </c>
      <c r="CW12" t="s">
        <v>43</v>
      </c>
      <c r="CX12">
        <v>221851557100</v>
      </c>
      <c r="CY12">
        <v>1.0534883720930199</v>
      </c>
      <c r="CZ12" t="s">
        <v>148</v>
      </c>
      <c r="DA12">
        <v>69600000000</v>
      </c>
      <c r="DB12">
        <v>1.04604558666054</v>
      </c>
      <c r="DC12" t="s">
        <v>108</v>
      </c>
      <c r="DD12">
        <v>236946450000</v>
      </c>
      <c r="DE12">
        <v>0.98599006116207899</v>
      </c>
      <c r="DF12" t="s">
        <v>550</v>
      </c>
      <c r="DG12">
        <v>21990150000</v>
      </c>
      <c r="DH12">
        <v>1.3003663003663</v>
      </c>
      <c r="DI12" t="s">
        <v>129</v>
      </c>
      <c r="DJ12">
        <v>100800000000</v>
      </c>
      <c r="DK12">
        <v>1.0277777777777699</v>
      </c>
      <c r="DL12" t="s">
        <v>89</v>
      </c>
      <c r="DM12">
        <v>94575000000</v>
      </c>
      <c r="DN12">
        <v>1.1065292096219901</v>
      </c>
      <c r="DO12" t="s">
        <v>88</v>
      </c>
      <c r="DP12">
        <v>39812000000</v>
      </c>
      <c r="DQ12">
        <v>1</v>
      </c>
      <c r="DR12" t="s">
        <v>66</v>
      </c>
      <c r="DS12">
        <v>112997033820</v>
      </c>
      <c r="DT12">
        <v>0.76891070982774401</v>
      </c>
      <c r="DU12" t="s">
        <v>489</v>
      </c>
      <c r="DV12">
        <v>40954375000</v>
      </c>
      <c r="DW12">
        <v>1.0216216216216201</v>
      </c>
      <c r="DX12" t="s">
        <v>503</v>
      </c>
      <c r="DY12">
        <v>60900000000</v>
      </c>
      <c r="DZ12">
        <v>1.00875</v>
      </c>
      <c r="EA12" t="s">
        <v>551</v>
      </c>
      <c r="EB12">
        <v>74775064200</v>
      </c>
      <c r="EC12">
        <v>1.006232859636</v>
      </c>
      <c r="ED12" t="s">
        <v>531</v>
      </c>
      <c r="EE12">
        <v>16350000000</v>
      </c>
      <c r="EF12">
        <v>0.84954128440366905</v>
      </c>
      <c r="EG12" t="s">
        <v>544</v>
      </c>
      <c r="EH12">
        <v>17400000000</v>
      </c>
      <c r="EI12">
        <v>1.0206896551724101</v>
      </c>
      <c r="EJ12" t="s">
        <v>220</v>
      </c>
      <c r="EK12">
        <v>79171092000</v>
      </c>
      <c r="EL12">
        <v>0.94230769230769196</v>
      </c>
      <c r="EM12" t="s">
        <v>538</v>
      </c>
      <c r="EN12">
        <v>59322092200</v>
      </c>
      <c r="EO12">
        <v>1.00273972602739</v>
      </c>
      <c r="EP12" t="s">
        <v>157</v>
      </c>
      <c r="EQ12">
        <v>57150600000</v>
      </c>
      <c r="ER12">
        <v>1.24363601366632</v>
      </c>
      <c r="ES12" t="s">
        <v>116</v>
      </c>
      <c r="ET12">
        <v>136290000000</v>
      </c>
      <c r="EU12">
        <v>0.85714285714285698</v>
      </c>
      <c r="EV12" t="s">
        <v>100</v>
      </c>
      <c r="EW12">
        <v>66207198070</v>
      </c>
      <c r="EX12">
        <v>0.90193250648975998</v>
      </c>
      <c r="EY12" t="s">
        <v>100</v>
      </c>
      <c r="EZ12">
        <v>59709409400</v>
      </c>
      <c r="FA12">
        <v>1.0866645346977899</v>
      </c>
      <c r="FB12" t="s">
        <v>116</v>
      </c>
      <c r="FC12">
        <v>118800000000</v>
      </c>
      <c r="FD12">
        <v>0.98888888888888804</v>
      </c>
      <c r="FE12" t="s">
        <v>546</v>
      </c>
      <c r="FF12">
        <v>17388000000</v>
      </c>
      <c r="FG12">
        <v>0.98043478260869499</v>
      </c>
      <c r="FH12" t="s">
        <v>552</v>
      </c>
      <c r="FI12">
        <v>95594307600</v>
      </c>
      <c r="FJ12">
        <v>0.71625344352617004</v>
      </c>
      <c r="FK12" t="s">
        <v>157</v>
      </c>
      <c r="FL12">
        <v>85659600000</v>
      </c>
      <c r="FM12">
        <v>1.20742904841402</v>
      </c>
      <c r="FN12" t="s">
        <v>80</v>
      </c>
      <c r="FO12">
        <v>121588032000</v>
      </c>
      <c r="FP12">
        <v>1.0026041666666601</v>
      </c>
      <c r="FQ12" t="s">
        <v>136</v>
      </c>
      <c r="FR12">
        <v>144885602330</v>
      </c>
      <c r="FS12">
        <v>0.84578696343402204</v>
      </c>
      <c r="FT12" t="s">
        <v>553</v>
      </c>
      <c r="FU12">
        <v>45344684315</v>
      </c>
      <c r="FV12">
        <v>1.1118314424635301</v>
      </c>
      <c r="FW12" t="s">
        <v>157</v>
      </c>
      <c r="FX12">
        <v>90168000000</v>
      </c>
      <c r="FY12">
        <v>0.92500076249733099</v>
      </c>
      <c r="FZ12" t="s">
        <v>97</v>
      </c>
      <c r="GA12">
        <v>99378925000</v>
      </c>
      <c r="GB12">
        <v>1.0130548302872</v>
      </c>
      <c r="GC12" t="s">
        <v>536</v>
      </c>
      <c r="GD12">
        <v>469060587000</v>
      </c>
      <c r="GE12">
        <v>1.0191570881226</v>
      </c>
      <c r="GF12" t="s">
        <v>504</v>
      </c>
      <c r="GG12">
        <v>86500000000</v>
      </c>
      <c r="GH12">
        <v>1.11560693641618</v>
      </c>
      <c r="GI12" t="s">
        <v>536</v>
      </c>
      <c r="GJ12">
        <v>370216402000</v>
      </c>
      <c r="GK12">
        <v>1.1504854368932</v>
      </c>
      <c r="GL12" t="s">
        <v>80</v>
      </c>
      <c r="GM12">
        <v>131087097000</v>
      </c>
      <c r="GN12">
        <v>1.0048309178743899</v>
      </c>
    </row>
    <row r="13" spans="1:196" x14ac:dyDescent="0.4">
      <c r="A13">
        <v>11</v>
      </c>
      <c r="B13" t="s">
        <v>107</v>
      </c>
      <c r="C13">
        <v>26791443875</v>
      </c>
      <c r="D13">
        <v>1.16386552158747</v>
      </c>
      <c r="E13" t="s">
        <v>40</v>
      </c>
      <c r="F13">
        <v>185640000000</v>
      </c>
      <c r="G13">
        <v>1.22353375138325</v>
      </c>
      <c r="H13" t="s">
        <v>40</v>
      </c>
      <c r="I13">
        <v>227120000000</v>
      </c>
      <c r="J13">
        <v>1.2155562255049699</v>
      </c>
      <c r="K13" t="s">
        <v>554</v>
      </c>
      <c r="L13">
        <v>86457502400</v>
      </c>
      <c r="M13">
        <v>1.45089020771513</v>
      </c>
      <c r="N13" t="s">
        <v>107</v>
      </c>
      <c r="O13">
        <v>58889492320</v>
      </c>
      <c r="P13">
        <v>0.63862435820832297</v>
      </c>
      <c r="Q13" t="s">
        <v>146</v>
      </c>
      <c r="R13">
        <v>19396000000</v>
      </c>
      <c r="S13">
        <v>1.02390914524805</v>
      </c>
      <c r="T13" t="s">
        <v>41</v>
      </c>
      <c r="U13">
        <v>170880000000</v>
      </c>
      <c r="V13">
        <v>1.26405387588382</v>
      </c>
      <c r="W13" t="s">
        <v>41</v>
      </c>
      <c r="X13">
        <v>216000000000</v>
      </c>
      <c r="Y13">
        <v>0.70370483991369304</v>
      </c>
      <c r="Z13" t="s">
        <v>41</v>
      </c>
      <c r="AA13">
        <v>152000000000</v>
      </c>
      <c r="AB13">
        <v>1.2589368751453101</v>
      </c>
      <c r="AC13" t="s">
        <v>88</v>
      </c>
      <c r="AD13">
        <v>52186000000</v>
      </c>
      <c r="AE13">
        <v>0.88659793814432897</v>
      </c>
      <c r="AF13" t="s">
        <v>41</v>
      </c>
      <c r="AG13">
        <v>200960000000</v>
      </c>
      <c r="AH13">
        <v>0.94586063318346503</v>
      </c>
      <c r="AI13" t="s">
        <v>41</v>
      </c>
      <c r="AJ13">
        <v>237600000000</v>
      </c>
      <c r="AK13">
        <v>0.88889376790752295</v>
      </c>
      <c r="AL13" t="s">
        <v>405</v>
      </c>
      <c r="AM13">
        <v>9996000000</v>
      </c>
      <c r="AN13">
        <v>1.1242863416776401</v>
      </c>
      <c r="AO13" t="s">
        <v>405</v>
      </c>
      <c r="AP13">
        <v>11239200000</v>
      </c>
      <c r="AQ13">
        <v>1.1136718750000001</v>
      </c>
      <c r="AR13" t="s">
        <v>66</v>
      </c>
      <c r="AS13">
        <v>73908840270</v>
      </c>
      <c r="AT13">
        <v>1.2362963941355101</v>
      </c>
      <c r="AU13" t="s">
        <v>530</v>
      </c>
      <c r="AV13">
        <v>12978630000</v>
      </c>
      <c r="AW13">
        <v>1.4678899082568799</v>
      </c>
      <c r="AX13" t="s">
        <v>555</v>
      </c>
      <c r="AY13">
        <v>11550000000</v>
      </c>
      <c r="AZ13">
        <v>0.98181818181818103</v>
      </c>
      <c r="BA13" t="s">
        <v>148</v>
      </c>
      <c r="BB13">
        <v>30400000000</v>
      </c>
      <c r="BC13">
        <v>1.18423817863397</v>
      </c>
      <c r="BD13" t="s">
        <v>108</v>
      </c>
      <c r="BE13">
        <v>167758086600</v>
      </c>
      <c r="BF13">
        <v>1.1695102856217201</v>
      </c>
      <c r="BG13" t="s">
        <v>556</v>
      </c>
      <c r="BH13">
        <v>42631881600</v>
      </c>
      <c r="BI13">
        <v>1.0510204081632599</v>
      </c>
      <c r="BJ13" t="s">
        <v>125</v>
      </c>
      <c r="BK13">
        <v>184578782850</v>
      </c>
      <c r="BL13">
        <v>1.09403029922025</v>
      </c>
      <c r="BM13" t="s">
        <v>108</v>
      </c>
      <c r="BN13">
        <v>186002963250</v>
      </c>
      <c r="BO13">
        <v>0.94266027123761198</v>
      </c>
      <c r="BP13" t="s">
        <v>549</v>
      </c>
      <c r="BQ13">
        <v>37990950900</v>
      </c>
      <c r="BR13">
        <v>1.06540447504302</v>
      </c>
      <c r="BS13" t="s">
        <v>549</v>
      </c>
      <c r="BT13">
        <v>40475729100</v>
      </c>
      <c r="BU13">
        <v>1.06623586429725</v>
      </c>
      <c r="BV13" t="s">
        <v>125</v>
      </c>
      <c r="BW13">
        <v>206605102500</v>
      </c>
      <c r="BX13">
        <v>1.2533334348657099</v>
      </c>
      <c r="BY13" t="s">
        <v>549</v>
      </c>
      <c r="BZ13">
        <v>58588454400</v>
      </c>
      <c r="CA13">
        <v>1.0870535714285701</v>
      </c>
      <c r="CB13" t="s">
        <v>88</v>
      </c>
      <c r="CC13">
        <v>213478400000</v>
      </c>
      <c r="CD13">
        <v>1.05846774193548</v>
      </c>
      <c r="CE13" t="s">
        <v>125</v>
      </c>
      <c r="CF13">
        <v>166561665300</v>
      </c>
      <c r="CG13">
        <v>1.10132865938694</v>
      </c>
      <c r="CH13" t="s">
        <v>146</v>
      </c>
      <c r="CI13">
        <v>244080000000</v>
      </c>
      <c r="CJ13">
        <v>1.1032448377581101</v>
      </c>
      <c r="CK13" t="s">
        <v>507</v>
      </c>
      <c r="CL13">
        <v>157874190000</v>
      </c>
      <c r="CM13">
        <v>0.69642504444005504</v>
      </c>
      <c r="CN13" t="s">
        <v>89</v>
      </c>
      <c r="CO13">
        <v>103350000000</v>
      </c>
      <c r="CP13">
        <v>0.62893081761006198</v>
      </c>
      <c r="CQ13" t="s">
        <v>89</v>
      </c>
      <c r="CR13">
        <v>65000000000</v>
      </c>
      <c r="CS13">
        <v>1.03</v>
      </c>
      <c r="CT13" t="s">
        <v>549</v>
      </c>
      <c r="CU13">
        <v>39494895600</v>
      </c>
      <c r="CV13">
        <v>1.17880794701986</v>
      </c>
      <c r="CW13" t="s">
        <v>108</v>
      </c>
      <c r="CX13">
        <v>220597144950</v>
      </c>
      <c r="CY13">
        <v>1.2545473208786599</v>
      </c>
      <c r="CZ13" t="s">
        <v>549</v>
      </c>
      <c r="DA13">
        <v>47145396900</v>
      </c>
      <c r="DB13">
        <v>0.89736477115117896</v>
      </c>
      <c r="DC13" t="s">
        <v>494</v>
      </c>
      <c r="DD13">
        <v>53146506000</v>
      </c>
      <c r="DE13">
        <v>0.80285726052572104</v>
      </c>
      <c r="DF13" t="s">
        <v>518</v>
      </c>
      <c r="DG13">
        <v>23840000000</v>
      </c>
      <c r="DH13">
        <v>1.07718120805369</v>
      </c>
      <c r="DI13" t="s">
        <v>89</v>
      </c>
      <c r="DJ13">
        <v>90350000000</v>
      </c>
      <c r="DK13">
        <v>1.0467625899280499</v>
      </c>
      <c r="DL13" t="s">
        <v>88</v>
      </c>
      <c r="DM13">
        <v>43578000000</v>
      </c>
      <c r="DN13">
        <v>0.91358024691357997</v>
      </c>
      <c r="DO13" t="s">
        <v>108</v>
      </c>
      <c r="DP13">
        <v>208275929550</v>
      </c>
      <c r="DQ13">
        <v>1.0102415795081401</v>
      </c>
      <c r="DR13" t="s">
        <v>129</v>
      </c>
      <c r="DS13">
        <v>89152000000</v>
      </c>
      <c r="DT13">
        <v>0.99371859296482401</v>
      </c>
      <c r="DU13" t="s">
        <v>519</v>
      </c>
      <c r="DV13">
        <v>16432000000</v>
      </c>
      <c r="DW13">
        <v>0.987341772151898</v>
      </c>
      <c r="DX13" t="s">
        <v>524</v>
      </c>
      <c r="DY13">
        <v>49250000000</v>
      </c>
      <c r="DZ13">
        <v>0.98984771573604002</v>
      </c>
      <c r="EA13" t="s">
        <v>100</v>
      </c>
      <c r="EB13">
        <v>44218740690</v>
      </c>
      <c r="EC13">
        <v>1.0644490644490601</v>
      </c>
      <c r="ED13" t="s">
        <v>557</v>
      </c>
      <c r="EE13">
        <v>34749000000</v>
      </c>
      <c r="EF13">
        <v>0.92878787878787805</v>
      </c>
      <c r="EG13" t="s">
        <v>127</v>
      </c>
      <c r="EH13">
        <v>68966328900</v>
      </c>
      <c r="EI13">
        <v>0.99710982658959502</v>
      </c>
      <c r="EJ13" t="s">
        <v>558</v>
      </c>
      <c r="EK13">
        <v>40512540820</v>
      </c>
      <c r="EL13">
        <v>1.0072202166064901</v>
      </c>
      <c r="EM13" t="s">
        <v>544</v>
      </c>
      <c r="EN13">
        <v>18360000000</v>
      </c>
      <c r="EO13">
        <v>1.0588235294117601</v>
      </c>
      <c r="EP13" t="s">
        <v>139</v>
      </c>
      <c r="EQ13">
        <v>123688512000</v>
      </c>
      <c r="ER13">
        <v>1.1423611111111101</v>
      </c>
      <c r="ES13" t="s">
        <v>139</v>
      </c>
      <c r="ET13">
        <v>141296946000</v>
      </c>
      <c r="EU13">
        <v>0.92401215805471104</v>
      </c>
      <c r="EV13" t="s">
        <v>157</v>
      </c>
      <c r="EW13">
        <v>65106600000</v>
      </c>
      <c r="EX13">
        <v>0.97148770803412998</v>
      </c>
      <c r="EY13" t="s">
        <v>157</v>
      </c>
      <c r="EZ13">
        <v>63250200000</v>
      </c>
      <c r="FA13">
        <v>0.97278142527935996</v>
      </c>
      <c r="FB13" t="s">
        <v>534</v>
      </c>
      <c r="FC13">
        <v>42378833275</v>
      </c>
      <c r="FD13">
        <v>0.95335276967930005</v>
      </c>
      <c r="FE13" t="s">
        <v>80</v>
      </c>
      <c r="FF13">
        <v>85808220500</v>
      </c>
      <c r="FG13">
        <v>1.07380073800738</v>
      </c>
      <c r="FH13" t="s">
        <v>97</v>
      </c>
      <c r="FI13">
        <v>181891975000</v>
      </c>
      <c r="FJ13">
        <v>0.844507845934379</v>
      </c>
      <c r="FK13" t="s">
        <v>116</v>
      </c>
      <c r="FL13">
        <v>126720000000</v>
      </c>
      <c r="FM13">
        <v>1.0677083333333299</v>
      </c>
      <c r="FN13" t="s">
        <v>98</v>
      </c>
      <c r="FO13">
        <v>109500000000</v>
      </c>
      <c r="FP13">
        <v>1.0068493150684901</v>
      </c>
      <c r="FQ13" t="s">
        <v>139</v>
      </c>
      <c r="FR13">
        <v>239217018000</v>
      </c>
      <c r="FS13">
        <v>0.90664272890484698</v>
      </c>
      <c r="FT13" t="s">
        <v>136</v>
      </c>
      <c r="FU13">
        <v>122542353640</v>
      </c>
      <c r="FV13">
        <v>0.90413533834586401</v>
      </c>
      <c r="FW13" t="s">
        <v>118</v>
      </c>
      <c r="FX13">
        <v>96961404120</v>
      </c>
      <c r="FY13">
        <v>0.92024539877300604</v>
      </c>
      <c r="FZ13" t="s">
        <v>544</v>
      </c>
      <c r="GA13">
        <v>32640000000</v>
      </c>
      <c r="GB13">
        <v>1.1158088235294099</v>
      </c>
      <c r="GC13" t="s">
        <v>514</v>
      </c>
      <c r="GD13">
        <v>53211799130</v>
      </c>
      <c r="GE13">
        <v>0.90714687675858097</v>
      </c>
      <c r="GF13" t="s">
        <v>559</v>
      </c>
      <c r="GG13">
        <v>127168785400</v>
      </c>
      <c r="GH13">
        <v>1.00278551532033</v>
      </c>
      <c r="GI13" t="s">
        <v>526</v>
      </c>
      <c r="GJ13">
        <v>124770906000</v>
      </c>
      <c r="GK13">
        <v>1.02405498281786</v>
      </c>
      <c r="GL13" t="s">
        <v>118</v>
      </c>
      <c r="GM13">
        <v>95788154280</v>
      </c>
      <c r="GN13">
        <v>1.0124223602484399</v>
      </c>
    </row>
    <row r="14" spans="1:196" x14ac:dyDescent="0.4">
      <c r="A14">
        <v>12</v>
      </c>
      <c r="B14" t="s">
        <v>146</v>
      </c>
      <c r="C14">
        <v>11648000000</v>
      </c>
      <c r="D14">
        <v>1.3932304629168699</v>
      </c>
      <c r="E14" t="s">
        <v>41</v>
      </c>
      <c r="F14">
        <v>137600000000</v>
      </c>
      <c r="G14">
        <v>1.2151146925213001</v>
      </c>
      <c r="H14" t="s">
        <v>554</v>
      </c>
      <c r="I14">
        <v>54076849710</v>
      </c>
      <c r="J14">
        <v>1.6074409730503201</v>
      </c>
      <c r="K14" t="s">
        <v>41</v>
      </c>
      <c r="L14">
        <v>191200000000</v>
      </c>
      <c r="M14">
        <v>1.58578145396994</v>
      </c>
      <c r="N14" t="s">
        <v>146</v>
      </c>
      <c r="O14">
        <v>23556000000</v>
      </c>
      <c r="P14">
        <v>0.82352941176470495</v>
      </c>
      <c r="Q14" t="s">
        <v>516</v>
      </c>
      <c r="R14">
        <v>18759318480</v>
      </c>
      <c r="S14">
        <v>1.23474663908996</v>
      </c>
      <c r="T14" t="s">
        <v>107</v>
      </c>
      <c r="U14">
        <v>44765853300</v>
      </c>
      <c r="V14">
        <v>0.82063442589273605</v>
      </c>
      <c r="W14" t="s">
        <v>107</v>
      </c>
      <c r="X14">
        <v>36736422470</v>
      </c>
      <c r="Y14">
        <v>0.82115126482025702</v>
      </c>
      <c r="Z14" t="s">
        <v>107</v>
      </c>
      <c r="AA14">
        <v>29630731470</v>
      </c>
      <c r="AB14">
        <v>1.19664134976741</v>
      </c>
      <c r="AC14" t="s">
        <v>41</v>
      </c>
      <c r="AD14">
        <v>191360000000</v>
      </c>
      <c r="AE14">
        <v>1.11164079182778</v>
      </c>
      <c r="AF14" t="s">
        <v>107</v>
      </c>
      <c r="AG14">
        <v>37485059640</v>
      </c>
      <c r="AH14">
        <v>0.97490426724776202</v>
      </c>
      <c r="AI14" t="s">
        <v>107</v>
      </c>
      <c r="AJ14">
        <v>36544314900</v>
      </c>
      <c r="AK14">
        <v>1.20052603253415</v>
      </c>
      <c r="AL14" t="s">
        <v>89</v>
      </c>
      <c r="AM14">
        <v>32240000000</v>
      </c>
      <c r="AN14">
        <v>0.90625</v>
      </c>
      <c r="AO14" t="s">
        <v>89</v>
      </c>
      <c r="AP14">
        <v>29217500000</v>
      </c>
      <c r="AQ14">
        <v>0.98220244716351501</v>
      </c>
      <c r="AR14" t="s">
        <v>486</v>
      </c>
      <c r="AS14">
        <v>20596086280</v>
      </c>
      <c r="AT14">
        <v>1.25806451612903</v>
      </c>
      <c r="AU14" t="s">
        <v>560</v>
      </c>
      <c r="AV14">
        <v>19927778240</v>
      </c>
      <c r="AW14">
        <v>1.21745925429783</v>
      </c>
      <c r="AX14" t="s">
        <v>66</v>
      </c>
      <c r="AY14">
        <v>131033716710</v>
      </c>
      <c r="AZ14">
        <v>1.2216483435401699</v>
      </c>
      <c r="BA14" t="s">
        <v>549</v>
      </c>
      <c r="BB14">
        <v>22166837100</v>
      </c>
      <c r="BC14">
        <v>1.33038348082595</v>
      </c>
      <c r="BD14" t="s">
        <v>125</v>
      </c>
      <c r="BE14">
        <v>208988472600</v>
      </c>
      <c r="BF14">
        <v>0.88010617264906699</v>
      </c>
      <c r="BG14" t="s">
        <v>46</v>
      </c>
      <c r="BH14">
        <v>499499720600</v>
      </c>
      <c r="BI14">
        <v>1.14199395770392</v>
      </c>
      <c r="BJ14" t="s">
        <v>541</v>
      </c>
      <c r="BK14">
        <v>46083550100</v>
      </c>
      <c r="BL14">
        <v>0.98269116775340803</v>
      </c>
      <c r="BM14" t="s">
        <v>148</v>
      </c>
      <c r="BN14">
        <v>44700000000</v>
      </c>
      <c r="BO14">
        <v>1.0738446879466399</v>
      </c>
      <c r="BP14" t="s">
        <v>561</v>
      </c>
      <c r="BQ14">
        <v>31168000000</v>
      </c>
      <c r="BR14">
        <v>1.2156057494866499</v>
      </c>
      <c r="BS14" t="s">
        <v>556</v>
      </c>
      <c r="BT14">
        <v>41948280000</v>
      </c>
      <c r="BU14">
        <v>0.98074074074074002</v>
      </c>
      <c r="BV14" t="s">
        <v>148</v>
      </c>
      <c r="BW14">
        <v>67900000000</v>
      </c>
      <c r="BX14">
        <v>2.0619413517327798</v>
      </c>
      <c r="BY14" t="s">
        <v>556</v>
      </c>
      <c r="BZ14">
        <v>67117248000</v>
      </c>
      <c r="CA14">
        <v>1.2185185185185099</v>
      </c>
      <c r="CB14" t="s">
        <v>516</v>
      </c>
      <c r="CC14">
        <v>91741465550</v>
      </c>
      <c r="CD14">
        <v>0.72007781304392304</v>
      </c>
      <c r="CE14" t="s">
        <v>148</v>
      </c>
      <c r="CF14">
        <v>129200000000</v>
      </c>
      <c r="CG14">
        <v>0.846724351050679</v>
      </c>
      <c r="CH14" t="s">
        <v>516</v>
      </c>
      <c r="CI14">
        <v>61789811300</v>
      </c>
      <c r="CJ14">
        <v>0.93731343283582003</v>
      </c>
      <c r="CK14" t="s">
        <v>88</v>
      </c>
      <c r="CL14">
        <v>162045600000</v>
      </c>
      <c r="CM14">
        <v>0.616865869853917</v>
      </c>
      <c r="CN14" t="s">
        <v>507</v>
      </c>
      <c r="CO14">
        <v>109943017000</v>
      </c>
      <c r="CP14">
        <v>0.50453771979580198</v>
      </c>
      <c r="CQ14" t="s">
        <v>507</v>
      </c>
      <c r="CR14">
        <v>55469310000</v>
      </c>
      <c r="CS14">
        <v>1.53822372119168</v>
      </c>
      <c r="CT14" t="s">
        <v>556</v>
      </c>
      <c r="CU14">
        <v>37349505600</v>
      </c>
      <c r="CV14">
        <v>1.7038269550748699</v>
      </c>
      <c r="CW14" t="s">
        <v>494</v>
      </c>
      <c r="CX14">
        <v>73721796180</v>
      </c>
      <c r="CY14">
        <v>0.92687944333222905</v>
      </c>
      <c r="CZ14" t="s">
        <v>165</v>
      </c>
      <c r="DA14">
        <v>685355428850</v>
      </c>
      <c r="DB14">
        <v>0.85823765960807097</v>
      </c>
      <c r="DC14" t="s">
        <v>104</v>
      </c>
      <c r="DD14">
        <v>61008920000</v>
      </c>
      <c r="DE14">
        <v>1.05918367346938</v>
      </c>
      <c r="DF14" t="s">
        <v>65</v>
      </c>
      <c r="DG14">
        <v>69030303200</v>
      </c>
      <c r="DH14">
        <v>0.97352941176470498</v>
      </c>
      <c r="DI14" t="s">
        <v>88</v>
      </c>
      <c r="DJ14">
        <v>34862400000</v>
      </c>
      <c r="DK14">
        <v>1.25</v>
      </c>
      <c r="DL14" t="s">
        <v>108</v>
      </c>
      <c r="DM14">
        <v>208986768900</v>
      </c>
      <c r="DN14">
        <v>0.99659775495167502</v>
      </c>
      <c r="DO14" t="s">
        <v>494</v>
      </c>
      <c r="DP14">
        <v>58214949380</v>
      </c>
      <c r="DQ14">
        <v>0.778864974588792</v>
      </c>
      <c r="DR14" t="s">
        <v>89</v>
      </c>
      <c r="DS14">
        <v>92625000000</v>
      </c>
      <c r="DT14">
        <v>1.0385964912280701</v>
      </c>
      <c r="DU14" t="s">
        <v>65</v>
      </c>
      <c r="DV14">
        <v>91968590490</v>
      </c>
      <c r="DW14">
        <v>1.16494845360824</v>
      </c>
      <c r="DX14" t="s">
        <v>533</v>
      </c>
      <c r="DY14">
        <v>28861220520</v>
      </c>
      <c r="DZ14">
        <v>0.91071428571428503</v>
      </c>
      <c r="EA14" t="s">
        <v>157</v>
      </c>
      <c r="EB14">
        <v>46277400000</v>
      </c>
      <c r="EC14">
        <v>1.04296410743998</v>
      </c>
      <c r="ED14" t="s">
        <v>562</v>
      </c>
      <c r="EE14">
        <v>73500000000</v>
      </c>
      <c r="EF14">
        <v>1.11836734693877</v>
      </c>
      <c r="EG14" t="s">
        <v>220</v>
      </c>
      <c r="EH14">
        <v>78562083600</v>
      </c>
      <c r="EI14">
        <v>1.0077519379844899</v>
      </c>
      <c r="EJ14" t="s">
        <v>133</v>
      </c>
      <c r="EK14">
        <v>77150645950</v>
      </c>
      <c r="EL14">
        <v>0.88702928870292796</v>
      </c>
      <c r="EM14" t="s">
        <v>127</v>
      </c>
      <c r="EN14">
        <v>71158900050</v>
      </c>
      <c r="EO14">
        <v>0.97198879551820705</v>
      </c>
      <c r="EP14" t="s">
        <v>502</v>
      </c>
      <c r="EQ14">
        <v>532319368000</v>
      </c>
      <c r="ER14">
        <v>1.02659574468085</v>
      </c>
      <c r="ES14" t="s">
        <v>502</v>
      </c>
      <c r="ET14">
        <v>546476798000</v>
      </c>
      <c r="EU14">
        <v>1.2487046632124299</v>
      </c>
      <c r="EV14" t="s">
        <v>116</v>
      </c>
      <c r="EW14">
        <v>116820000000</v>
      </c>
      <c r="EX14">
        <v>0.98022598870056499</v>
      </c>
      <c r="EY14" t="s">
        <v>139</v>
      </c>
      <c r="EZ14">
        <v>135284310000</v>
      </c>
      <c r="FA14">
        <v>1.3301587301587301</v>
      </c>
      <c r="FB14" t="s">
        <v>139</v>
      </c>
      <c r="FC14">
        <v>179949606000</v>
      </c>
      <c r="FD14">
        <v>1.07875894988066</v>
      </c>
      <c r="FE14" t="s">
        <v>157</v>
      </c>
      <c r="FF14">
        <v>57150600000</v>
      </c>
      <c r="FG14">
        <v>1.1600981665944801</v>
      </c>
      <c r="FH14" t="s">
        <v>76</v>
      </c>
      <c r="FI14">
        <v>317914967810</v>
      </c>
      <c r="FJ14">
        <v>0.94994892747701698</v>
      </c>
      <c r="FK14" t="s">
        <v>534</v>
      </c>
      <c r="FL14">
        <v>53399602250</v>
      </c>
      <c r="FM14">
        <v>1.33829787234042</v>
      </c>
      <c r="FN14" t="s">
        <v>99</v>
      </c>
      <c r="FO14">
        <v>826925038830</v>
      </c>
      <c r="FP14">
        <v>0.82767739092111003</v>
      </c>
      <c r="FQ14" t="s">
        <v>219</v>
      </c>
      <c r="FR14">
        <v>283311050400</v>
      </c>
      <c r="FS14">
        <v>0.96031746031746001</v>
      </c>
      <c r="FT14" t="s">
        <v>139</v>
      </c>
      <c r="FU14">
        <v>216884370000</v>
      </c>
      <c r="FV14">
        <v>0.91683168316831598</v>
      </c>
      <c r="FW14" t="s">
        <v>553</v>
      </c>
      <c r="FX14">
        <v>55612613700</v>
      </c>
      <c r="FY14">
        <v>0.85860058309037901</v>
      </c>
      <c r="FZ14" t="s">
        <v>113</v>
      </c>
      <c r="GA14">
        <v>78681064320</v>
      </c>
      <c r="GB14">
        <v>1.0944123314065499</v>
      </c>
      <c r="GC14" t="s">
        <v>526</v>
      </c>
      <c r="GD14">
        <v>124056296000</v>
      </c>
      <c r="GE14">
        <v>1.0771889400921599</v>
      </c>
      <c r="GF14" t="s">
        <v>563</v>
      </c>
      <c r="GG14">
        <v>251140645800</v>
      </c>
      <c r="GH14">
        <v>0.95538057742782101</v>
      </c>
      <c r="GI14" t="s">
        <v>157</v>
      </c>
      <c r="GJ14">
        <v>101969400000</v>
      </c>
      <c r="GK14">
        <v>0.96415760942851703</v>
      </c>
      <c r="GL14" t="s">
        <v>116</v>
      </c>
      <c r="GM14">
        <v>122100000000</v>
      </c>
      <c r="GN14">
        <v>1.0243243243243201</v>
      </c>
    </row>
    <row r="15" spans="1:196" x14ac:dyDescent="0.4">
      <c r="A15">
        <v>13</v>
      </c>
      <c r="B15" t="s">
        <v>516</v>
      </c>
      <c r="C15">
        <v>9739418990</v>
      </c>
      <c r="D15">
        <v>1.2916246215943401</v>
      </c>
      <c r="E15" t="s">
        <v>107</v>
      </c>
      <c r="F15">
        <v>31468200280</v>
      </c>
      <c r="G15">
        <v>1.0110910757638301</v>
      </c>
      <c r="H15" t="s">
        <v>41</v>
      </c>
      <c r="I15">
        <v>167200000000</v>
      </c>
      <c r="J15">
        <v>1.14353087267827</v>
      </c>
      <c r="K15" t="s">
        <v>107</v>
      </c>
      <c r="L15">
        <v>53098227080</v>
      </c>
      <c r="M15">
        <v>1.1290484349534</v>
      </c>
      <c r="N15" t="s">
        <v>43</v>
      </c>
      <c r="O15">
        <v>262978654500</v>
      </c>
      <c r="P15">
        <v>0.76018099547511297</v>
      </c>
      <c r="Q15" t="s">
        <v>43</v>
      </c>
      <c r="R15">
        <v>201676857250</v>
      </c>
      <c r="S15">
        <v>0.91071428571428503</v>
      </c>
      <c r="T15" t="s">
        <v>146</v>
      </c>
      <c r="U15">
        <v>19864000000</v>
      </c>
      <c r="V15">
        <v>0.90601284296555695</v>
      </c>
      <c r="W15" t="s">
        <v>146</v>
      </c>
      <c r="X15">
        <v>17992000000</v>
      </c>
      <c r="Y15">
        <v>0.78028350515463896</v>
      </c>
      <c r="Z15" t="s">
        <v>146</v>
      </c>
      <c r="AA15">
        <v>14040000000</v>
      </c>
      <c r="AB15">
        <v>1.3629232039636601</v>
      </c>
      <c r="AC15" t="s">
        <v>107</v>
      </c>
      <c r="AD15">
        <v>36110125020</v>
      </c>
      <c r="AE15">
        <v>1.03807315069816</v>
      </c>
      <c r="AF15" t="s">
        <v>146</v>
      </c>
      <c r="AG15">
        <v>21528000000</v>
      </c>
      <c r="AH15">
        <v>0.922704012927551</v>
      </c>
      <c r="AI15" t="s">
        <v>146</v>
      </c>
      <c r="AJ15">
        <v>19864000000</v>
      </c>
      <c r="AK15">
        <v>1.59719789842381</v>
      </c>
      <c r="AL15" t="s">
        <v>507</v>
      </c>
      <c r="AM15">
        <v>10502658560</v>
      </c>
      <c r="AN15">
        <v>0.86505681818181801</v>
      </c>
      <c r="AO15" t="s">
        <v>507</v>
      </c>
      <c r="AP15">
        <v>9500897200</v>
      </c>
      <c r="AQ15">
        <v>0.94088669950738901</v>
      </c>
      <c r="AR15" t="s">
        <v>405</v>
      </c>
      <c r="AS15">
        <v>12516000000</v>
      </c>
      <c r="AT15">
        <v>1.2390389337074701</v>
      </c>
      <c r="AU15" t="s">
        <v>489</v>
      </c>
      <c r="AV15">
        <v>18696125000</v>
      </c>
      <c r="AW15">
        <v>1.3550295857988099</v>
      </c>
      <c r="AX15" t="s">
        <v>486</v>
      </c>
      <c r="AY15">
        <v>35355032900</v>
      </c>
      <c r="AZ15">
        <v>0.89261744966442902</v>
      </c>
      <c r="BA15" t="s">
        <v>556</v>
      </c>
      <c r="BB15">
        <v>24361075200</v>
      </c>
      <c r="BC15">
        <v>1.34948979591836</v>
      </c>
      <c r="BD15" t="s">
        <v>148</v>
      </c>
      <c r="BE15">
        <v>36000000000</v>
      </c>
      <c r="BF15">
        <v>1.4611061816030699</v>
      </c>
      <c r="BG15" t="s">
        <v>564</v>
      </c>
      <c r="BH15">
        <v>56596625800</v>
      </c>
      <c r="BI15">
        <v>0.90909090909090895</v>
      </c>
      <c r="BJ15" t="s">
        <v>148</v>
      </c>
      <c r="BK15">
        <v>45100000000</v>
      </c>
      <c r="BL15">
        <v>0.99102927289896103</v>
      </c>
      <c r="BM15" t="s">
        <v>549</v>
      </c>
      <c r="BN15">
        <v>37075506300</v>
      </c>
      <c r="BO15">
        <v>1.0246913580246899</v>
      </c>
      <c r="BP15" t="s">
        <v>522</v>
      </c>
      <c r="BQ15">
        <v>50208072180</v>
      </c>
      <c r="BR15">
        <v>1.33083535375798</v>
      </c>
      <c r="BS15" t="s">
        <v>561</v>
      </c>
      <c r="BT15">
        <v>37888000000</v>
      </c>
      <c r="BU15">
        <v>0.87837837837837796</v>
      </c>
      <c r="BV15" t="s">
        <v>549</v>
      </c>
      <c r="BW15">
        <v>43156674000</v>
      </c>
      <c r="BX15">
        <v>1.3575757575757501</v>
      </c>
      <c r="BY15" t="s">
        <v>166</v>
      </c>
      <c r="BZ15">
        <v>395213374660</v>
      </c>
      <c r="CA15">
        <v>0.952659926296891</v>
      </c>
      <c r="CB15" t="s">
        <v>43</v>
      </c>
      <c r="CC15">
        <v>401929219800</v>
      </c>
      <c r="CD15">
        <v>0.992307692307692</v>
      </c>
      <c r="CE15" t="s">
        <v>549</v>
      </c>
      <c r="CF15">
        <v>58915398900</v>
      </c>
      <c r="CG15">
        <v>0.99223085460599303</v>
      </c>
      <c r="CH15" t="s">
        <v>108</v>
      </c>
      <c r="CI15">
        <v>289548561900</v>
      </c>
      <c r="CJ15">
        <v>1.04909673887542</v>
      </c>
      <c r="CK15" t="s">
        <v>146</v>
      </c>
      <c r="CL15">
        <v>269280000000</v>
      </c>
      <c r="CM15">
        <v>0.42406417112299399</v>
      </c>
      <c r="CN15" t="s">
        <v>88</v>
      </c>
      <c r="CO15">
        <v>99960400000</v>
      </c>
      <c r="CP15">
        <v>0.47362755651237798</v>
      </c>
      <c r="CQ15" t="s">
        <v>88</v>
      </c>
      <c r="CR15">
        <v>47344000000</v>
      </c>
      <c r="CS15">
        <v>0.77272727272727204</v>
      </c>
      <c r="CT15" t="s">
        <v>47</v>
      </c>
      <c r="CU15">
        <v>369122650000</v>
      </c>
      <c r="CV15">
        <v>1.496</v>
      </c>
      <c r="CW15" t="s">
        <v>104</v>
      </c>
      <c r="CX15">
        <v>76572420000</v>
      </c>
      <c r="CY15">
        <v>1.0195121951219499</v>
      </c>
      <c r="CZ15" t="s">
        <v>556</v>
      </c>
      <c r="DA15">
        <v>46795636800</v>
      </c>
      <c r="DB15">
        <v>0.856573705179282</v>
      </c>
      <c r="DC15" t="s">
        <v>125</v>
      </c>
      <c r="DD15">
        <v>74942498250</v>
      </c>
      <c r="DE15">
        <v>0.85609213812288598</v>
      </c>
      <c r="DF15" t="s">
        <v>66</v>
      </c>
      <c r="DG15">
        <v>115855158780</v>
      </c>
      <c r="DH15">
        <v>0.92176815369586396</v>
      </c>
      <c r="DI15" t="s">
        <v>146</v>
      </c>
      <c r="DJ15">
        <v>31104000000</v>
      </c>
      <c r="DK15">
        <v>1.2870370370370301</v>
      </c>
      <c r="DL15" t="s">
        <v>494</v>
      </c>
      <c r="DM15">
        <v>52461808590</v>
      </c>
      <c r="DN15">
        <v>1.1096634221378101</v>
      </c>
      <c r="DO15" t="s">
        <v>104</v>
      </c>
      <c r="DP15">
        <v>52666884000</v>
      </c>
      <c r="DQ15">
        <v>0.94326241134751698</v>
      </c>
      <c r="DR15" t="s">
        <v>177</v>
      </c>
      <c r="DS15">
        <v>73017344535</v>
      </c>
      <c r="DT15">
        <v>0.69230769230769196</v>
      </c>
      <c r="DU15" t="s">
        <v>66</v>
      </c>
      <c r="DV15">
        <v>88559941560</v>
      </c>
      <c r="DW15">
        <v>1.0534632034632001</v>
      </c>
      <c r="DX15" t="s">
        <v>565</v>
      </c>
      <c r="DY15">
        <v>14742219420</v>
      </c>
      <c r="DZ15">
        <v>0.833078101071975</v>
      </c>
      <c r="EA15" t="s">
        <v>496</v>
      </c>
      <c r="EB15">
        <v>13358400000</v>
      </c>
      <c r="EC15">
        <v>1.38601478112563</v>
      </c>
      <c r="ED15" t="s">
        <v>566</v>
      </c>
      <c r="EE15">
        <v>66549210000</v>
      </c>
      <c r="EF15">
        <v>0.959514170040485</v>
      </c>
      <c r="EG15" t="s">
        <v>558</v>
      </c>
      <c r="EH15">
        <v>41682578100</v>
      </c>
      <c r="EI15">
        <v>0.97192982456140298</v>
      </c>
      <c r="EJ15" t="s">
        <v>567</v>
      </c>
      <c r="EK15">
        <v>31010000000</v>
      </c>
      <c r="EL15">
        <v>1.04740406320541</v>
      </c>
      <c r="EM15" t="s">
        <v>220</v>
      </c>
      <c r="EN15">
        <v>74603529000</v>
      </c>
      <c r="EO15">
        <v>0.97551020408163203</v>
      </c>
      <c r="EP15" t="s">
        <v>496</v>
      </c>
      <c r="EQ15">
        <v>17569200000</v>
      </c>
      <c r="ER15">
        <v>1.0579083837510801</v>
      </c>
      <c r="ES15" t="s">
        <v>496</v>
      </c>
      <c r="ET15">
        <v>18585600000</v>
      </c>
      <c r="EU15">
        <v>0.94526143790849604</v>
      </c>
      <c r="EV15" t="s">
        <v>139</v>
      </c>
      <c r="EW15">
        <v>130560096000</v>
      </c>
      <c r="EX15">
        <v>1.0361842105263099</v>
      </c>
      <c r="EY15" t="s">
        <v>496</v>
      </c>
      <c r="EZ15">
        <v>17932200000</v>
      </c>
      <c r="FA15">
        <v>1.1176968670618099</v>
      </c>
      <c r="FB15" t="s">
        <v>496</v>
      </c>
      <c r="FC15">
        <v>19166400000</v>
      </c>
      <c r="FD15">
        <v>0.92424242424242398</v>
      </c>
      <c r="FE15" t="s">
        <v>116</v>
      </c>
      <c r="FF15">
        <v>117480000000</v>
      </c>
      <c r="FG15">
        <v>1.1882022471910101</v>
      </c>
      <c r="FH15" t="s">
        <v>521</v>
      </c>
      <c r="FI15">
        <v>40460200000</v>
      </c>
      <c r="FJ15">
        <v>1.0047846889952099</v>
      </c>
      <c r="FK15" t="s">
        <v>136</v>
      </c>
      <c r="FL15">
        <v>152026228200</v>
      </c>
      <c r="FM15">
        <v>1.00757575757575</v>
      </c>
      <c r="FN15" t="s">
        <v>140</v>
      </c>
      <c r="FO15">
        <v>162301160000</v>
      </c>
      <c r="FP15">
        <v>1.1928897772701299</v>
      </c>
      <c r="FQ15" t="s">
        <v>544</v>
      </c>
      <c r="FR15">
        <v>35760000000</v>
      </c>
      <c r="FS15">
        <v>0.87583892617449599</v>
      </c>
      <c r="FT15" t="s">
        <v>219</v>
      </c>
      <c r="FU15">
        <v>272068548400</v>
      </c>
      <c r="FV15">
        <v>1.0206611570247901</v>
      </c>
      <c r="FW15" t="s">
        <v>136</v>
      </c>
      <c r="FX15">
        <v>110794872370</v>
      </c>
      <c r="FY15">
        <v>0.85239085239085199</v>
      </c>
      <c r="FZ15" t="s">
        <v>568</v>
      </c>
      <c r="GA15">
        <v>56290000000</v>
      </c>
      <c r="GB15">
        <v>1.23325635103926</v>
      </c>
      <c r="GC15" t="s">
        <v>157</v>
      </c>
      <c r="GD15">
        <v>93615600000</v>
      </c>
      <c r="GE15">
        <v>1.0226491583678501</v>
      </c>
      <c r="GF15" t="s">
        <v>540</v>
      </c>
      <c r="GG15">
        <v>71158148760</v>
      </c>
      <c r="GH15">
        <v>1.01673640167364</v>
      </c>
      <c r="GI15" t="s">
        <v>569</v>
      </c>
      <c r="GJ15">
        <v>39420000000</v>
      </c>
      <c r="GK15">
        <v>1.06392694063926</v>
      </c>
      <c r="GL15" t="s">
        <v>219</v>
      </c>
      <c r="GM15">
        <v>248886346400</v>
      </c>
      <c r="GN15">
        <v>1.0141509433962199</v>
      </c>
    </row>
    <row r="16" spans="1:196" x14ac:dyDescent="0.4">
      <c r="A16">
        <v>14</v>
      </c>
      <c r="B16" t="s">
        <v>43</v>
      </c>
      <c r="C16">
        <v>205448166300</v>
      </c>
      <c r="D16">
        <v>1.0253164556962</v>
      </c>
      <c r="E16" t="s">
        <v>516</v>
      </c>
      <c r="F16">
        <v>12426357160</v>
      </c>
      <c r="G16">
        <v>1.984375</v>
      </c>
      <c r="H16" t="s">
        <v>107</v>
      </c>
      <c r="I16">
        <v>31817071680</v>
      </c>
      <c r="J16">
        <v>1.6688552356281701</v>
      </c>
      <c r="K16" t="s">
        <v>505</v>
      </c>
      <c r="L16">
        <v>87891851940</v>
      </c>
      <c r="M16">
        <v>1.6851611281062699</v>
      </c>
      <c r="N16" t="s">
        <v>108</v>
      </c>
      <c r="O16">
        <v>122006505400</v>
      </c>
      <c r="P16">
        <v>0.79533226967459403</v>
      </c>
      <c r="Q16" t="s">
        <v>108</v>
      </c>
      <c r="R16">
        <v>97035694600</v>
      </c>
      <c r="S16">
        <v>1.04063447632376</v>
      </c>
      <c r="T16" t="s">
        <v>516</v>
      </c>
      <c r="U16">
        <v>23012172120</v>
      </c>
      <c r="V16">
        <v>0.85469011725293098</v>
      </c>
      <c r="W16" t="s">
        <v>516</v>
      </c>
      <c r="X16">
        <v>20040223315</v>
      </c>
      <c r="Y16">
        <v>0.74179323860852497</v>
      </c>
      <c r="Z16" t="s">
        <v>516</v>
      </c>
      <c r="AA16">
        <v>14770603750</v>
      </c>
      <c r="AB16">
        <v>1.3256274768824301</v>
      </c>
      <c r="AC16" t="s">
        <v>146</v>
      </c>
      <c r="AD16">
        <v>19136000000</v>
      </c>
      <c r="AE16">
        <v>1.1248106634353201</v>
      </c>
      <c r="AF16" t="s">
        <v>516</v>
      </c>
      <c r="AG16">
        <v>15500712920</v>
      </c>
      <c r="AH16">
        <v>0.95395146235220896</v>
      </c>
      <c r="AI16" t="s">
        <v>516</v>
      </c>
      <c r="AJ16">
        <v>14717549420</v>
      </c>
      <c r="AK16">
        <v>1.0958904109589001</v>
      </c>
      <c r="AL16" t="s">
        <v>88</v>
      </c>
      <c r="AM16">
        <v>45407200000</v>
      </c>
      <c r="AN16">
        <v>0.98341232227488096</v>
      </c>
      <c r="AO16" t="s">
        <v>88</v>
      </c>
      <c r="AP16">
        <v>44654000000</v>
      </c>
      <c r="AQ16">
        <v>0.96385542168674698</v>
      </c>
      <c r="AR16" t="s">
        <v>89</v>
      </c>
      <c r="AS16">
        <v>28697500000</v>
      </c>
      <c r="AT16">
        <v>1.40430351075877</v>
      </c>
      <c r="AU16" t="s">
        <v>486</v>
      </c>
      <c r="AV16">
        <v>25911205320</v>
      </c>
      <c r="AW16">
        <v>1.3644688644688601</v>
      </c>
      <c r="AX16" t="s">
        <v>68</v>
      </c>
      <c r="AY16">
        <v>49725000000</v>
      </c>
      <c r="AZ16">
        <v>1.0196209401352501</v>
      </c>
      <c r="BA16" t="s">
        <v>564</v>
      </c>
      <c r="BB16">
        <v>50462026500</v>
      </c>
      <c r="BC16">
        <v>1.0078431372548999</v>
      </c>
      <c r="BD16" t="s">
        <v>549</v>
      </c>
      <c r="BE16">
        <v>29457699450</v>
      </c>
      <c r="BF16">
        <v>1.5587583148558699</v>
      </c>
      <c r="BG16" t="s">
        <v>167</v>
      </c>
      <c r="BH16">
        <v>167142132350</v>
      </c>
      <c r="BI16">
        <v>0.81899109792284797</v>
      </c>
      <c r="BJ16" t="s">
        <v>549</v>
      </c>
      <c r="BK16">
        <v>34656117000</v>
      </c>
      <c r="BL16">
        <v>1.06981132075471</v>
      </c>
      <c r="BM16" t="s">
        <v>167</v>
      </c>
      <c r="BN16">
        <v>174077648850</v>
      </c>
      <c r="BO16">
        <v>0.96581196581196505</v>
      </c>
      <c r="BP16" t="s">
        <v>235</v>
      </c>
      <c r="BQ16">
        <v>79800000000</v>
      </c>
      <c r="BR16">
        <v>1.21804511278195</v>
      </c>
      <c r="BS16" t="s">
        <v>522</v>
      </c>
      <c r="BT16">
        <v>66814158165</v>
      </c>
      <c r="BU16">
        <v>1.01291818482941</v>
      </c>
      <c r="BV16" t="s">
        <v>564</v>
      </c>
      <c r="BW16">
        <v>41952743600</v>
      </c>
      <c r="BX16">
        <v>1.3113207547169801</v>
      </c>
      <c r="BY16" t="s">
        <v>564</v>
      </c>
      <c r="BZ16">
        <v>55013503400</v>
      </c>
      <c r="CA16">
        <v>1.0935251798561101</v>
      </c>
      <c r="CB16" t="s">
        <v>125</v>
      </c>
      <c r="CC16">
        <v>210212566200</v>
      </c>
      <c r="CD16">
        <v>0.79002713195724805</v>
      </c>
      <c r="CE16" t="s">
        <v>556</v>
      </c>
      <c r="CF16">
        <v>59659776000</v>
      </c>
      <c r="CG16">
        <v>1.1875</v>
      </c>
      <c r="CH16" t="s">
        <v>125</v>
      </c>
      <c r="CI16">
        <v>183074844600</v>
      </c>
      <c r="CJ16">
        <v>0.87481021899382105</v>
      </c>
      <c r="CK16" t="s">
        <v>516</v>
      </c>
      <c r="CL16">
        <v>59316702060</v>
      </c>
      <c r="CM16">
        <v>0.80891719745222901</v>
      </c>
      <c r="CN16" t="s">
        <v>146</v>
      </c>
      <c r="CO16">
        <v>114192000000</v>
      </c>
      <c r="CP16">
        <v>0.31525851197982302</v>
      </c>
      <c r="CQ16" t="s">
        <v>107</v>
      </c>
      <c r="CR16">
        <v>82556294800</v>
      </c>
      <c r="CS16">
        <v>1.6024641432842199</v>
      </c>
      <c r="CT16" t="s">
        <v>147</v>
      </c>
      <c r="CU16">
        <v>60000000000</v>
      </c>
      <c r="CV16">
        <v>1.206</v>
      </c>
      <c r="CW16" t="s">
        <v>125</v>
      </c>
      <c r="CX16">
        <v>81175482450</v>
      </c>
      <c r="CY16">
        <v>1.0748333017662901</v>
      </c>
      <c r="CZ16" t="s">
        <v>166</v>
      </c>
      <c r="DA16">
        <v>172614388575</v>
      </c>
      <c r="DB16">
        <v>0.75473331169533697</v>
      </c>
      <c r="DC16" t="s">
        <v>148</v>
      </c>
      <c r="DD16">
        <v>72800000000</v>
      </c>
      <c r="DE16">
        <v>0.92717168762796098</v>
      </c>
      <c r="DF16" t="s">
        <v>129</v>
      </c>
      <c r="DG16">
        <v>98560000000</v>
      </c>
      <c r="DH16">
        <v>1.02272727272727</v>
      </c>
      <c r="DI16" t="s">
        <v>125</v>
      </c>
      <c r="DJ16">
        <v>60146334900</v>
      </c>
      <c r="DK16">
        <v>0.81775541929930995</v>
      </c>
      <c r="DL16" t="s">
        <v>104</v>
      </c>
      <c r="DM16">
        <v>54970282000</v>
      </c>
      <c r="DN16">
        <v>0.95809739524348803</v>
      </c>
      <c r="DO16" t="s">
        <v>148</v>
      </c>
      <c r="DP16">
        <v>61400000000</v>
      </c>
      <c r="DQ16">
        <v>1.17582798682157</v>
      </c>
      <c r="DR16" t="s">
        <v>282</v>
      </c>
      <c r="DS16">
        <v>103090478400</v>
      </c>
      <c r="DT16">
        <v>0.87637969094922696</v>
      </c>
      <c r="DU16" t="s">
        <v>129</v>
      </c>
      <c r="DV16">
        <v>88592000000</v>
      </c>
      <c r="DW16">
        <v>0.90897597977243905</v>
      </c>
      <c r="DX16" t="s">
        <v>495</v>
      </c>
      <c r="DY16">
        <v>20400000000</v>
      </c>
      <c r="DZ16">
        <v>0.86764705882352899</v>
      </c>
      <c r="EA16" t="s">
        <v>552</v>
      </c>
      <c r="EB16">
        <v>40818506000</v>
      </c>
      <c r="EC16">
        <v>1.56774193548387</v>
      </c>
      <c r="ED16" t="s">
        <v>570</v>
      </c>
      <c r="EE16">
        <v>33687500000</v>
      </c>
      <c r="EF16">
        <v>1</v>
      </c>
      <c r="EG16" t="s">
        <v>133</v>
      </c>
      <c r="EH16">
        <v>84897991150</v>
      </c>
      <c r="EI16">
        <v>0.90874524714828897</v>
      </c>
      <c r="EJ16" t="s">
        <v>571</v>
      </c>
      <c r="EK16">
        <v>49446000000</v>
      </c>
      <c r="EL16">
        <v>0.91869918699186903</v>
      </c>
      <c r="EM16" t="s">
        <v>558</v>
      </c>
      <c r="EN16">
        <v>40805050140</v>
      </c>
      <c r="EO16">
        <v>0.96236559139784905</v>
      </c>
      <c r="EP16" t="s">
        <v>97</v>
      </c>
      <c r="EQ16">
        <v>93670475000</v>
      </c>
      <c r="ER16">
        <v>1.2299168975069199</v>
      </c>
      <c r="ES16" t="s">
        <v>97</v>
      </c>
      <c r="ET16">
        <v>115206900000</v>
      </c>
      <c r="EU16">
        <v>1.2027027027027</v>
      </c>
      <c r="EV16" t="s">
        <v>496</v>
      </c>
      <c r="EW16">
        <v>17569200000</v>
      </c>
      <c r="EX16">
        <v>1.0207433016421701</v>
      </c>
      <c r="EY16" t="s">
        <v>97</v>
      </c>
      <c r="EZ16">
        <v>128440125000</v>
      </c>
      <c r="FA16">
        <v>0.88888888888888795</v>
      </c>
      <c r="FB16" t="s">
        <v>552</v>
      </c>
      <c r="FC16">
        <v>64782919200</v>
      </c>
      <c r="FD16">
        <v>1.2723577235772301</v>
      </c>
      <c r="FE16" t="s">
        <v>534</v>
      </c>
      <c r="FF16">
        <v>37152489225</v>
      </c>
      <c r="FG16">
        <v>1.3577981651376101</v>
      </c>
      <c r="FH16" t="s">
        <v>219</v>
      </c>
      <c r="FI16">
        <v>244032095200</v>
      </c>
      <c r="FJ16">
        <v>0.80964467005076102</v>
      </c>
      <c r="FK16" t="s">
        <v>552</v>
      </c>
      <c r="FL16">
        <v>68469752000</v>
      </c>
      <c r="FM16">
        <v>1.075</v>
      </c>
      <c r="FN16" t="s">
        <v>157</v>
      </c>
      <c r="FO16">
        <v>103428000000</v>
      </c>
      <c r="FP16">
        <v>0.96410433672790996</v>
      </c>
      <c r="FQ16" t="s">
        <v>156</v>
      </c>
      <c r="FR16">
        <v>118438858800</v>
      </c>
      <c r="FS16">
        <v>0.83735909822866295</v>
      </c>
      <c r="FT16" t="s">
        <v>544</v>
      </c>
      <c r="FU16">
        <v>31320000000</v>
      </c>
      <c r="FV16">
        <v>0.99233716475095701</v>
      </c>
      <c r="FW16" t="s">
        <v>544</v>
      </c>
      <c r="FX16">
        <v>31080000000</v>
      </c>
      <c r="FY16">
        <v>1.0501930501930501</v>
      </c>
      <c r="FZ16" t="s">
        <v>572</v>
      </c>
      <c r="GA16">
        <v>36619221900</v>
      </c>
      <c r="GB16">
        <v>1.1621621621621601</v>
      </c>
      <c r="GC16" t="s">
        <v>118</v>
      </c>
      <c r="GD16">
        <v>103504811760</v>
      </c>
      <c r="GE16">
        <v>0.85057471264367801</v>
      </c>
      <c r="GF16" t="s">
        <v>77</v>
      </c>
      <c r="GG16">
        <v>105431950000</v>
      </c>
      <c r="GH16">
        <v>0.97773279352226705</v>
      </c>
      <c r="GI16" t="s">
        <v>120</v>
      </c>
      <c r="GJ16">
        <v>136511504500</v>
      </c>
      <c r="GK16">
        <v>1.0220125786163501</v>
      </c>
      <c r="GL16" t="s">
        <v>558</v>
      </c>
      <c r="GM16">
        <v>51774149640</v>
      </c>
      <c r="GN16">
        <v>1.08474576271186</v>
      </c>
    </row>
    <row r="17" spans="1:196" x14ac:dyDescent="0.4">
      <c r="A17">
        <v>15</v>
      </c>
      <c r="B17" t="s">
        <v>108</v>
      </c>
      <c r="C17">
        <v>49941621600</v>
      </c>
      <c r="D17">
        <v>1.0350797679477799</v>
      </c>
      <c r="E17" t="s">
        <v>43</v>
      </c>
      <c r="F17">
        <v>211525435350</v>
      </c>
      <c r="G17">
        <v>1</v>
      </c>
      <c r="H17" t="s">
        <v>505</v>
      </c>
      <c r="I17">
        <v>72367680185</v>
      </c>
      <c r="J17">
        <v>1.19734069242348</v>
      </c>
      <c r="K17" t="s">
        <v>146</v>
      </c>
      <c r="L17">
        <v>27092000000</v>
      </c>
      <c r="M17">
        <v>0.86946287181682003</v>
      </c>
      <c r="N17" t="s">
        <v>125</v>
      </c>
      <c r="O17">
        <v>24944251850</v>
      </c>
      <c r="P17">
        <v>1.0417752427817799</v>
      </c>
      <c r="Q17" t="s">
        <v>125</v>
      </c>
      <c r="R17">
        <v>25577122350</v>
      </c>
      <c r="S17">
        <v>1.0463659103027001</v>
      </c>
      <c r="T17" t="s">
        <v>43</v>
      </c>
      <c r="U17">
        <v>185433203200</v>
      </c>
      <c r="V17">
        <v>1.13071895424836</v>
      </c>
      <c r="W17" t="s">
        <v>43</v>
      </c>
      <c r="X17">
        <v>208881721700</v>
      </c>
      <c r="Y17">
        <v>1.1098265895953701</v>
      </c>
      <c r="Z17" t="s">
        <v>573</v>
      </c>
      <c r="AA17">
        <v>12923625645</v>
      </c>
      <c r="AB17">
        <v>0.89054726368159198</v>
      </c>
      <c r="AC17" t="s">
        <v>516</v>
      </c>
      <c r="AD17">
        <v>19308879555</v>
      </c>
      <c r="AE17">
        <v>0.80069755854509195</v>
      </c>
      <c r="AF17" t="s">
        <v>43</v>
      </c>
      <c r="AG17">
        <v>238081917300</v>
      </c>
      <c r="AH17">
        <v>1.2870370370370301</v>
      </c>
      <c r="AI17" t="s">
        <v>108</v>
      </c>
      <c r="AJ17">
        <v>148072527200</v>
      </c>
      <c r="AK17">
        <v>1.0029655446513099</v>
      </c>
      <c r="AL17" t="s">
        <v>41</v>
      </c>
      <c r="AM17">
        <v>211200000000</v>
      </c>
      <c r="AN17">
        <v>1.0340858568394</v>
      </c>
      <c r="AO17" t="s">
        <v>516</v>
      </c>
      <c r="AP17">
        <v>14008311975</v>
      </c>
      <c r="AQ17">
        <v>0.91331058020477796</v>
      </c>
      <c r="AR17" t="s">
        <v>507</v>
      </c>
      <c r="AS17">
        <v>8931981200</v>
      </c>
      <c r="AT17">
        <v>1.10645724258289</v>
      </c>
      <c r="AU17" t="s">
        <v>405</v>
      </c>
      <c r="AV17">
        <v>15506400000</v>
      </c>
      <c r="AW17">
        <v>1.3974522292993601</v>
      </c>
      <c r="AX17" t="s">
        <v>405</v>
      </c>
      <c r="AY17">
        <v>21672000000</v>
      </c>
      <c r="AZ17">
        <v>0.88767345285121002</v>
      </c>
      <c r="BA17" t="s">
        <v>561</v>
      </c>
      <c r="BB17">
        <v>19072000000</v>
      </c>
      <c r="BC17">
        <v>1.6040268456375799</v>
      </c>
      <c r="BD17" t="s">
        <v>556</v>
      </c>
      <c r="BE17">
        <v>32875022400</v>
      </c>
      <c r="BF17">
        <v>1.2967863894139799</v>
      </c>
      <c r="BG17" t="s">
        <v>177</v>
      </c>
      <c r="BH17">
        <v>457700525350</v>
      </c>
      <c r="BI17">
        <v>0.72826086956521696</v>
      </c>
      <c r="BJ17" t="s">
        <v>167</v>
      </c>
      <c r="BK17">
        <v>136921539800</v>
      </c>
      <c r="BL17">
        <v>1.27173913043478</v>
      </c>
      <c r="BM17" t="s">
        <v>522</v>
      </c>
      <c r="BN17">
        <v>61434721860</v>
      </c>
      <c r="BO17">
        <v>0.81718299711815501</v>
      </c>
      <c r="BP17" t="s">
        <v>204</v>
      </c>
      <c r="BQ17">
        <v>114835681700</v>
      </c>
      <c r="BR17">
        <v>1.21798673429574</v>
      </c>
      <c r="BS17" t="s">
        <v>509</v>
      </c>
      <c r="BT17">
        <v>42300000000</v>
      </c>
      <c r="BU17">
        <v>0.89539007092198497</v>
      </c>
      <c r="BV17" t="s">
        <v>147</v>
      </c>
      <c r="BW17">
        <v>223200000000</v>
      </c>
      <c r="BX17">
        <v>1.59139784946236</v>
      </c>
      <c r="BY17" t="s">
        <v>147</v>
      </c>
      <c r="BZ17">
        <v>355200000000</v>
      </c>
      <c r="CA17">
        <v>0.94425675675675602</v>
      </c>
      <c r="CB17" t="s">
        <v>148</v>
      </c>
      <c r="CC17">
        <v>155400000000</v>
      </c>
      <c r="CD17">
        <v>0.83139216223622903</v>
      </c>
      <c r="CE17" t="s">
        <v>166</v>
      </c>
      <c r="CF17">
        <v>277420804350</v>
      </c>
      <c r="CG17">
        <v>1.0379853449001899</v>
      </c>
      <c r="CH17" t="s">
        <v>148</v>
      </c>
      <c r="CI17">
        <v>109400000000</v>
      </c>
      <c r="CJ17">
        <v>0.90491484184914805</v>
      </c>
      <c r="CK17" t="s">
        <v>43</v>
      </c>
      <c r="CL17">
        <v>302636787650</v>
      </c>
      <c r="CM17">
        <v>0.96933560477001701</v>
      </c>
      <c r="CN17" t="s">
        <v>516</v>
      </c>
      <c r="CO17">
        <v>48032030235</v>
      </c>
      <c r="CP17">
        <v>0.31791338582677098</v>
      </c>
      <c r="CQ17" t="s">
        <v>146</v>
      </c>
      <c r="CR17">
        <v>36000000000</v>
      </c>
      <c r="CS17">
        <v>1.024</v>
      </c>
      <c r="CT17" t="s">
        <v>236</v>
      </c>
      <c r="CU17">
        <v>27615000000</v>
      </c>
      <c r="CV17">
        <v>1.5437262357414401</v>
      </c>
      <c r="CW17" t="s">
        <v>549</v>
      </c>
      <c r="CX17">
        <v>46556896800</v>
      </c>
      <c r="CY17">
        <v>1.0126404494382</v>
      </c>
      <c r="CZ17" t="s">
        <v>47</v>
      </c>
      <c r="DA17">
        <v>432611745800</v>
      </c>
      <c r="DB17">
        <v>0.73378839590443601</v>
      </c>
      <c r="DC17" t="s">
        <v>549</v>
      </c>
      <c r="DD17">
        <v>42306618300</v>
      </c>
      <c r="DE17">
        <v>1.09737248840803</v>
      </c>
      <c r="DF17" t="s">
        <v>89</v>
      </c>
      <c r="DG17">
        <v>92950000000</v>
      </c>
      <c r="DH17">
        <v>0.97202797202797198</v>
      </c>
      <c r="DI17" t="s">
        <v>148</v>
      </c>
      <c r="DJ17">
        <v>71100000000</v>
      </c>
      <c r="DK17">
        <v>0.82419886193471104</v>
      </c>
      <c r="DL17" t="s">
        <v>125</v>
      </c>
      <c r="DM17">
        <v>51306583500</v>
      </c>
      <c r="DN17">
        <v>0.92571349313839002</v>
      </c>
      <c r="DO17" t="s">
        <v>549</v>
      </c>
      <c r="DP17">
        <v>50153286300</v>
      </c>
      <c r="DQ17">
        <v>1.7601043024771801</v>
      </c>
      <c r="DR17" t="s">
        <v>509</v>
      </c>
      <c r="DS17">
        <v>28500000000</v>
      </c>
      <c r="DT17">
        <v>0.98421052631578898</v>
      </c>
      <c r="DU17" t="s">
        <v>282</v>
      </c>
      <c r="DV17">
        <v>90346401600</v>
      </c>
      <c r="DW17">
        <v>0.97355163727959604</v>
      </c>
      <c r="DX17" t="s">
        <v>520</v>
      </c>
      <c r="DY17">
        <v>63851472100</v>
      </c>
      <c r="DZ17">
        <v>0.93097913322632397</v>
      </c>
      <c r="EA17" t="s">
        <v>97</v>
      </c>
      <c r="EB17">
        <v>63960587500</v>
      </c>
      <c r="EC17">
        <v>1.0385395537525299</v>
      </c>
      <c r="ED17" t="s">
        <v>523</v>
      </c>
      <c r="EE17">
        <v>42600000000</v>
      </c>
      <c r="EF17">
        <v>0.75666666666666604</v>
      </c>
      <c r="EG17" t="s">
        <v>567</v>
      </c>
      <c r="EH17">
        <v>30100000000</v>
      </c>
      <c r="EI17">
        <v>1.03023255813953</v>
      </c>
      <c r="EJ17" t="s">
        <v>569</v>
      </c>
      <c r="EK17">
        <v>30510000000</v>
      </c>
      <c r="EL17">
        <v>1.11799410029498</v>
      </c>
      <c r="EM17" t="s">
        <v>133</v>
      </c>
      <c r="EN17">
        <v>68434882600</v>
      </c>
      <c r="EO17">
        <v>1.1698113207547101</v>
      </c>
      <c r="EP17" t="s">
        <v>76</v>
      </c>
      <c r="EQ17">
        <v>394552283850</v>
      </c>
      <c r="ER17">
        <v>1.13168724279835</v>
      </c>
      <c r="ES17" t="s">
        <v>76</v>
      </c>
      <c r="ET17">
        <v>446509786250</v>
      </c>
      <c r="EU17">
        <v>0.90909090909090895</v>
      </c>
      <c r="EV17" t="s">
        <v>97</v>
      </c>
      <c r="EW17">
        <v>138559650000</v>
      </c>
      <c r="EX17">
        <v>0.92696629213483095</v>
      </c>
      <c r="EY17" t="s">
        <v>76</v>
      </c>
      <c r="EZ17">
        <v>409165331400</v>
      </c>
      <c r="FA17">
        <v>0.92460317460317398</v>
      </c>
      <c r="FB17" t="s">
        <v>97</v>
      </c>
      <c r="FC17">
        <v>114169000000</v>
      </c>
      <c r="FD17">
        <v>1.1886363636363599</v>
      </c>
      <c r="FE17" t="s">
        <v>139</v>
      </c>
      <c r="FF17">
        <v>194122248000</v>
      </c>
      <c r="FG17">
        <v>1.1969026548672499</v>
      </c>
      <c r="FH17" t="s">
        <v>544</v>
      </c>
      <c r="FI17">
        <v>29940000000</v>
      </c>
      <c r="FJ17">
        <v>0.91783567134268496</v>
      </c>
      <c r="FK17" t="s">
        <v>521</v>
      </c>
      <c r="FL17">
        <v>40689900000</v>
      </c>
      <c r="FM17">
        <v>1.1523809523809501</v>
      </c>
      <c r="FN17" t="s">
        <v>118</v>
      </c>
      <c r="FO17">
        <v>131909149470</v>
      </c>
      <c r="FP17">
        <v>0.92108229988725998</v>
      </c>
      <c r="FQ17" t="s">
        <v>574</v>
      </c>
      <c r="FR17">
        <v>81838363840</v>
      </c>
      <c r="FS17">
        <v>0.93248175182481696</v>
      </c>
      <c r="FT17" t="s">
        <v>156</v>
      </c>
      <c r="FU17">
        <v>99175856000</v>
      </c>
      <c r="FV17">
        <v>0.94326923076922997</v>
      </c>
      <c r="FW17" t="s">
        <v>156</v>
      </c>
      <c r="FX17">
        <v>93549533400</v>
      </c>
      <c r="FY17">
        <v>0.91233435270132501</v>
      </c>
      <c r="FZ17" t="s">
        <v>120</v>
      </c>
      <c r="GA17">
        <v>139062668400</v>
      </c>
      <c r="GB17">
        <v>1.0113391017717299</v>
      </c>
      <c r="GC17" t="s">
        <v>116</v>
      </c>
      <c r="GD17">
        <v>119790000000</v>
      </c>
      <c r="GE17">
        <v>1.0027548209366299</v>
      </c>
      <c r="GF17" t="s">
        <v>96</v>
      </c>
      <c r="GG17">
        <v>135553790000</v>
      </c>
      <c r="GH17">
        <v>0.92169448010269495</v>
      </c>
      <c r="GI17" t="s">
        <v>575</v>
      </c>
      <c r="GJ17">
        <v>64352644650</v>
      </c>
      <c r="GK17">
        <v>0.91462113127000999</v>
      </c>
      <c r="GL17" t="s">
        <v>124</v>
      </c>
      <c r="GM17">
        <v>107995554720</v>
      </c>
      <c r="GN17">
        <v>1.0106382978723401</v>
      </c>
    </row>
    <row r="18" spans="1:196" x14ac:dyDescent="0.4">
      <c r="A18">
        <v>16</v>
      </c>
      <c r="B18" t="s">
        <v>44</v>
      </c>
      <c r="C18">
        <v>534396897500</v>
      </c>
      <c r="D18">
        <v>1.4736842105263099</v>
      </c>
      <c r="E18" t="s">
        <v>108</v>
      </c>
      <c r="F18">
        <v>51693959200</v>
      </c>
      <c r="G18">
        <v>1.05088011209387</v>
      </c>
      <c r="H18" t="s">
        <v>146</v>
      </c>
      <c r="I18">
        <v>18772000000</v>
      </c>
      <c r="J18">
        <v>1.4431747992588</v>
      </c>
      <c r="K18" t="s">
        <v>516</v>
      </c>
      <c r="L18">
        <v>31760015910</v>
      </c>
      <c r="M18">
        <v>0.91377209018890904</v>
      </c>
      <c r="N18" t="s">
        <v>541</v>
      </c>
      <c r="O18">
        <v>17258320000</v>
      </c>
      <c r="P18">
        <v>1.67337758914644</v>
      </c>
      <c r="Q18" t="s">
        <v>148</v>
      </c>
      <c r="R18">
        <v>19520000000</v>
      </c>
      <c r="S18">
        <v>1.06055646481178</v>
      </c>
      <c r="T18" t="s">
        <v>108</v>
      </c>
      <c r="U18">
        <v>100978454200</v>
      </c>
      <c r="V18">
        <v>1.04770017035775</v>
      </c>
      <c r="W18" t="s">
        <v>108</v>
      </c>
      <c r="X18">
        <v>105797382600</v>
      </c>
      <c r="Y18">
        <v>0.93376123234916497</v>
      </c>
      <c r="Z18" t="s">
        <v>108</v>
      </c>
      <c r="AA18">
        <v>98788032200</v>
      </c>
      <c r="AB18">
        <v>1.28604160938502</v>
      </c>
      <c r="AC18" t="s">
        <v>43</v>
      </c>
      <c r="AD18">
        <v>253480755850</v>
      </c>
      <c r="AE18">
        <v>0.93709327548806898</v>
      </c>
      <c r="AF18" t="s">
        <v>108</v>
      </c>
      <c r="AG18">
        <v>152891455600</v>
      </c>
      <c r="AH18">
        <v>0.96849554377757296</v>
      </c>
      <c r="AI18" t="s">
        <v>125</v>
      </c>
      <c r="AJ18">
        <v>108675361650</v>
      </c>
      <c r="AK18">
        <v>0.90526431806340402</v>
      </c>
      <c r="AL18" t="s">
        <v>107</v>
      </c>
      <c r="AM18">
        <v>42695338200</v>
      </c>
      <c r="AN18">
        <v>1.2661005184269301</v>
      </c>
      <c r="AO18" t="s">
        <v>148</v>
      </c>
      <c r="AP18">
        <v>24100000000</v>
      </c>
      <c r="AQ18">
        <v>1.00795053003533</v>
      </c>
      <c r="AR18" t="s">
        <v>88</v>
      </c>
      <c r="AS18">
        <v>43040000000</v>
      </c>
      <c r="AT18">
        <v>1.2675000000000001</v>
      </c>
      <c r="AU18" t="s">
        <v>89</v>
      </c>
      <c r="AV18">
        <v>40300000000</v>
      </c>
      <c r="AW18">
        <v>1.79838709677419</v>
      </c>
      <c r="AX18" t="s">
        <v>507</v>
      </c>
      <c r="AY18">
        <v>11648555100</v>
      </c>
      <c r="AZ18">
        <v>1.08701472556894</v>
      </c>
      <c r="BA18" t="s">
        <v>167</v>
      </c>
      <c r="BB18">
        <v>117173340200</v>
      </c>
      <c r="BC18">
        <v>1.03813559322033</v>
      </c>
      <c r="BD18" t="s">
        <v>564</v>
      </c>
      <c r="BE18">
        <v>50857807100</v>
      </c>
      <c r="BF18">
        <v>1.1128404669260701</v>
      </c>
      <c r="BG18" t="s">
        <v>522</v>
      </c>
      <c r="BH18">
        <v>74064702750</v>
      </c>
      <c r="BI18">
        <v>0.83161512027491402</v>
      </c>
      <c r="BJ18" t="s">
        <v>522</v>
      </c>
      <c r="BK18">
        <v>61590647550</v>
      </c>
      <c r="BL18">
        <v>0.99748472871002503</v>
      </c>
      <c r="BM18" t="s">
        <v>235</v>
      </c>
      <c r="BN18">
        <v>90900000000</v>
      </c>
      <c r="BO18">
        <v>0.87788778877887697</v>
      </c>
      <c r="BP18" t="s">
        <v>512</v>
      </c>
      <c r="BQ18">
        <v>30910000000</v>
      </c>
      <c r="BR18">
        <v>1.0427046263345101</v>
      </c>
      <c r="BS18" t="s">
        <v>205</v>
      </c>
      <c r="BT18">
        <v>102929577800</v>
      </c>
      <c r="BU18">
        <v>0.80773739742086703</v>
      </c>
      <c r="BV18" t="s">
        <v>561</v>
      </c>
      <c r="BW18">
        <v>33280000000</v>
      </c>
      <c r="BX18">
        <v>1.26730769230769</v>
      </c>
      <c r="BY18" t="s">
        <v>236</v>
      </c>
      <c r="BZ18">
        <v>90300000000</v>
      </c>
      <c r="CA18">
        <v>1.1279069767441801</v>
      </c>
      <c r="CB18" t="s">
        <v>549</v>
      </c>
      <c r="CC18">
        <v>63688788600</v>
      </c>
      <c r="CD18">
        <v>0.92505133470225798</v>
      </c>
      <c r="CE18" t="s">
        <v>47</v>
      </c>
      <c r="CF18">
        <v>735349650000</v>
      </c>
      <c r="CG18">
        <v>0.81428571428571395</v>
      </c>
      <c r="CH18" t="s">
        <v>549</v>
      </c>
      <c r="CI18">
        <v>58457676600</v>
      </c>
      <c r="CJ18">
        <v>1.4485458612975299</v>
      </c>
      <c r="CK18" t="s">
        <v>108</v>
      </c>
      <c r="CL18">
        <v>303765348900</v>
      </c>
      <c r="CM18">
        <v>0.90327101410382504</v>
      </c>
      <c r="CN18" t="s">
        <v>108</v>
      </c>
      <c r="CO18">
        <v>274383989100</v>
      </c>
      <c r="CP18">
        <v>0.67357145215066105</v>
      </c>
      <c r="CQ18" t="s">
        <v>108</v>
      </c>
      <c r="CR18">
        <v>184818231000</v>
      </c>
      <c r="CS18">
        <v>0.93846945526722003</v>
      </c>
      <c r="CT18" t="s">
        <v>561</v>
      </c>
      <c r="CU18">
        <v>23616000000</v>
      </c>
      <c r="CV18">
        <v>2.0867208672086699</v>
      </c>
      <c r="CW18" t="s">
        <v>556</v>
      </c>
      <c r="CX18">
        <v>63637094400</v>
      </c>
      <c r="CY18">
        <v>0.7353515625</v>
      </c>
      <c r="CZ18" t="s">
        <v>147</v>
      </c>
      <c r="DA18">
        <v>123600000000</v>
      </c>
      <c r="DB18">
        <v>0.82847896440129398</v>
      </c>
      <c r="DC18" t="s">
        <v>165</v>
      </c>
      <c r="DD18">
        <v>596737838320</v>
      </c>
      <c r="DE18">
        <v>0.38348357360452001</v>
      </c>
      <c r="DF18" t="s">
        <v>507</v>
      </c>
      <c r="DG18">
        <v>70332240500</v>
      </c>
      <c r="DH18">
        <v>1.05763688760806</v>
      </c>
      <c r="DI18" t="s">
        <v>166</v>
      </c>
      <c r="DJ18">
        <v>96363933230</v>
      </c>
      <c r="DK18">
        <v>0.97429758123625698</v>
      </c>
      <c r="DL18" t="s">
        <v>148</v>
      </c>
      <c r="DM18">
        <v>58600000000</v>
      </c>
      <c r="DN18">
        <v>1.0477834302325499</v>
      </c>
      <c r="DO18" t="s">
        <v>166</v>
      </c>
      <c r="DP18">
        <v>124056317850</v>
      </c>
      <c r="DQ18">
        <v>1.0770466226138</v>
      </c>
      <c r="DR18" t="s">
        <v>205</v>
      </c>
      <c r="DS18">
        <v>44000000000</v>
      </c>
      <c r="DT18">
        <v>0.62272727272727202</v>
      </c>
      <c r="DU18" t="s">
        <v>509</v>
      </c>
      <c r="DV18">
        <v>28050000000</v>
      </c>
      <c r="DW18">
        <v>0.93048128342245995</v>
      </c>
      <c r="DX18" t="s">
        <v>576</v>
      </c>
      <c r="DY18">
        <v>38550000000</v>
      </c>
      <c r="DZ18">
        <v>0.82879377431906598</v>
      </c>
      <c r="EA18" t="s">
        <v>521</v>
      </c>
      <c r="EB18">
        <v>27569250000</v>
      </c>
      <c r="EC18">
        <v>1.1581920903954801</v>
      </c>
      <c r="ED18" t="s">
        <v>537</v>
      </c>
      <c r="EE18">
        <v>24175440800</v>
      </c>
      <c r="EF18">
        <v>1.0420792079207899</v>
      </c>
      <c r="EG18" t="s">
        <v>571</v>
      </c>
      <c r="EH18">
        <v>45426000000</v>
      </c>
      <c r="EI18">
        <v>1.08849557522123</v>
      </c>
      <c r="EJ18" t="s">
        <v>113</v>
      </c>
      <c r="EK18">
        <v>112184947200</v>
      </c>
      <c r="EL18">
        <v>0.97162162162162102</v>
      </c>
      <c r="EM18" t="s">
        <v>567</v>
      </c>
      <c r="EN18">
        <v>32480000000</v>
      </c>
      <c r="EO18">
        <v>1.04741379310344</v>
      </c>
      <c r="EP18" t="s">
        <v>521</v>
      </c>
      <c r="EQ18">
        <v>29765050000</v>
      </c>
      <c r="ER18">
        <v>1.2301690507152101</v>
      </c>
      <c r="ES18" t="s">
        <v>521</v>
      </c>
      <c r="ET18">
        <v>36447400000</v>
      </c>
      <c r="EU18">
        <v>0.98942917547568698</v>
      </c>
      <c r="EV18" t="s">
        <v>76</v>
      </c>
      <c r="EW18">
        <v>405917987500</v>
      </c>
      <c r="EX18">
        <v>1.008</v>
      </c>
      <c r="EY18" t="s">
        <v>521</v>
      </c>
      <c r="EZ18">
        <v>29596800000</v>
      </c>
      <c r="FA18">
        <v>1.0313725490196</v>
      </c>
      <c r="FB18" t="s">
        <v>521</v>
      </c>
      <c r="FC18">
        <v>30579900000</v>
      </c>
      <c r="FD18">
        <v>1.3054499366286401</v>
      </c>
      <c r="FE18" t="s">
        <v>496</v>
      </c>
      <c r="FF18">
        <v>18544000000</v>
      </c>
      <c r="FG18">
        <v>1.0184426229508099</v>
      </c>
      <c r="FH18" t="s">
        <v>558</v>
      </c>
      <c r="FI18">
        <v>45119562610</v>
      </c>
      <c r="FJ18">
        <v>0.95461912479740596</v>
      </c>
      <c r="FK18" t="s">
        <v>219</v>
      </c>
      <c r="FL18">
        <v>197579285200</v>
      </c>
      <c r="FM18">
        <v>1</v>
      </c>
      <c r="FN18" t="s">
        <v>116</v>
      </c>
      <c r="FO18">
        <v>135300000000</v>
      </c>
      <c r="FP18">
        <v>1.2926829268292599</v>
      </c>
      <c r="FQ18" t="s">
        <v>568</v>
      </c>
      <c r="FR18">
        <v>56810000000</v>
      </c>
      <c r="FS18">
        <v>0.91304347826086896</v>
      </c>
      <c r="FT18" t="s">
        <v>194</v>
      </c>
      <c r="FU18">
        <v>469800000000</v>
      </c>
      <c r="FV18">
        <v>1.0536398467432899</v>
      </c>
      <c r="FW18" t="s">
        <v>194</v>
      </c>
      <c r="FX18">
        <v>495000000000</v>
      </c>
      <c r="FY18">
        <v>1.0436363636363599</v>
      </c>
      <c r="FZ18" t="s">
        <v>575</v>
      </c>
      <c r="GA18">
        <v>66344348700</v>
      </c>
      <c r="GB18">
        <v>0.93892339544513403</v>
      </c>
      <c r="GC18" t="s">
        <v>544</v>
      </c>
      <c r="GD18">
        <v>36420000000</v>
      </c>
      <c r="GE18">
        <v>0.98187808896210804</v>
      </c>
      <c r="GF18" t="s">
        <v>536</v>
      </c>
      <c r="GG18">
        <v>478046422000</v>
      </c>
      <c r="GH18">
        <v>0.77443609022556303</v>
      </c>
      <c r="GI18" t="s">
        <v>141</v>
      </c>
      <c r="GJ18">
        <v>157800000000</v>
      </c>
      <c r="GK18">
        <v>0.96577946768060796</v>
      </c>
      <c r="GL18" t="s">
        <v>577</v>
      </c>
      <c r="GM18">
        <v>389296834000</v>
      </c>
      <c r="GN18">
        <v>1.1514084507042199</v>
      </c>
    </row>
    <row r="19" spans="1:196" x14ac:dyDescent="0.4">
      <c r="A19">
        <v>17</v>
      </c>
      <c r="B19" t="s">
        <v>125</v>
      </c>
      <c r="C19">
        <v>22307449650</v>
      </c>
      <c r="D19">
        <v>0.96885077461625002</v>
      </c>
      <c r="E19" t="s">
        <v>44</v>
      </c>
      <c r="F19">
        <v>787532270000</v>
      </c>
      <c r="G19">
        <v>0.94285714285714195</v>
      </c>
      <c r="H19" t="s">
        <v>516</v>
      </c>
      <c r="I19">
        <v>24326697850</v>
      </c>
      <c r="J19">
        <v>1.2921259842519599</v>
      </c>
      <c r="K19" t="s">
        <v>43</v>
      </c>
      <c r="L19">
        <v>233697750430</v>
      </c>
      <c r="M19">
        <v>1.18498659517426</v>
      </c>
      <c r="N19" t="s">
        <v>148</v>
      </c>
      <c r="O19">
        <v>18020000000</v>
      </c>
      <c r="P19">
        <v>1.0833333333333299</v>
      </c>
      <c r="Q19" t="s">
        <v>556</v>
      </c>
      <c r="R19">
        <v>20632339200</v>
      </c>
      <c r="S19">
        <v>1.0180722891566201</v>
      </c>
      <c r="T19" t="s">
        <v>125</v>
      </c>
      <c r="U19">
        <v>26692308875</v>
      </c>
      <c r="V19">
        <v>0.60838280758392305</v>
      </c>
      <c r="W19" t="s">
        <v>148</v>
      </c>
      <c r="X19">
        <v>21200000000</v>
      </c>
      <c r="Y19">
        <v>0.84932194876946199</v>
      </c>
      <c r="Z19" t="s">
        <v>125</v>
      </c>
      <c r="AA19">
        <v>80906531925</v>
      </c>
      <c r="AB19">
        <v>1.1097232706194</v>
      </c>
      <c r="AC19" t="s">
        <v>108</v>
      </c>
      <c r="AD19">
        <v>127044476000</v>
      </c>
      <c r="AE19">
        <v>1.2034278791334001</v>
      </c>
      <c r="AF19" t="s">
        <v>125</v>
      </c>
      <c r="AG19">
        <v>88392639000</v>
      </c>
      <c r="AH19">
        <v>1.2954576429586599</v>
      </c>
      <c r="AI19" t="s">
        <v>148</v>
      </c>
      <c r="AJ19">
        <v>26100000000</v>
      </c>
      <c r="AK19">
        <v>1.04977560179518</v>
      </c>
      <c r="AL19" t="s">
        <v>516</v>
      </c>
      <c r="AM19">
        <v>16093046270</v>
      </c>
      <c r="AN19">
        <v>0.87202380952380898</v>
      </c>
      <c r="AO19" t="s">
        <v>549</v>
      </c>
      <c r="AP19">
        <v>15399085950</v>
      </c>
      <c r="AQ19">
        <v>1.0254237288135499</v>
      </c>
      <c r="AR19" t="s">
        <v>146</v>
      </c>
      <c r="AS19">
        <v>22880000000</v>
      </c>
      <c r="AT19">
        <v>2.08842158601469</v>
      </c>
      <c r="AU19" t="s">
        <v>507</v>
      </c>
      <c r="AV19">
        <v>9884915500</v>
      </c>
      <c r="AW19">
        <v>1.1782334384858</v>
      </c>
      <c r="AX19" t="s">
        <v>88</v>
      </c>
      <c r="AY19">
        <v>92643600000</v>
      </c>
      <c r="AZ19">
        <v>0.85249709639953497</v>
      </c>
      <c r="BA19" t="s">
        <v>578</v>
      </c>
      <c r="BB19">
        <v>17563668860</v>
      </c>
      <c r="BC19">
        <v>1.4415433390865799</v>
      </c>
      <c r="BD19" t="s">
        <v>167</v>
      </c>
      <c r="BE19">
        <v>121600682550</v>
      </c>
      <c r="BF19">
        <v>1.3755102040816301</v>
      </c>
      <c r="BG19" t="s">
        <v>509</v>
      </c>
      <c r="BH19">
        <v>25000000000</v>
      </c>
      <c r="BI19">
        <v>0.88800000000000001</v>
      </c>
      <c r="BJ19" t="s">
        <v>509</v>
      </c>
      <c r="BK19">
        <v>33300000000</v>
      </c>
      <c r="BL19">
        <v>1.03828828828828</v>
      </c>
      <c r="BM19" t="s">
        <v>512</v>
      </c>
      <c r="BN19">
        <v>34100000000</v>
      </c>
      <c r="BO19">
        <v>0.90645161290322496</v>
      </c>
      <c r="BP19" t="s">
        <v>524</v>
      </c>
      <c r="BQ19">
        <v>18876000000</v>
      </c>
      <c r="BR19">
        <v>1.1666666666666601</v>
      </c>
      <c r="BS19" t="s">
        <v>235</v>
      </c>
      <c r="BT19">
        <v>97200000000</v>
      </c>
      <c r="BU19">
        <v>1.06481481481481</v>
      </c>
      <c r="BV19" t="s">
        <v>167</v>
      </c>
      <c r="BW19">
        <v>175046877350</v>
      </c>
      <c r="BX19">
        <v>1.5269121813031099</v>
      </c>
      <c r="BY19" t="s">
        <v>561</v>
      </c>
      <c r="BZ19">
        <v>42176000000</v>
      </c>
      <c r="CA19">
        <v>1.03641881638846</v>
      </c>
      <c r="CB19" t="s">
        <v>556</v>
      </c>
      <c r="CC19">
        <v>81783609600</v>
      </c>
      <c r="CD19">
        <v>0.72948328267477203</v>
      </c>
      <c r="CE19" t="s">
        <v>564</v>
      </c>
      <c r="CF19">
        <v>47493672000</v>
      </c>
      <c r="CG19">
        <v>1.375</v>
      </c>
      <c r="CH19" t="s">
        <v>147</v>
      </c>
      <c r="CI19">
        <v>210000000000</v>
      </c>
      <c r="CJ19">
        <v>0.93714285714285706</v>
      </c>
      <c r="CK19" t="s">
        <v>104</v>
      </c>
      <c r="CL19">
        <v>143806740000</v>
      </c>
      <c r="CM19">
        <v>0.58701298701298699</v>
      </c>
      <c r="CN19" t="s">
        <v>104</v>
      </c>
      <c r="CO19">
        <v>84416424000</v>
      </c>
      <c r="CP19">
        <v>0.47050147492625299</v>
      </c>
      <c r="CQ19" t="s">
        <v>104</v>
      </c>
      <c r="CR19">
        <v>39718052000</v>
      </c>
      <c r="CS19">
        <v>1.41065830721003</v>
      </c>
      <c r="CT19" t="s">
        <v>167</v>
      </c>
      <c r="CU19">
        <v>120207653100</v>
      </c>
      <c r="CV19">
        <v>1.1900826446280901</v>
      </c>
      <c r="CW19" t="s">
        <v>166</v>
      </c>
      <c r="CX19">
        <v>191917668465</v>
      </c>
      <c r="CY19">
        <v>0.89455601258165895</v>
      </c>
      <c r="CZ19" t="s">
        <v>236</v>
      </c>
      <c r="DA19">
        <v>46200000000</v>
      </c>
      <c r="DB19">
        <v>1.0590909090909</v>
      </c>
      <c r="DC19" t="s">
        <v>556</v>
      </c>
      <c r="DD19">
        <v>40083912000</v>
      </c>
      <c r="DE19">
        <v>1.01395348837209</v>
      </c>
      <c r="DF19" t="s">
        <v>88</v>
      </c>
      <c r="DG19">
        <v>48850400000</v>
      </c>
      <c r="DH19">
        <v>0.71365638766519801</v>
      </c>
      <c r="DI19" t="s">
        <v>167</v>
      </c>
      <c r="DJ19">
        <v>79881216130</v>
      </c>
      <c r="DK19">
        <v>1.00871731008717</v>
      </c>
      <c r="DL19" t="s">
        <v>549</v>
      </c>
      <c r="DM19">
        <v>46491507900</v>
      </c>
      <c r="DN19">
        <v>1.0787623066104</v>
      </c>
      <c r="DO19" t="s">
        <v>46</v>
      </c>
      <c r="DP19">
        <v>466300343400</v>
      </c>
      <c r="DQ19">
        <v>0.88349514563106801</v>
      </c>
      <c r="DR19" t="s">
        <v>132</v>
      </c>
      <c r="DS19">
        <v>162316448300</v>
      </c>
      <c r="DT19">
        <v>0.916904761904761</v>
      </c>
      <c r="DU19" t="s">
        <v>205</v>
      </c>
      <c r="DV19">
        <v>27400000000</v>
      </c>
      <c r="DW19">
        <v>0.75620437956204301</v>
      </c>
      <c r="DX19" t="s">
        <v>537</v>
      </c>
      <c r="DY19">
        <v>26449368400</v>
      </c>
      <c r="DZ19">
        <v>0.83619909502262402</v>
      </c>
      <c r="EA19" t="s">
        <v>532</v>
      </c>
      <c r="EB19">
        <v>20402222000</v>
      </c>
      <c r="EC19">
        <v>1.18333333333333</v>
      </c>
      <c r="ED19" t="s">
        <v>546</v>
      </c>
      <c r="EE19">
        <v>19618200000</v>
      </c>
      <c r="EF19">
        <v>0.83622350674373702</v>
      </c>
      <c r="EG19" t="s">
        <v>569</v>
      </c>
      <c r="EH19">
        <v>30060000000</v>
      </c>
      <c r="EI19">
        <v>1.01497005988023</v>
      </c>
      <c r="EJ19" t="s">
        <v>579</v>
      </c>
      <c r="EK19">
        <v>36000000000</v>
      </c>
      <c r="EL19">
        <v>1.00555555555555</v>
      </c>
      <c r="EM19" t="s">
        <v>580</v>
      </c>
      <c r="EN19">
        <v>52592442700</v>
      </c>
      <c r="EO19">
        <v>0.87306501547987603</v>
      </c>
      <c r="EP19" t="s">
        <v>532</v>
      </c>
      <c r="EQ19">
        <v>19746202000</v>
      </c>
      <c r="ER19">
        <v>1.04262295081967</v>
      </c>
      <c r="ES19" t="s">
        <v>532</v>
      </c>
      <c r="ET19">
        <v>20599028000</v>
      </c>
      <c r="EU19">
        <v>0.93632075471698095</v>
      </c>
      <c r="EV19" t="s">
        <v>521</v>
      </c>
      <c r="EW19">
        <v>36090300000</v>
      </c>
      <c r="EX19">
        <v>0.81730769230769196</v>
      </c>
      <c r="EY19" t="s">
        <v>532</v>
      </c>
      <c r="EZ19">
        <v>18565366000</v>
      </c>
      <c r="FA19">
        <v>0.91543156059285002</v>
      </c>
      <c r="FB19" t="s">
        <v>538</v>
      </c>
      <c r="FC19">
        <v>70780194940</v>
      </c>
      <c r="FD19">
        <v>1.0757749712973499</v>
      </c>
      <c r="FE19" t="s">
        <v>552</v>
      </c>
      <c r="FF19">
        <v>82427047600</v>
      </c>
      <c r="FG19">
        <v>1.1597444089456801</v>
      </c>
      <c r="FH19" t="s">
        <v>156</v>
      </c>
      <c r="FI19">
        <v>147428724400</v>
      </c>
      <c r="FJ19">
        <v>0.80465717981888696</v>
      </c>
      <c r="FK19" t="s">
        <v>544</v>
      </c>
      <c r="FL19">
        <v>27480000000</v>
      </c>
      <c r="FM19">
        <v>1.0305676855895101</v>
      </c>
      <c r="FN19" t="s">
        <v>136</v>
      </c>
      <c r="FO19">
        <v>153177942050</v>
      </c>
      <c r="FP19">
        <v>0.94586466165413496</v>
      </c>
      <c r="FQ19" t="s">
        <v>581</v>
      </c>
      <c r="FR19">
        <v>30625870300</v>
      </c>
      <c r="FS19">
        <v>1.05645161290322</v>
      </c>
      <c r="FT19" t="s">
        <v>124</v>
      </c>
      <c r="FU19">
        <v>85879443780</v>
      </c>
      <c r="FV19">
        <v>1.11371237458193</v>
      </c>
      <c r="FW19" t="s">
        <v>119</v>
      </c>
      <c r="FX19">
        <v>296283300000</v>
      </c>
      <c r="FY19">
        <v>0.83643617021276595</v>
      </c>
      <c r="FZ19" t="s">
        <v>141</v>
      </c>
      <c r="GA19">
        <v>137700000000</v>
      </c>
      <c r="GB19">
        <v>1.05010893246187</v>
      </c>
      <c r="GC19" t="s">
        <v>120</v>
      </c>
      <c r="GD19">
        <v>143165006400</v>
      </c>
      <c r="GE19">
        <v>0.97115525642488099</v>
      </c>
      <c r="GF19" t="s">
        <v>514</v>
      </c>
      <c r="GG19">
        <v>48263532095</v>
      </c>
      <c r="GH19">
        <v>0.99875930521091805</v>
      </c>
      <c r="GI19" t="s">
        <v>158</v>
      </c>
      <c r="GJ19">
        <v>319200000000</v>
      </c>
      <c r="GK19">
        <v>0.87593984962406002</v>
      </c>
      <c r="GL19" t="s">
        <v>120</v>
      </c>
      <c r="GM19">
        <v>137199797800</v>
      </c>
      <c r="GN19">
        <v>0.98327759197324405</v>
      </c>
    </row>
    <row r="20" spans="1:196" x14ac:dyDescent="0.4">
      <c r="A20">
        <v>18</v>
      </c>
      <c r="B20" t="s">
        <v>549</v>
      </c>
      <c r="C20">
        <v>35310006000</v>
      </c>
      <c r="D20">
        <v>0.907407407407407</v>
      </c>
      <c r="E20" t="s">
        <v>125</v>
      </c>
      <c r="F20">
        <v>21054923450</v>
      </c>
      <c r="G20">
        <v>1.19292253165486</v>
      </c>
      <c r="H20" t="s">
        <v>43</v>
      </c>
      <c r="I20">
        <v>212187339530</v>
      </c>
      <c r="J20">
        <v>1.1512345679012299</v>
      </c>
      <c r="K20" t="s">
        <v>108</v>
      </c>
      <c r="L20">
        <v>74912432400</v>
      </c>
      <c r="M20">
        <v>1.62865603094029</v>
      </c>
      <c r="N20" t="s">
        <v>556</v>
      </c>
      <c r="O20">
        <v>26039006400</v>
      </c>
      <c r="P20">
        <v>0.79236276849641996</v>
      </c>
      <c r="Q20" t="s">
        <v>166</v>
      </c>
      <c r="R20">
        <v>82715168000</v>
      </c>
      <c r="S20">
        <v>1.0864523704682201</v>
      </c>
      <c r="T20" t="s">
        <v>148</v>
      </c>
      <c r="U20">
        <v>20700000000</v>
      </c>
      <c r="V20">
        <v>1.0241769547325099</v>
      </c>
      <c r="W20" t="s">
        <v>549</v>
      </c>
      <c r="X20">
        <v>18243503100</v>
      </c>
      <c r="Y20">
        <v>0.68817204301075197</v>
      </c>
      <c r="Z20" t="s">
        <v>148</v>
      </c>
      <c r="AA20">
        <v>18000000000</v>
      </c>
      <c r="AB20">
        <v>1.3772915434654001</v>
      </c>
      <c r="AC20" t="s">
        <v>125</v>
      </c>
      <c r="AD20">
        <v>89555687475</v>
      </c>
      <c r="AE20">
        <v>0.98876368443343499</v>
      </c>
      <c r="AF20" t="s">
        <v>148</v>
      </c>
      <c r="AG20">
        <v>28600000000</v>
      </c>
      <c r="AH20">
        <v>0.91250930752047599</v>
      </c>
      <c r="AI20" t="s">
        <v>549</v>
      </c>
      <c r="AJ20">
        <v>11246890800</v>
      </c>
      <c r="AK20">
        <v>1.30232558139534</v>
      </c>
      <c r="AL20" t="s">
        <v>108</v>
      </c>
      <c r="AM20">
        <v>148510611600</v>
      </c>
      <c r="AN20">
        <v>0.81335731268670297</v>
      </c>
      <c r="AO20" t="s">
        <v>522</v>
      </c>
      <c r="AP20">
        <v>15046829085</v>
      </c>
      <c r="AQ20">
        <v>1</v>
      </c>
      <c r="AR20" t="s">
        <v>516</v>
      </c>
      <c r="AS20">
        <v>12819943570</v>
      </c>
      <c r="AT20">
        <v>1.22645739910313</v>
      </c>
      <c r="AU20" t="s">
        <v>88</v>
      </c>
      <c r="AV20">
        <v>54553200000</v>
      </c>
      <c r="AW20">
        <v>1.6982248520709999</v>
      </c>
      <c r="AX20" t="s">
        <v>516</v>
      </c>
      <c r="AY20">
        <v>30991862930</v>
      </c>
      <c r="AZ20">
        <v>0.84192859322551095</v>
      </c>
      <c r="BA20" t="s">
        <v>522</v>
      </c>
      <c r="BB20">
        <v>33991800420</v>
      </c>
      <c r="BC20">
        <v>1.2705078125</v>
      </c>
      <c r="BD20" t="s">
        <v>522</v>
      </c>
      <c r="BE20">
        <v>43191416130</v>
      </c>
      <c r="BF20">
        <v>1.71483474250576</v>
      </c>
      <c r="BG20" t="s">
        <v>205</v>
      </c>
      <c r="BH20">
        <v>131431238400</v>
      </c>
      <c r="BI20">
        <v>0.74431655813557496</v>
      </c>
      <c r="BJ20" t="s">
        <v>235</v>
      </c>
      <c r="BK20">
        <v>77400000000</v>
      </c>
      <c r="BL20">
        <v>1.17441860465116</v>
      </c>
      <c r="BM20" t="s">
        <v>524</v>
      </c>
      <c r="BN20">
        <v>18018000000</v>
      </c>
      <c r="BO20">
        <v>1.0482256596906201</v>
      </c>
      <c r="BP20" t="s">
        <v>533</v>
      </c>
      <c r="BQ20">
        <v>38878521900</v>
      </c>
      <c r="BR20">
        <v>1.12337662337662</v>
      </c>
      <c r="BS20" t="s">
        <v>204</v>
      </c>
      <c r="BT20">
        <v>139869065600</v>
      </c>
      <c r="BU20">
        <v>0.87500400422846503</v>
      </c>
      <c r="BV20" t="s">
        <v>522</v>
      </c>
      <c r="BW20">
        <v>67671749460</v>
      </c>
      <c r="BX20">
        <v>1.4239699149770999</v>
      </c>
      <c r="BY20" t="s">
        <v>167</v>
      </c>
      <c r="BZ20">
        <v>267188841250</v>
      </c>
      <c r="CA20">
        <v>1.15769944341372</v>
      </c>
      <c r="CB20" t="s">
        <v>166</v>
      </c>
      <c r="CC20">
        <v>376961668160</v>
      </c>
      <c r="CD20">
        <v>0.73602707796072198</v>
      </c>
      <c r="CE20" t="s">
        <v>147</v>
      </c>
      <c r="CF20">
        <v>300000000000</v>
      </c>
      <c r="CG20">
        <v>0.7</v>
      </c>
      <c r="CH20" t="s">
        <v>236</v>
      </c>
      <c r="CI20">
        <v>60585000000</v>
      </c>
      <c r="CJ20">
        <v>0.93587521663778095</v>
      </c>
      <c r="CK20" t="s">
        <v>125</v>
      </c>
      <c r="CL20">
        <v>160184322000</v>
      </c>
      <c r="CM20">
        <v>0.67758770515411604</v>
      </c>
      <c r="CN20" t="s">
        <v>125</v>
      </c>
      <c r="CO20">
        <v>108661138200</v>
      </c>
      <c r="CP20">
        <v>0.38040828486207001</v>
      </c>
      <c r="CQ20" t="s">
        <v>125</v>
      </c>
      <c r="CR20">
        <v>41403960900</v>
      </c>
      <c r="CS20">
        <v>1.28762164898239</v>
      </c>
      <c r="CT20" t="s">
        <v>282</v>
      </c>
      <c r="CU20">
        <v>98311449600</v>
      </c>
      <c r="CV20">
        <v>2.5810185185185102</v>
      </c>
      <c r="CW20" t="s">
        <v>47</v>
      </c>
      <c r="CX20">
        <v>552207484400</v>
      </c>
      <c r="CY20">
        <v>0.78342245989304804</v>
      </c>
      <c r="CZ20" t="s">
        <v>582</v>
      </c>
      <c r="DA20">
        <v>26438200250</v>
      </c>
      <c r="DB20">
        <v>0.91818181818181799</v>
      </c>
      <c r="DC20" t="s">
        <v>166</v>
      </c>
      <c r="DD20">
        <v>130915213220</v>
      </c>
      <c r="DE20">
        <v>0.89947677752293498</v>
      </c>
      <c r="DF20" t="s">
        <v>108</v>
      </c>
      <c r="DG20">
        <v>233629199700</v>
      </c>
      <c r="DH20">
        <v>0.875259270746505</v>
      </c>
      <c r="DI20" t="s">
        <v>282</v>
      </c>
      <c r="DJ20">
        <v>134267952000</v>
      </c>
      <c r="DK20">
        <v>1.1016949152542299</v>
      </c>
      <c r="DL20" t="s">
        <v>166</v>
      </c>
      <c r="DM20">
        <v>93793422350</v>
      </c>
      <c r="DN20">
        <v>1.09293344701339</v>
      </c>
      <c r="DO20" t="s">
        <v>147</v>
      </c>
      <c r="DP20">
        <v>90000000000</v>
      </c>
      <c r="DQ20">
        <v>0.96111111111111103</v>
      </c>
      <c r="DR20" t="s">
        <v>503</v>
      </c>
      <c r="DS20">
        <v>62041875000</v>
      </c>
      <c r="DT20">
        <v>0.98650306748466199</v>
      </c>
      <c r="DU20" t="s">
        <v>132</v>
      </c>
      <c r="DV20">
        <v>150029646250</v>
      </c>
      <c r="DW20">
        <v>0.90301838730818196</v>
      </c>
      <c r="DX20" t="s">
        <v>542</v>
      </c>
      <c r="DY20">
        <v>40005000000</v>
      </c>
      <c r="DZ20">
        <v>0.96175478065241804</v>
      </c>
      <c r="EA20" t="s">
        <v>538</v>
      </c>
      <c r="EB20">
        <v>54771356360</v>
      </c>
      <c r="EC20">
        <v>1.25519287833827</v>
      </c>
      <c r="ED20" t="s">
        <v>100</v>
      </c>
      <c r="EE20">
        <v>47071562670</v>
      </c>
      <c r="EF20">
        <v>0.94609374999999996</v>
      </c>
      <c r="EG20" t="s">
        <v>113</v>
      </c>
      <c r="EH20">
        <v>97328021760</v>
      </c>
      <c r="EI20">
        <v>1.15264797507788</v>
      </c>
      <c r="EJ20" t="s">
        <v>580</v>
      </c>
      <c r="EK20">
        <v>43962723000</v>
      </c>
      <c r="EL20">
        <v>1.19629629629629</v>
      </c>
      <c r="EM20" t="s">
        <v>574</v>
      </c>
      <c r="EN20">
        <v>53986438920</v>
      </c>
      <c r="EO20">
        <v>1.1065006915629301</v>
      </c>
      <c r="EP20" t="s">
        <v>538</v>
      </c>
      <c r="EQ20">
        <v>59484618480</v>
      </c>
      <c r="ER20">
        <v>1.0860655737704901</v>
      </c>
      <c r="ES20" t="s">
        <v>538</v>
      </c>
      <c r="ET20">
        <v>64604196300</v>
      </c>
      <c r="EU20">
        <v>0.971069182389937</v>
      </c>
      <c r="EV20" t="s">
        <v>532</v>
      </c>
      <c r="EW20">
        <v>19286988000</v>
      </c>
      <c r="EX20">
        <v>0.96305625524769101</v>
      </c>
      <c r="EY20" t="s">
        <v>538</v>
      </c>
      <c r="EZ20">
        <v>65335564560</v>
      </c>
      <c r="FA20">
        <v>1.0833333333333299</v>
      </c>
      <c r="FB20" t="s">
        <v>544</v>
      </c>
      <c r="FC20">
        <v>25500000000</v>
      </c>
      <c r="FD20">
        <v>1.03294117647058</v>
      </c>
      <c r="FE20" t="s">
        <v>97</v>
      </c>
      <c r="FF20">
        <v>135705425000</v>
      </c>
      <c r="FG20">
        <v>1.3403441682600299</v>
      </c>
      <c r="FH20" t="s">
        <v>571</v>
      </c>
      <c r="FI20">
        <v>48240000000</v>
      </c>
      <c r="FJ20">
        <v>1.0166666666666599</v>
      </c>
      <c r="FK20" t="s">
        <v>558</v>
      </c>
      <c r="FL20">
        <v>43071997370</v>
      </c>
      <c r="FM20">
        <v>1.0662139219015201</v>
      </c>
      <c r="FN20" t="s">
        <v>219</v>
      </c>
      <c r="FO20">
        <v>358635813800</v>
      </c>
      <c r="FP20">
        <v>0.78996865203761701</v>
      </c>
      <c r="FQ20" t="s">
        <v>119</v>
      </c>
      <c r="FR20">
        <v>323112005520</v>
      </c>
      <c r="FS20">
        <v>0.98902439024390199</v>
      </c>
      <c r="FT20" t="s">
        <v>119</v>
      </c>
      <c r="FU20">
        <v>320020226855</v>
      </c>
      <c r="FV20">
        <v>0.92725030826140498</v>
      </c>
      <c r="FW20" t="s">
        <v>120</v>
      </c>
      <c r="FX20">
        <v>137935742400</v>
      </c>
      <c r="FY20">
        <v>1.02486360488488</v>
      </c>
      <c r="FZ20" t="s">
        <v>158</v>
      </c>
      <c r="GA20">
        <v>366000000000</v>
      </c>
      <c r="GB20">
        <v>0.94754098360655703</v>
      </c>
      <c r="GC20" t="s">
        <v>575</v>
      </c>
      <c r="GD20">
        <v>62292261150</v>
      </c>
      <c r="GE20">
        <v>0.97905181918412298</v>
      </c>
      <c r="GF20" t="s">
        <v>526</v>
      </c>
      <c r="GG20">
        <v>133632070000</v>
      </c>
      <c r="GH20">
        <v>0.93368983957219198</v>
      </c>
      <c r="GI20" t="s">
        <v>184</v>
      </c>
      <c r="GJ20">
        <v>94995132050</v>
      </c>
      <c r="GK20">
        <v>1.0066815144766099</v>
      </c>
      <c r="GL20" t="s">
        <v>575</v>
      </c>
      <c r="GM20">
        <v>58858288650</v>
      </c>
      <c r="GN20">
        <v>1.0385064177362799</v>
      </c>
    </row>
    <row r="21" spans="1:196" x14ac:dyDescent="0.4">
      <c r="A21">
        <v>19</v>
      </c>
      <c r="B21" t="s">
        <v>46</v>
      </c>
      <c r="C21">
        <v>100691631300</v>
      </c>
      <c r="D21">
        <v>1.2641470466749201</v>
      </c>
      <c r="E21" t="s">
        <v>549</v>
      </c>
      <c r="F21">
        <v>32040561000</v>
      </c>
      <c r="G21">
        <v>1.05918367346938</v>
      </c>
      <c r="H21" t="s">
        <v>108</v>
      </c>
      <c r="I21">
        <v>54322465600</v>
      </c>
      <c r="J21">
        <v>1.379</v>
      </c>
      <c r="K21" t="s">
        <v>44</v>
      </c>
      <c r="L21">
        <v>1080044256000</v>
      </c>
      <c r="M21">
        <v>1.2395833333333299</v>
      </c>
      <c r="N21" t="s">
        <v>166</v>
      </c>
      <c r="O21">
        <v>110523009320</v>
      </c>
      <c r="P21">
        <v>0.66826875919568396</v>
      </c>
      <c r="Q21" t="s">
        <v>47</v>
      </c>
      <c r="R21">
        <v>212637805045</v>
      </c>
      <c r="S21">
        <v>0.93617021276595702</v>
      </c>
      <c r="T21" t="s">
        <v>556</v>
      </c>
      <c r="U21">
        <v>21005212800</v>
      </c>
      <c r="V21">
        <v>1.1005917159763301</v>
      </c>
      <c r="W21" t="s">
        <v>556</v>
      </c>
      <c r="X21">
        <v>23118163200</v>
      </c>
      <c r="Y21">
        <v>0.739247311827957</v>
      </c>
      <c r="Z21" t="s">
        <v>549</v>
      </c>
      <c r="AA21">
        <v>12554668800</v>
      </c>
      <c r="AB21">
        <v>1.046875</v>
      </c>
      <c r="AC21" t="s">
        <v>148</v>
      </c>
      <c r="AD21">
        <v>24800000000</v>
      </c>
      <c r="AE21">
        <v>1.15328467153284</v>
      </c>
      <c r="AF21" t="s">
        <v>549</v>
      </c>
      <c r="AG21">
        <v>12293113200</v>
      </c>
      <c r="AH21">
        <v>0.91489361702127603</v>
      </c>
      <c r="AI21" t="s">
        <v>556</v>
      </c>
      <c r="AJ21">
        <v>19762300800</v>
      </c>
      <c r="AK21">
        <v>0.92138364779874204</v>
      </c>
      <c r="AL21" t="s">
        <v>541</v>
      </c>
      <c r="AM21">
        <v>18878388000</v>
      </c>
      <c r="AN21">
        <v>0.83963056255247603</v>
      </c>
      <c r="AO21" t="s">
        <v>235</v>
      </c>
      <c r="AP21">
        <v>15360000000</v>
      </c>
      <c r="AQ21">
        <v>0.97463541666666598</v>
      </c>
      <c r="AR21" t="s">
        <v>541</v>
      </c>
      <c r="AS21">
        <v>12913762000</v>
      </c>
      <c r="AT21">
        <v>1.3044254812462699</v>
      </c>
      <c r="AU21" t="s">
        <v>516</v>
      </c>
      <c r="AV21">
        <v>15830655330</v>
      </c>
      <c r="AW21">
        <v>1.99695307739183</v>
      </c>
      <c r="AX21" t="s">
        <v>108</v>
      </c>
      <c r="AY21">
        <v>159464960850</v>
      </c>
      <c r="AZ21">
        <v>1.0103944789980399</v>
      </c>
      <c r="BA21" t="s">
        <v>509</v>
      </c>
      <c r="BB21">
        <v>20850000000</v>
      </c>
      <c r="BC21">
        <v>1.3483269336258901</v>
      </c>
      <c r="BD21" t="s">
        <v>509</v>
      </c>
      <c r="BE21">
        <v>28100000000</v>
      </c>
      <c r="BF21">
        <v>1.0170870626525601</v>
      </c>
      <c r="BG21" t="s">
        <v>235</v>
      </c>
      <c r="BH21">
        <v>60000000000</v>
      </c>
      <c r="BI21">
        <v>1.29</v>
      </c>
      <c r="BJ21" t="s">
        <v>204</v>
      </c>
      <c r="BK21">
        <v>96159982600</v>
      </c>
      <c r="BL21">
        <v>1.1570217127947</v>
      </c>
      <c r="BM21" t="s">
        <v>533</v>
      </c>
      <c r="BN21">
        <v>39350761800</v>
      </c>
      <c r="BO21">
        <v>0.99226804123711299</v>
      </c>
      <c r="BP21" t="s">
        <v>565</v>
      </c>
      <c r="BQ21">
        <v>27317129400</v>
      </c>
      <c r="BR21">
        <v>1.2099173553719</v>
      </c>
      <c r="BS21" t="s">
        <v>512</v>
      </c>
      <c r="BT21">
        <v>32230000000</v>
      </c>
      <c r="BU21">
        <v>1.0307167235494801</v>
      </c>
      <c r="BV21" t="s">
        <v>205</v>
      </c>
      <c r="BW21">
        <v>83140215200</v>
      </c>
      <c r="BX21">
        <v>1.4640759715106799</v>
      </c>
      <c r="BY21" t="s">
        <v>522</v>
      </c>
      <c r="BZ21">
        <v>96362076420</v>
      </c>
      <c r="CA21">
        <v>3.2322884372488199</v>
      </c>
      <c r="CB21" t="s">
        <v>46</v>
      </c>
      <c r="CC21">
        <v>818666460500</v>
      </c>
      <c r="CD21">
        <v>0.90875576036866301</v>
      </c>
      <c r="CE21" t="s">
        <v>236</v>
      </c>
      <c r="CF21">
        <v>64680000000</v>
      </c>
      <c r="CG21">
        <v>0.93668831168831101</v>
      </c>
      <c r="CH21" t="s">
        <v>561</v>
      </c>
      <c r="CI21">
        <v>33536000000</v>
      </c>
      <c r="CJ21">
        <v>0.94274809160305295</v>
      </c>
      <c r="CK21" t="s">
        <v>148</v>
      </c>
      <c r="CL21">
        <v>99000000000</v>
      </c>
      <c r="CM21">
        <v>0.74553667455366701</v>
      </c>
      <c r="CN21" t="s">
        <v>148</v>
      </c>
      <c r="CO21">
        <v>73800000000</v>
      </c>
      <c r="CP21">
        <v>0.71811886901327104</v>
      </c>
      <c r="CQ21" t="s">
        <v>148</v>
      </c>
      <c r="CR21">
        <v>53000000000</v>
      </c>
      <c r="CS21">
        <v>0.99437525110486102</v>
      </c>
      <c r="CT21" t="s">
        <v>205</v>
      </c>
      <c r="CU21">
        <v>29746274600</v>
      </c>
      <c r="CV21">
        <v>2.4824038254889298</v>
      </c>
      <c r="CW21" t="s">
        <v>147</v>
      </c>
      <c r="CX21">
        <v>72360000000</v>
      </c>
      <c r="CY21">
        <v>1.0248756218905399</v>
      </c>
      <c r="CZ21" t="s">
        <v>561</v>
      </c>
      <c r="DA21">
        <v>47680000000</v>
      </c>
      <c r="DB21">
        <v>1.0322147651006699</v>
      </c>
      <c r="DC21" t="s">
        <v>47</v>
      </c>
      <c r="DD21">
        <v>317445479000</v>
      </c>
      <c r="DE21">
        <v>0.96744186046511604</v>
      </c>
      <c r="DF21" t="s">
        <v>494</v>
      </c>
      <c r="DG21">
        <v>64025051960</v>
      </c>
      <c r="DH21">
        <v>0.97508891166525702</v>
      </c>
      <c r="DI21" t="s">
        <v>205</v>
      </c>
      <c r="DJ21">
        <v>47800000000</v>
      </c>
      <c r="DK21">
        <v>0.90794979079497895</v>
      </c>
      <c r="DL21" t="s">
        <v>46</v>
      </c>
      <c r="DM21">
        <v>426310184500</v>
      </c>
      <c r="DN21">
        <v>1.09380530973451</v>
      </c>
      <c r="DO21" t="s">
        <v>561</v>
      </c>
      <c r="DP21">
        <v>55232000000</v>
      </c>
      <c r="DQ21">
        <v>0.92120509849362597</v>
      </c>
      <c r="DR21" t="s">
        <v>512</v>
      </c>
      <c r="DS21">
        <v>43560000000</v>
      </c>
      <c r="DT21">
        <v>1.6969696969696899</v>
      </c>
      <c r="DU21" t="s">
        <v>503</v>
      </c>
      <c r="DV21">
        <v>61204500000</v>
      </c>
      <c r="DW21">
        <v>0.99502487562189001</v>
      </c>
      <c r="DX21" t="s">
        <v>546</v>
      </c>
      <c r="DY21">
        <v>16254000000</v>
      </c>
      <c r="DZ21">
        <v>1.0465116279069699</v>
      </c>
      <c r="EA21" t="s">
        <v>544</v>
      </c>
      <c r="EB21">
        <v>16560000000</v>
      </c>
      <c r="EC21">
        <v>1.0942028985507199</v>
      </c>
      <c r="ED21" t="s">
        <v>157</v>
      </c>
      <c r="EE21">
        <v>48266400000</v>
      </c>
      <c r="EF21">
        <v>0.98074183807190396</v>
      </c>
      <c r="EG21" t="s">
        <v>579</v>
      </c>
      <c r="EH21">
        <v>34100000000</v>
      </c>
      <c r="EI21">
        <v>1.05571847507331</v>
      </c>
      <c r="EJ21" t="s">
        <v>574</v>
      </c>
      <c r="EK21">
        <v>54509129200</v>
      </c>
      <c r="EL21">
        <v>0.99041095890410902</v>
      </c>
      <c r="EM21" t="s">
        <v>583</v>
      </c>
      <c r="EN21">
        <v>15907910400</v>
      </c>
      <c r="EO21">
        <v>0.94350282485875703</v>
      </c>
      <c r="EP21" t="s">
        <v>544</v>
      </c>
      <c r="EQ21">
        <v>19440000000</v>
      </c>
      <c r="ER21">
        <v>1.24691358024691</v>
      </c>
      <c r="ES21" t="s">
        <v>544</v>
      </c>
      <c r="ET21">
        <v>24240000000</v>
      </c>
      <c r="EU21">
        <v>1.0767326732673199</v>
      </c>
      <c r="EV21" t="s">
        <v>538</v>
      </c>
      <c r="EW21">
        <v>62735144080</v>
      </c>
      <c r="EX21">
        <v>1.04145077720207</v>
      </c>
      <c r="EY21" t="s">
        <v>544</v>
      </c>
      <c r="EZ21">
        <v>25680000000</v>
      </c>
      <c r="FA21">
        <v>0.99299065420560695</v>
      </c>
      <c r="FB21" t="s">
        <v>220</v>
      </c>
      <c r="FC21">
        <v>82216134000</v>
      </c>
      <c r="FD21">
        <v>1.05185185185185</v>
      </c>
      <c r="FE21" t="s">
        <v>521</v>
      </c>
      <c r="FF21">
        <v>39701800000</v>
      </c>
      <c r="FG21">
        <v>1.0145631067961101</v>
      </c>
      <c r="FH21" t="s">
        <v>113</v>
      </c>
      <c r="FI21">
        <v>86261128320</v>
      </c>
      <c r="FJ21">
        <v>0.86115992970123001</v>
      </c>
      <c r="FK21" t="s">
        <v>156</v>
      </c>
      <c r="FL21">
        <v>118629581600</v>
      </c>
      <c r="FM21">
        <v>1.0321543408360101</v>
      </c>
      <c r="FN21" t="s">
        <v>544</v>
      </c>
      <c r="FO21">
        <v>28320000000</v>
      </c>
      <c r="FP21">
        <v>1.2627118644067701</v>
      </c>
      <c r="FQ21" t="s">
        <v>584</v>
      </c>
      <c r="FR21">
        <v>79500000000</v>
      </c>
      <c r="FS21">
        <v>1.8</v>
      </c>
      <c r="FT21" t="s">
        <v>120</v>
      </c>
      <c r="FU21">
        <v>155515788000</v>
      </c>
      <c r="FV21">
        <v>0.88694961722272903</v>
      </c>
      <c r="FW21" t="s">
        <v>575</v>
      </c>
      <c r="FX21">
        <v>70739833500</v>
      </c>
      <c r="FY21">
        <v>0.93786407766990199</v>
      </c>
      <c r="FZ21" t="s">
        <v>159</v>
      </c>
      <c r="GA21">
        <v>118350000000</v>
      </c>
      <c r="GB21">
        <v>1.2243346007604501</v>
      </c>
      <c r="GC21" t="s">
        <v>141</v>
      </c>
      <c r="GD21">
        <v>144600000000</v>
      </c>
      <c r="GE21">
        <v>0.98029045643153501</v>
      </c>
      <c r="GF21" t="s">
        <v>157</v>
      </c>
      <c r="GG21">
        <v>95737200000</v>
      </c>
      <c r="GH21">
        <v>1.06512122256693</v>
      </c>
      <c r="GI21" t="s">
        <v>159</v>
      </c>
      <c r="GJ21">
        <v>152100000000</v>
      </c>
      <c r="GK21">
        <v>1.0414201183431899</v>
      </c>
      <c r="GL21" t="s">
        <v>141</v>
      </c>
      <c r="GM21">
        <v>152400000000</v>
      </c>
      <c r="GN21">
        <v>1.06692913385826</v>
      </c>
    </row>
    <row r="22" spans="1:196" x14ac:dyDescent="0.4">
      <c r="A22">
        <v>20</v>
      </c>
      <c r="B22" t="s">
        <v>47</v>
      </c>
      <c r="C22">
        <v>178138067565</v>
      </c>
      <c r="D22">
        <v>1.0353050480024699</v>
      </c>
      <c r="E22" t="s">
        <v>46</v>
      </c>
      <c r="F22">
        <v>127289420700</v>
      </c>
      <c r="G22">
        <v>1.0845722376517899</v>
      </c>
      <c r="H22" t="s">
        <v>44</v>
      </c>
      <c r="I22">
        <v>742530426000</v>
      </c>
      <c r="J22">
        <v>1.4545454545454499</v>
      </c>
      <c r="K22" t="s">
        <v>125</v>
      </c>
      <c r="L22">
        <v>26066194700</v>
      </c>
      <c r="M22">
        <v>0.96231044911049601</v>
      </c>
      <c r="N22" t="s">
        <v>46</v>
      </c>
      <c r="O22">
        <v>231147455500</v>
      </c>
      <c r="P22">
        <v>1.17807233251364</v>
      </c>
      <c r="Q22" t="s">
        <v>147</v>
      </c>
      <c r="R22">
        <v>39300000000</v>
      </c>
      <c r="S22">
        <v>0.89314308363059802</v>
      </c>
      <c r="T22" t="s">
        <v>166</v>
      </c>
      <c r="U22">
        <v>101552448500</v>
      </c>
      <c r="V22">
        <v>0.93400432315590298</v>
      </c>
      <c r="W22" t="s">
        <v>166</v>
      </c>
      <c r="X22">
        <v>95951793600</v>
      </c>
      <c r="Y22">
        <v>0.73190135242641197</v>
      </c>
      <c r="Z22" t="s">
        <v>556</v>
      </c>
      <c r="AA22">
        <v>17090040000</v>
      </c>
      <c r="AB22">
        <v>1.12363636363636</v>
      </c>
      <c r="AC22" t="s">
        <v>549</v>
      </c>
      <c r="AD22">
        <v>13110474450</v>
      </c>
      <c r="AE22">
        <v>0.93532338308457696</v>
      </c>
      <c r="AF22" t="s">
        <v>556</v>
      </c>
      <c r="AG22">
        <v>19451572800</v>
      </c>
      <c r="AH22">
        <v>1.0159744408945599</v>
      </c>
      <c r="AI22" t="s">
        <v>585</v>
      </c>
      <c r="AJ22">
        <v>48830000000</v>
      </c>
      <c r="AK22">
        <v>1.1206225680933799</v>
      </c>
      <c r="AL22" t="s">
        <v>148</v>
      </c>
      <c r="AM22">
        <v>27400000000</v>
      </c>
      <c r="AN22">
        <v>0.87990672366886902</v>
      </c>
      <c r="AO22" t="s">
        <v>586</v>
      </c>
      <c r="AP22">
        <v>7660224000</v>
      </c>
      <c r="AQ22">
        <v>1.07258064516129</v>
      </c>
      <c r="AR22" t="s">
        <v>148</v>
      </c>
      <c r="AS22">
        <v>24300000000</v>
      </c>
      <c r="AT22">
        <v>1.0534618755477601</v>
      </c>
      <c r="AU22" t="s">
        <v>541</v>
      </c>
      <c r="AV22">
        <v>16628820000</v>
      </c>
      <c r="AW22">
        <v>1.8665753841472601</v>
      </c>
      <c r="AX22" t="s">
        <v>125</v>
      </c>
      <c r="AY22">
        <v>156665724540</v>
      </c>
      <c r="AZ22">
        <v>1.1151230549073701</v>
      </c>
      <c r="BA22" t="s">
        <v>205</v>
      </c>
      <c r="BB22">
        <v>77131010000</v>
      </c>
      <c r="BC22">
        <v>2.5136219702607598</v>
      </c>
      <c r="BD22" t="s">
        <v>235</v>
      </c>
      <c r="BE22">
        <v>43920000000</v>
      </c>
      <c r="BF22">
        <v>1.3661202185792301</v>
      </c>
      <c r="BG22" t="s">
        <v>512</v>
      </c>
      <c r="BH22">
        <v>36080000000</v>
      </c>
      <c r="BI22">
        <v>0.80182926829268297</v>
      </c>
      <c r="BJ22" t="s">
        <v>512</v>
      </c>
      <c r="BK22">
        <v>28930000000</v>
      </c>
      <c r="BL22">
        <v>1.1787072243346</v>
      </c>
      <c r="BM22" t="s">
        <v>565</v>
      </c>
      <c r="BN22">
        <v>26820454320</v>
      </c>
      <c r="BO22">
        <v>1.0185185185185099</v>
      </c>
      <c r="BP22" t="s">
        <v>495</v>
      </c>
      <c r="BQ22">
        <v>36000000000</v>
      </c>
      <c r="BR22">
        <v>1.3116666666666601</v>
      </c>
      <c r="BS22" t="s">
        <v>215</v>
      </c>
      <c r="BT22">
        <v>151869945600</v>
      </c>
      <c r="BU22">
        <v>0.82944170639088599</v>
      </c>
      <c r="BV22" t="s">
        <v>235</v>
      </c>
      <c r="BW22">
        <v>103500000000</v>
      </c>
      <c r="BX22">
        <v>1.3188405797101399</v>
      </c>
      <c r="BY22" t="s">
        <v>509</v>
      </c>
      <c r="BZ22">
        <v>47100000000</v>
      </c>
      <c r="CA22">
        <v>0.98089171974522205</v>
      </c>
      <c r="CB22" t="s">
        <v>47</v>
      </c>
      <c r="CC22">
        <v>746730061250</v>
      </c>
      <c r="CD22">
        <v>0.98475967174677603</v>
      </c>
      <c r="CE22" t="s">
        <v>561</v>
      </c>
      <c r="CF22">
        <v>36480000000</v>
      </c>
      <c r="CG22">
        <v>0.91929824561403495</v>
      </c>
      <c r="CH22" t="s">
        <v>509</v>
      </c>
      <c r="CI22">
        <v>40275000000</v>
      </c>
      <c r="CJ22">
        <v>0.977653631284916</v>
      </c>
      <c r="CK22" t="s">
        <v>549</v>
      </c>
      <c r="CL22">
        <v>84678625500</v>
      </c>
      <c r="CM22">
        <v>0.60926640926640896</v>
      </c>
      <c r="CN22" t="s">
        <v>549</v>
      </c>
      <c r="CO22">
        <v>51591842100</v>
      </c>
      <c r="CP22">
        <v>0.60583016476552598</v>
      </c>
      <c r="CQ22" t="s">
        <v>549</v>
      </c>
      <c r="CR22">
        <v>31223199750</v>
      </c>
      <c r="CS22">
        <v>1.26359832635983</v>
      </c>
      <c r="CT22" t="s">
        <v>132</v>
      </c>
      <c r="CU22">
        <v>166399512425</v>
      </c>
      <c r="CV22">
        <v>1.38194466949692</v>
      </c>
      <c r="CW22" t="s">
        <v>236</v>
      </c>
      <c r="CX22">
        <v>42630000000</v>
      </c>
      <c r="CY22">
        <v>1.08374384236453</v>
      </c>
      <c r="CZ22" t="s">
        <v>167</v>
      </c>
      <c r="DA22">
        <v>188565906600</v>
      </c>
      <c r="DB22">
        <v>0.923684210526315</v>
      </c>
      <c r="DC22" t="s">
        <v>147</v>
      </c>
      <c r="DD22">
        <v>102400000000</v>
      </c>
      <c r="DE22">
        <v>0.845703125</v>
      </c>
      <c r="DF22" t="s">
        <v>104</v>
      </c>
      <c r="DG22">
        <v>64619652000</v>
      </c>
      <c r="DH22">
        <v>1.03853564547206</v>
      </c>
      <c r="DI22" t="s">
        <v>132</v>
      </c>
      <c r="DJ22">
        <v>145976288450</v>
      </c>
      <c r="DK22">
        <v>1.0894386058099601</v>
      </c>
      <c r="DL22" t="s">
        <v>47</v>
      </c>
      <c r="DM22">
        <v>355834234600</v>
      </c>
      <c r="DN22">
        <v>1.2365145228215699</v>
      </c>
      <c r="DO22" t="s">
        <v>167</v>
      </c>
      <c r="DP22">
        <v>95204651960</v>
      </c>
      <c r="DQ22">
        <v>0.91213389121338895</v>
      </c>
      <c r="DR22" t="s">
        <v>524</v>
      </c>
      <c r="DS22">
        <v>54375000000</v>
      </c>
      <c r="DT22">
        <v>1.0643678160919501</v>
      </c>
      <c r="DU22" t="s">
        <v>524</v>
      </c>
      <c r="DV22">
        <v>57875000000</v>
      </c>
      <c r="DW22">
        <v>0.85097192224621998</v>
      </c>
      <c r="DX22" t="s">
        <v>551</v>
      </c>
      <c r="DY22">
        <v>79507663200</v>
      </c>
      <c r="DZ22">
        <v>0.94055575096728805</v>
      </c>
      <c r="EA22" t="s">
        <v>127</v>
      </c>
      <c r="EB22">
        <v>73750120500</v>
      </c>
      <c r="EC22">
        <v>1.1729729729729701</v>
      </c>
      <c r="ED22" t="s">
        <v>496</v>
      </c>
      <c r="EE22">
        <v>18513000000</v>
      </c>
      <c r="EF22">
        <v>0.93724364232977797</v>
      </c>
      <c r="EG22" t="s">
        <v>580</v>
      </c>
      <c r="EH22">
        <v>44614022600</v>
      </c>
      <c r="EI22">
        <v>0.98540145985401395</v>
      </c>
      <c r="EJ22" t="s">
        <v>587</v>
      </c>
      <c r="EK22">
        <v>28452750375</v>
      </c>
      <c r="EL22">
        <v>0.83967935871743404</v>
      </c>
      <c r="EM22" t="s">
        <v>588</v>
      </c>
      <c r="EN22">
        <v>36562560000</v>
      </c>
      <c r="EO22">
        <v>1.07913669064748</v>
      </c>
      <c r="EP22" t="s">
        <v>558</v>
      </c>
      <c r="EQ22">
        <v>39269376210</v>
      </c>
      <c r="ER22">
        <v>1.0856610800744799</v>
      </c>
      <c r="ES22" t="s">
        <v>558</v>
      </c>
      <c r="ET22">
        <v>42633233390</v>
      </c>
      <c r="EU22">
        <v>1.0566037735849001</v>
      </c>
      <c r="EV22" t="s">
        <v>544</v>
      </c>
      <c r="EW22">
        <v>26100000000</v>
      </c>
      <c r="EX22">
        <v>0.98390804597701098</v>
      </c>
      <c r="EY22" t="s">
        <v>558</v>
      </c>
      <c r="EZ22">
        <v>42560106060</v>
      </c>
      <c r="FA22">
        <v>1.02061855670103</v>
      </c>
      <c r="FB22" t="s">
        <v>558</v>
      </c>
      <c r="FC22">
        <v>43437634020</v>
      </c>
      <c r="FD22">
        <v>1.08922558922558</v>
      </c>
      <c r="FE22" t="s">
        <v>538</v>
      </c>
      <c r="FF22">
        <v>76143562180</v>
      </c>
      <c r="FG22">
        <v>1.3287086446104499</v>
      </c>
      <c r="FH22" t="s">
        <v>580</v>
      </c>
      <c r="FI22">
        <v>130911219600</v>
      </c>
      <c r="FJ22">
        <v>0.66915422885572096</v>
      </c>
      <c r="FK22" t="s">
        <v>113</v>
      </c>
      <c r="FL22">
        <v>74284627200</v>
      </c>
      <c r="FM22">
        <v>1.07551020408163</v>
      </c>
      <c r="FN22" t="s">
        <v>156</v>
      </c>
      <c r="FO22">
        <v>122444037600</v>
      </c>
      <c r="FP22">
        <v>0.96728971962616805</v>
      </c>
      <c r="FQ22" t="s">
        <v>120</v>
      </c>
      <c r="FR22">
        <v>195859738800</v>
      </c>
      <c r="FS22">
        <v>0.79401653482424295</v>
      </c>
      <c r="FT22" t="s">
        <v>575</v>
      </c>
      <c r="FU22">
        <v>75890792250</v>
      </c>
      <c r="FV22">
        <v>0.93212669683257898</v>
      </c>
      <c r="FW22" t="s">
        <v>141</v>
      </c>
      <c r="FX22">
        <v>131850000000</v>
      </c>
      <c r="FY22">
        <v>1.0443686006825901</v>
      </c>
      <c r="FZ22" t="s">
        <v>589</v>
      </c>
      <c r="GA22">
        <v>62238720000</v>
      </c>
      <c r="GB22">
        <v>1.1579999999999999</v>
      </c>
      <c r="GC22" t="s">
        <v>158</v>
      </c>
      <c r="GD22">
        <v>346800000000</v>
      </c>
      <c r="GE22">
        <v>0.865051903114186</v>
      </c>
      <c r="GF22" t="s">
        <v>118</v>
      </c>
      <c r="GG22">
        <v>88038575520</v>
      </c>
      <c r="GH22">
        <v>1.4358108108108101</v>
      </c>
      <c r="GI22" t="s">
        <v>589</v>
      </c>
      <c r="GJ22">
        <v>73441689600</v>
      </c>
      <c r="GK22">
        <v>0.88983050847457601</v>
      </c>
      <c r="GL22" t="s">
        <v>158</v>
      </c>
      <c r="GM22">
        <v>279600000000</v>
      </c>
      <c r="GN22">
        <v>1.02145922746781</v>
      </c>
    </row>
    <row r="23" spans="1:196" x14ac:dyDescent="0.4">
      <c r="A23">
        <v>21</v>
      </c>
      <c r="B23" t="s">
        <v>147</v>
      </c>
      <c r="C23">
        <v>18960000000</v>
      </c>
      <c r="D23">
        <v>2.0221820571804101</v>
      </c>
      <c r="E23" t="s">
        <v>47</v>
      </c>
      <c r="F23">
        <v>184440904220</v>
      </c>
      <c r="G23">
        <v>0.92820819623092998</v>
      </c>
      <c r="H23" t="s">
        <v>125</v>
      </c>
      <c r="I23">
        <v>24098349650</v>
      </c>
      <c r="J23">
        <v>1.07277940270935</v>
      </c>
      <c r="K23" t="s">
        <v>148</v>
      </c>
      <c r="L23">
        <v>15880000000</v>
      </c>
      <c r="M23">
        <v>1.13404825737265</v>
      </c>
      <c r="N23" t="s">
        <v>47</v>
      </c>
      <c r="O23">
        <v>228892489050</v>
      </c>
      <c r="P23">
        <v>0.92889852976620801</v>
      </c>
      <c r="Q23" t="s">
        <v>236</v>
      </c>
      <c r="R23">
        <v>14112000000</v>
      </c>
      <c r="S23">
        <v>1.55555555555555</v>
      </c>
      <c r="T23" t="s">
        <v>46</v>
      </c>
      <c r="U23">
        <v>234024958000</v>
      </c>
      <c r="V23">
        <v>1.0279441117764401</v>
      </c>
      <c r="W23" t="s">
        <v>46</v>
      </c>
      <c r="X23">
        <v>240563890650</v>
      </c>
      <c r="Y23">
        <v>0.92846852489821396</v>
      </c>
      <c r="Z23" t="s">
        <v>585</v>
      </c>
      <c r="AA23">
        <v>28690000000</v>
      </c>
      <c r="AB23">
        <v>1.2516556291390699</v>
      </c>
      <c r="AC23" t="s">
        <v>556</v>
      </c>
      <c r="AD23">
        <v>19202990400</v>
      </c>
      <c r="AE23">
        <v>1.0129449838187701</v>
      </c>
      <c r="AF23" t="s">
        <v>585</v>
      </c>
      <c r="AG23">
        <v>37620000000</v>
      </c>
      <c r="AH23">
        <v>1.29797979797979</v>
      </c>
      <c r="AI23" t="s">
        <v>166</v>
      </c>
      <c r="AJ23">
        <v>64101049645</v>
      </c>
      <c r="AK23">
        <v>1.0048332527791199</v>
      </c>
      <c r="AL23" t="s">
        <v>549</v>
      </c>
      <c r="AM23">
        <v>14647113600</v>
      </c>
      <c r="AN23">
        <v>1.0535714285714199</v>
      </c>
      <c r="AO23" t="s">
        <v>590</v>
      </c>
      <c r="AP23">
        <v>6578880000</v>
      </c>
      <c r="AQ23">
        <v>0.99518459069020804</v>
      </c>
      <c r="AR23" t="s">
        <v>549</v>
      </c>
      <c r="AS23">
        <v>15824113800</v>
      </c>
      <c r="AT23">
        <v>1.0785123966942101</v>
      </c>
      <c r="AU23" t="s">
        <v>148</v>
      </c>
      <c r="AV23">
        <v>25600000000</v>
      </c>
      <c r="AW23">
        <v>1.4692179700499099</v>
      </c>
      <c r="AX23" t="s">
        <v>148</v>
      </c>
      <c r="AY23">
        <v>37600000000</v>
      </c>
      <c r="AZ23">
        <v>0.80832389580973896</v>
      </c>
      <c r="BA23" t="s">
        <v>132</v>
      </c>
      <c r="BB23">
        <v>288537804750</v>
      </c>
      <c r="BC23">
        <v>1.4529941234344601</v>
      </c>
      <c r="BD23" t="s">
        <v>512</v>
      </c>
      <c r="BE23">
        <v>29920000000</v>
      </c>
      <c r="BF23">
        <v>1.20588235294117</v>
      </c>
      <c r="BG23" t="s">
        <v>524</v>
      </c>
      <c r="BH23">
        <v>23952500000</v>
      </c>
      <c r="BI23">
        <v>0.841313269493844</v>
      </c>
      <c r="BJ23" t="s">
        <v>524</v>
      </c>
      <c r="BK23">
        <v>20163000000</v>
      </c>
      <c r="BL23">
        <v>0.89349593495934898</v>
      </c>
      <c r="BM23" t="s">
        <v>233</v>
      </c>
      <c r="BN23">
        <v>111366724300</v>
      </c>
      <c r="BO23">
        <v>0.828402366863905</v>
      </c>
      <c r="BP23" t="s">
        <v>233</v>
      </c>
      <c r="BQ23">
        <v>92256458000</v>
      </c>
      <c r="BR23">
        <v>1.3428571428571401</v>
      </c>
      <c r="BS23" t="s">
        <v>524</v>
      </c>
      <c r="BT23">
        <v>22022000000</v>
      </c>
      <c r="BU23">
        <v>4.90178571428571</v>
      </c>
      <c r="BV23" t="s">
        <v>204</v>
      </c>
      <c r="BW23">
        <v>122385432400</v>
      </c>
      <c r="BX23">
        <v>1.5649276954054501</v>
      </c>
      <c r="BY23" t="s">
        <v>205</v>
      </c>
      <c r="BZ23">
        <v>121723249200</v>
      </c>
      <c r="CA23">
        <v>1.2269943080730801</v>
      </c>
      <c r="CB23" t="s">
        <v>564</v>
      </c>
      <c r="CC23">
        <v>60158651200</v>
      </c>
      <c r="CD23">
        <v>0.78947368421052599</v>
      </c>
      <c r="CE23" t="s">
        <v>167</v>
      </c>
      <c r="CF23">
        <v>297447492450</v>
      </c>
      <c r="CG23">
        <v>0.998330550918197</v>
      </c>
      <c r="CH23" t="s">
        <v>205</v>
      </c>
      <c r="CI23">
        <v>107659111000</v>
      </c>
      <c r="CJ23">
        <v>0.95838065335025702</v>
      </c>
      <c r="CK23" t="s">
        <v>556</v>
      </c>
      <c r="CL23">
        <v>47976403200</v>
      </c>
      <c r="CM23">
        <v>0.97538860103626901</v>
      </c>
      <c r="CN23" t="s">
        <v>165</v>
      </c>
      <c r="CO23">
        <v>771587164960</v>
      </c>
      <c r="CP23">
        <v>0.84459575270383702</v>
      </c>
      <c r="CQ23" t="s">
        <v>165</v>
      </c>
      <c r="CR23">
        <v>645713549440</v>
      </c>
      <c r="CS23">
        <v>0.93999898531239601</v>
      </c>
      <c r="CT23" t="s">
        <v>235</v>
      </c>
      <c r="CU23">
        <v>25530000000</v>
      </c>
      <c r="CV23">
        <v>1.56284272866856</v>
      </c>
      <c r="CW23" t="s">
        <v>582</v>
      </c>
      <c r="CX23">
        <v>29082020275</v>
      </c>
      <c r="CY23">
        <v>0.90909090909090895</v>
      </c>
      <c r="CZ23" t="s">
        <v>522</v>
      </c>
      <c r="DA23">
        <v>90938526000</v>
      </c>
      <c r="DB23">
        <v>1.08108108108108</v>
      </c>
      <c r="DC23" t="s">
        <v>236</v>
      </c>
      <c r="DD23">
        <v>48930000000</v>
      </c>
      <c r="DE23">
        <v>1.03862660944206</v>
      </c>
      <c r="DF23" t="s">
        <v>125</v>
      </c>
      <c r="DG23">
        <v>64200467700</v>
      </c>
      <c r="DH23">
        <v>0.92241273201713303</v>
      </c>
      <c r="DI23" t="s">
        <v>192</v>
      </c>
      <c r="DJ23">
        <v>44357760000</v>
      </c>
      <c r="DK23">
        <v>1.32281954638629</v>
      </c>
      <c r="DL23" t="s">
        <v>147</v>
      </c>
      <c r="DM23">
        <v>71100000000</v>
      </c>
      <c r="DN23">
        <v>1.26582278481012</v>
      </c>
      <c r="DO23" t="s">
        <v>282</v>
      </c>
      <c r="DP23">
        <v>141664068000</v>
      </c>
      <c r="DQ23">
        <v>0.72771084337349401</v>
      </c>
      <c r="DR23" t="s">
        <v>533</v>
      </c>
      <c r="DS23">
        <v>36204332280</v>
      </c>
      <c r="DT23">
        <v>0.84920634920634896</v>
      </c>
      <c r="DU23" t="s">
        <v>533</v>
      </c>
      <c r="DV23">
        <v>34133023600</v>
      </c>
      <c r="DW23">
        <v>0.942056074766355</v>
      </c>
      <c r="DX23" t="s">
        <v>100</v>
      </c>
      <c r="DY23">
        <v>40177242885</v>
      </c>
      <c r="DZ23">
        <v>1.10068649885583</v>
      </c>
      <c r="EA23" t="s">
        <v>95</v>
      </c>
      <c r="EB23">
        <v>240240000000</v>
      </c>
      <c r="EC23">
        <v>1.2390109890109799</v>
      </c>
      <c r="ED23" t="s">
        <v>97</v>
      </c>
      <c r="EE23">
        <v>66425600000</v>
      </c>
      <c r="EF23">
        <v>1.158203125</v>
      </c>
      <c r="EG23" t="s">
        <v>574</v>
      </c>
      <c r="EH23">
        <v>51895677800</v>
      </c>
      <c r="EI23">
        <v>1.05035971223021</v>
      </c>
      <c r="EJ23" t="s">
        <v>181</v>
      </c>
      <c r="EK23">
        <v>76760433750</v>
      </c>
      <c r="EL23">
        <v>1.09930069930069</v>
      </c>
      <c r="EM23" t="s">
        <v>591</v>
      </c>
      <c r="EN23">
        <v>51102000000</v>
      </c>
      <c r="EO23">
        <v>1.0392156862744999</v>
      </c>
      <c r="EP23" t="s">
        <v>133</v>
      </c>
      <c r="EQ23">
        <v>80055900400</v>
      </c>
      <c r="ER23">
        <v>1.12903225806451</v>
      </c>
      <c r="ES23" t="s">
        <v>133</v>
      </c>
      <c r="ET23">
        <v>90385694000</v>
      </c>
      <c r="EU23">
        <v>1.01428571428571</v>
      </c>
      <c r="EV23" t="s">
        <v>220</v>
      </c>
      <c r="EW23">
        <v>77344066800</v>
      </c>
      <c r="EX23">
        <v>1.0118110236220399</v>
      </c>
      <c r="EY23" t="s">
        <v>567</v>
      </c>
      <c r="EZ23">
        <v>36260000000</v>
      </c>
      <c r="FA23">
        <v>0.97104247104247099</v>
      </c>
      <c r="FB23" t="s">
        <v>156</v>
      </c>
      <c r="FC23">
        <v>145140050800</v>
      </c>
      <c r="FD23">
        <v>1.0630749014454599</v>
      </c>
      <c r="FE23" t="s">
        <v>544</v>
      </c>
      <c r="FF23">
        <v>26340000000</v>
      </c>
      <c r="FG23">
        <v>1.1366742596810899</v>
      </c>
      <c r="FH23" t="s">
        <v>574</v>
      </c>
      <c r="FI23">
        <v>76163440800</v>
      </c>
      <c r="FJ23">
        <v>0.92549019607843097</v>
      </c>
      <c r="FK23" t="s">
        <v>580</v>
      </c>
      <c r="FL23">
        <v>87599796200</v>
      </c>
      <c r="FM23">
        <v>1.20074349442379</v>
      </c>
      <c r="FN23" t="s">
        <v>574</v>
      </c>
      <c r="FO23">
        <v>69741817360</v>
      </c>
      <c r="FP23">
        <v>1.1734475374732301</v>
      </c>
      <c r="FQ23" t="s">
        <v>575</v>
      </c>
      <c r="FR23">
        <v>68473411650</v>
      </c>
      <c r="FS23">
        <v>1.1083249749247699</v>
      </c>
      <c r="FT23" t="s">
        <v>159</v>
      </c>
      <c r="FU23">
        <v>142200000000</v>
      </c>
      <c r="FV23">
        <v>0.95253164556962</v>
      </c>
      <c r="FW23" t="s">
        <v>158</v>
      </c>
      <c r="FX23">
        <v>379200000000</v>
      </c>
      <c r="FY23">
        <v>0.965189873417721</v>
      </c>
      <c r="FZ23" t="s">
        <v>201</v>
      </c>
      <c r="GA23">
        <v>732462000000</v>
      </c>
      <c r="GB23">
        <v>0.95808383233532901</v>
      </c>
      <c r="GC23" t="s">
        <v>184</v>
      </c>
      <c r="GD23">
        <v>102188527350</v>
      </c>
      <c r="GE23">
        <v>0.92546583850931596</v>
      </c>
      <c r="GF23" t="s">
        <v>116</v>
      </c>
      <c r="GG23">
        <v>120120000000</v>
      </c>
      <c r="GH23">
        <v>0.99450549450549397</v>
      </c>
      <c r="GI23" t="s">
        <v>201</v>
      </c>
      <c r="GJ23">
        <v>646204000000</v>
      </c>
      <c r="GK23">
        <v>0.95475113122171895</v>
      </c>
      <c r="GL23" t="s">
        <v>184</v>
      </c>
      <c r="GM23">
        <v>95629843400</v>
      </c>
      <c r="GN23">
        <v>1.01327433628318</v>
      </c>
    </row>
    <row r="24" spans="1:196" x14ac:dyDescent="0.4">
      <c r="A24">
        <v>22</v>
      </c>
      <c r="B24" t="s">
        <v>236</v>
      </c>
      <c r="C24">
        <v>15934800000</v>
      </c>
      <c r="D24">
        <v>1.0467404674046701</v>
      </c>
      <c r="E24" t="s">
        <v>147</v>
      </c>
      <c r="F24">
        <v>38340000000</v>
      </c>
      <c r="G24">
        <v>0.76679938246526302</v>
      </c>
      <c r="H24" t="s">
        <v>549</v>
      </c>
      <c r="I24">
        <v>33936839100</v>
      </c>
      <c r="J24">
        <v>0.83236994219653104</v>
      </c>
      <c r="K24" t="s">
        <v>549</v>
      </c>
      <c r="L24">
        <v>28215310350</v>
      </c>
      <c r="M24">
        <v>0.969907407407407</v>
      </c>
      <c r="N24" t="s">
        <v>147</v>
      </c>
      <c r="O24">
        <v>42780000000</v>
      </c>
      <c r="P24">
        <v>0.91865715117972602</v>
      </c>
      <c r="Q24" t="s">
        <v>592</v>
      </c>
      <c r="R24">
        <v>27495234550</v>
      </c>
      <c r="S24">
        <v>0.66362230242321496</v>
      </c>
      <c r="T24" t="s">
        <v>47</v>
      </c>
      <c r="U24">
        <v>199036947000</v>
      </c>
      <c r="V24">
        <v>1.1333148558758299</v>
      </c>
      <c r="W24" t="s">
        <v>47</v>
      </c>
      <c r="X24">
        <v>225575206600</v>
      </c>
      <c r="Y24">
        <v>0.83370017119100004</v>
      </c>
      <c r="Z24" t="s">
        <v>166</v>
      </c>
      <c r="AA24">
        <v>71409734080</v>
      </c>
      <c r="AB24">
        <v>1.1682806324110599</v>
      </c>
      <c r="AC24" t="s">
        <v>585</v>
      </c>
      <c r="AD24">
        <v>35910000000</v>
      </c>
      <c r="AE24">
        <v>1.0476190476190399</v>
      </c>
      <c r="AF24" t="s">
        <v>166</v>
      </c>
      <c r="AG24">
        <v>72166876090</v>
      </c>
      <c r="AH24">
        <v>0.87130464078160497</v>
      </c>
      <c r="AI24" t="s">
        <v>47</v>
      </c>
      <c r="AJ24">
        <v>362247243540</v>
      </c>
      <c r="AK24">
        <v>0.82424611635698997</v>
      </c>
      <c r="AL24" t="s">
        <v>556</v>
      </c>
      <c r="AM24">
        <v>18208660800</v>
      </c>
      <c r="AN24">
        <v>0.88395904436859996</v>
      </c>
      <c r="AO24" t="s">
        <v>593</v>
      </c>
      <c r="AP24">
        <v>22231183270</v>
      </c>
      <c r="AQ24">
        <v>0.91855203619909498</v>
      </c>
      <c r="AR24" t="s">
        <v>522</v>
      </c>
      <c r="AS24">
        <v>15046829085</v>
      </c>
      <c r="AT24">
        <v>1.17573529411764</v>
      </c>
      <c r="AU24" t="s">
        <v>549</v>
      </c>
      <c r="AV24">
        <v>17066502900</v>
      </c>
      <c r="AW24">
        <v>1.455938697318</v>
      </c>
      <c r="AX24" t="s">
        <v>549</v>
      </c>
      <c r="AY24">
        <v>24847782000</v>
      </c>
      <c r="AZ24">
        <v>0.89210526315789396</v>
      </c>
      <c r="BA24" t="s">
        <v>235</v>
      </c>
      <c r="BB24">
        <v>39720000000</v>
      </c>
      <c r="BC24">
        <v>1.1057401812688801</v>
      </c>
      <c r="BD24" t="s">
        <v>590</v>
      </c>
      <c r="BE24">
        <v>9820800000</v>
      </c>
      <c r="BF24">
        <v>1.3548387096774099</v>
      </c>
      <c r="BG24" t="s">
        <v>590</v>
      </c>
      <c r="BH24">
        <v>13305600000</v>
      </c>
      <c r="BI24">
        <v>0.67460317460317398</v>
      </c>
      <c r="BJ24" t="s">
        <v>594</v>
      </c>
      <c r="BK24">
        <v>15529800000</v>
      </c>
      <c r="BL24">
        <v>1.44567219152854</v>
      </c>
      <c r="BM24" t="s">
        <v>595</v>
      </c>
      <c r="BN24">
        <v>24304000000</v>
      </c>
      <c r="BO24">
        <v>0.94739229024943294</v>
      </c>
      <c r="BP24" t="s">
        <v>543</v>
      </c>
      <c r="BQ24">
        <v>16283171200</v>
      </c>
      <c r="BR24">
        <v>1.3812500000000001</v>
      </c>
      <c r="BS24" t="s">
        <v>533</v>
      </c>
      <c r="BT24">
        <v>43665402150</v>
      </c>
      <c r="BU24">
        <v>0.80231213872832297</v>
      </c>
      <c r="BV24" t="s">
        <v>512</v>
      </c>
      <c r="BW24">
        <v>33220000000</v>
      </c>
      <c r="BX24">
        <v>1.1854304635761499</v>
      </c>
      <c r="BY24" t="s">
        <v>132</v>
      </c>
      <c r="BZ24">
        <v>440321436250</v>
      </c>
      <c r="CA24">
        <v>1.64799996681475</v>
      </c>
      <c r="CB24" t="s">
        <v>147</v>
      </c>
      <c r="CC24">
        <v>335400000000</v>
      </c>
      <c r="CD24">
        <v>0.89445438282647505</v>
      </c>
      <c r="CE24" t="s">
        <v>509</v>
      </c>
      <c r="CF24">
        <v>42000000000</v>
      </c>
      <c r="CG24">
        <v>0.95892857142857102</v>
      </c>
      <c r="CH24" t="s">
        <v>204</v>
      </c>
      <c r="CI24">
        <v>162332875200</v>
      </c>
      <c r="CJ24">
        <v>0.95053502927518596</v>
      </c>
      <c r="CK24" t="s">
        <v>166</v>
      </c>
      <c r="CL24">
        <v>284305248980</v>
      </c>
      <c r="CM24">
        <v>0.72622261489880402</v>
      </c>
      <c r="CN24" t="s">
        <v>556</v>
      </c>
      <c r="CO24">
        <v>46795636800</v>
      </c>
      <c r="CP24">
        <v>1.3678618857901701</v>
      </c>
      <c r="CQ24" t="s">
        <v>166</v>
      </c>
      <c r="CR24">
        <v>95831576295</v>
      </c>
      <c r="CS24">
        <v>1.63368267121618</v>
      </c>
      <c r="CT24" t="s">
        <v>204</v>
      </c>
      <c r="CU24">
        <v>47609995200</v>
      </c>
      <c r="CV24">
        <v>1.48921523634694</v>
      </c>
      <c r="CW24" t="s">
        <v>561</v>
      </c>
      <c r="CX24">
        <v>49280000000</v>
      </c>
      <c r="CY24">
        <v>0.96753246753246702</v>
      </c>
      <c r="CZ24" t="s">
        <v>282</v>
      </c>
      <c r="DA24">
        <v>209366976000</v>
      </c>
      <c r="DB24">
        <v>0.88315217391304301</v>
      </c>
      <c r="DC24" t="s">
        <v>561</v>
      </c>
      <c r="DD24">
        <v>49216000000</v>
      </c>
      <c r="DE24">
        <v>0.93888166449934896</v>
      </c>
      <c r="DF24" t="s">
        <v>148</v>
      </c>
      <c r="DG24">
        <v>67500000000</v>
      </c>
      <c r="DH24">
        <v>1.05331230283911</v>
      </c>
      <c r="DI24" t="s">
        <v>503</v>
      </c>
      <c r="DJ24">
        <v>61661250000</v>
      </c>
      <c r="DK24">
        <v>0.99382716049382702</v>
      </c>
      <c r="DL24" t="s">
        <v>561</v>
      </c>
      <c r="DM24">
        <v>49472000000</v>
      </c>
      <c r="DN24">
        <v>1.1164294954721801</v>
      </c>
      <c r="DO24" t="s">
        <v>509</v>
      </c>
      <c r="DP24">
        <v>30375000000</v>
      </c>
      <c r="DQ24">
        <v>0.938271604938271</v>
      </c>
      <c r="DR24" t="s">
        <v>565</v>
      </c>
      <c r="DS24">
        <v>24607992600</v>
      </c>
      <c r="DT24">
        <v>0.69357798165137596</v>
      </c>
      <c r="DU24" t="s">
        <v>565</v>
      </c>
      <c r="DV24">
        <v>17067561840</v>
      </c>
      <c r="DW24">
        <v>0.86375661375661295</v>
      </c>
      <c r="DX24" t="s">
        <v>157</v>
      </c>
      <c r="DY24">
        <v>43492800000</v>
      </c>
      <c r="DZ24">
        <v>1.0640531141321501</v>
      </c>
      <c r="EA24" t="s">
        <v>220</v>
      </c>
      <c r="EB24">
        <v>74299024800</v>
      </c>
      <c r="EC24">
        <v>1.16803278688524</v>
      </c>
      <c r="ED24" t="s">
        <v>521</v>
      </c>
      <c r="EE24">
        <v>31786900000</v>
      </c>
      <c r="EF24">
        <v>0.82317073170731703</v>
      </c>
      <c r="EG24" t="s">
        <v>587</v>
      </c>
      <c r="EH24">
        <v>27125508375</v>
      </c>
      <c r="EI24">
        <v>1.0490539593552901</v>
      </c>
      <c r="EJ24" t="s">
        <v>153</v>
      </c>
      <c r="EK24">
        <v>229284084200</v>
      </c>
      <c r="EL24">
        <v>1.1725888324872999</v>
      </c>
      <c r="EM24" t="s">
        <v>568</v>
      </c>
      <c r="EN24">
        <v>54470000000</v>
      </c>
      <c r="EO24">
        <v>1.0262529832935501</v>
      </c>
      <c r="EP24" t="s">
        <v>567</v>
      </c>
      <c r="EQ24">
        <v>34020000000</v>
      </c>
      <c r="ER24">
        <v>1.1954732510288</v>
      </c>
      <c r="ES24" t="s">
        <v>156</v>
      </c>
      <c r="ET24">
        <v>115768739600</v>
      </c>
      <c r="EU24">
        <v>1.25535420098846</v>
      </c>
      <c r="EV24" t="s">
        <v>558</v>
      </c>
      <c r="EW24">
        <v>45046435280</v>
      </c>
      <c r="EX24">
        <v>0.94480519480519398</v>
      </c>
      <c r="EY24" t="s">
        <v>113</v>
      </c>
      <c r="EZ24">
        <v>74057225280</v>
      </c>
      <c r="FA24">
        <v>0.97031729785056298</v>
      </c>
      <c r="FB24" t="s">
        <v>567</v>
      </c>
      <c r="FC24">
        <v>35210000000</v>
      </c>
      <c r="FD24">
        <v>1.12127236580516</v>
      </c>
      <c r="FE24" t="s">
        <v>220</v>
      </c>
      <c r="FF24">
        <v>86479192800</v>
      </c>
      <c r="FG24">
        <v>1.4894366197183</v>
      </c>
      <c r="FH24" t="s">
        <v>596</v>
      </c>
      <c r="FI24">
        <v>16802224560</v>
      </c>
      <c r="FJ24">
        <v>0.80711610486891305</v>
      </c>
      <c r="FK24" t="s">
        <v>574</v>
      </c>
      <c r="FL24">
        <v>70488517760</v>
      </c>
      <c r="FM24">
        <v>0.98940677966101698</v>
      </c>
      <c r="FN24" t="s">
        <v>597</v>
      </c>
      <c r="FO24">
        <v>44332500000</v>
      </c>
      <c r="FP24">
        <v>1.3281452658884501</v>
      </c>
      <c r="FQ24" t="s">
        <v>158</v>
      </c>
      <c r="FR24">
        <v>453600000000</v>
      </c>
      <c r="FS24">
        <v>1.0873015873015801</v>
      </c>
      <c r="FT24" t="s">
        <v>598</v>
      </c>
      <c r="FU24">
        <v>35941676445</v>
      </c>
      <c r="FV24">
        <v>1.0738255033557</v>
      </c>
      <c r="FW24" t="s">
        <v>159</v>
      </c>
      <c r="FX24">
        <v>135450000000</v>
      </c>
      <c r="FY24">
        <v>0.87375415282391999</v>
      </c>
      <c r="FZ24" t="s">
        <v>172</v>
      </c>
      <c r="GA24">
        <v>145453336215</v>
      </c>
      <c r="GB24">
        <v>1.3374844333748399</v>
      </c>
      <c r="GC24" t="s">
        <v>159</v>
      </c>
      <c r="GD24">
        <v>144900000000</v>
      </c>
      <c r="GE24">
        <v>0.92236024844720499</v>
      </c>
      <c r="GF24" t="s">
        <v>120</v>
      </c>
      <c r="GG24">
        <v>139035246600</v>
      </c>
      <c r="GH24">
        <v>0.98186028560401395</v>
      </c>
      <c r="GI24" t="s">
        <v>599</v>
      </c>
      <c r="GJ24">
        <v>74661268040</v>
      </c>
      <c r="GK24">
        <v>1.1286407766990201</v>
      </c>
      <c r="GL24" t="s">
        <v>159</v>
      </c>
      <c r="GM24">
        <v>158400000000</v>
      </c>
      <c r="GN24">
        <v>0.98863636363636298</v>
      </c>
    </row>
    <row r="25" spans="1:196" x14ac:dyDescent="0.4">
      <c r="A25">
        <v>23</v>
      </c>
      <c r="B25" t="s">
        <v>522</v>
      </c>
      <c r="C25">
        <v>26189273880</v>
      </c>
      <c r="D25">
        <v>1.7062799211489701</v>
      </c>
      <c r="E25" t="s">
        <v>236</v>
      </c>
      <c r="F25">
        <v>16679600000</v>
      </c>
      <c r="G25">
        <v>0.79200940070505199</v>
      </c>
      <c r="H25" t="s">
        <v>556</v>
      </c>
      <c r="I25">
        <v>19762300800</v>
      </c>
      <c r="J25">
        <v>1.0880503144653999</v>
      </c>
      <c r="K25" t="s">
        <v>556</v>
      </c>
      <c r="L25">
        <v>21502377600</v>
      </c>
      <c r="M25">
        <v>1.2109826589595301</v>
      </c>
      <c r="N25" t="s">
        <v>236</v>
      </c>
      <c r="O25">
        <v>14876400000</v>
      </c>
      <c r="P25">
        <v>0.94861660079051302</v>
      </c>
      <c r="Q25" t="s">
        <v>561</v>
      </c>
      <c r="R25">
        <v>23920000000</v>
      </c>
      <c r="S25">
        <v>0.77307692307692299</v>
      </c>
      <c r="T25" t="s">
        <v>564</v>
      </c>
      <c r="U25">
        <v>63324896000</v>
      </c>
      <c r="V25">
        <v>1.0625</v>
      </c>
      <c r="W25" t="s">
        <v>564</v>
      </c>
      <c r="X25">
        <v>67282702000</v>
      </c>
      <c r="Y25">
        <v>0.97352941176470498</v>
      </c>
      <c r="Z25" t="s">
        <v>47</v>
      </c>
      <c r="AA25">
        <v>188089914915</v>
      </c>
      <c r="AB25">
        <v>1.3581695511880301</v>
      </c>
      <c r="AC25" t="s">
        <v>166</v>
      </c>
      <c r="AD25">
        <v>81857608800</v>
      </c>
      <c r="AE25">
        <v>1.00422904508162</v>
      </c>
      <c r="AF25" t="s">
        <v>47</v>
      </c>
      <c r="AG25">
        <v>364901069500</v>
      </c>
      <c r="AH25">
        <v>0.99274266706985104</v>
      </c>
      <c r="AI25" t="s">
        <v>564</v>
      </c>
      <c r="AJ25">
        <v>51649368300</v>
      </c>
      <c r="AK25">
        <v>1.14176245210727</v>
      </c>
      <c r="AL25" t="s">
        <v>166</v>
      </c>
      <c r="AM25">
        <v>63685978655</v>
      </c>
      <c r="AN25">
        <v>1.27715247715247</v>
      </c>
      <c r="AO25" t="s">
        <v>533</v>
      </c>
      <c r="AP25">
        <v>17043363420</v>
      </c>
      <c r="AQ25">
        <v>1.02941176470588</v>
      </c>
      <c r="AR25" t="s">
        <v>235</v>
      </c>
      <c r="AS25">
        <v>14970000000</v>
      </c>
      <c r="AT25">
        <v>1.5791161224816901</v>
      </c>
      <c r="AU25" t="s">
        <v>522</v>
      </c>
      <c r="AV25">
        <v>17697565815</v>
      </c>
      <c r="AW25">
        <v>1.89931207004377</v>
      </c>
      <c r="AX25" t="s">
        <v>522</v>
      </c>
      <c r="AY25">
        <v>33601986195</v>
      </c>
      <c r="AZ25">
        <v>1.01152453078696</v>
      </c>
      <c r="BA25" t="s">
        <v>512</v>
      </c>
      <c r="BB25">
        <v>24090000000</v>
      </c>
      <c r="BC25">
        <v>1.2420091324200899</v>
      </c>
      <c r="BD25" t="s">
        <v>594</v>
      </c>
      <c r="BE25">
        <v>15415400000</v>
      </c>
      <c r="BF25">
        <v>1.2560296846011101</v>
      </c>
      <c r="BG25" t="s">
        <v>594</v>
      </c>
      <c r="BH25">
        <v>19362200000</v>
      </c>
      <c r="BI25">
        <v>0.802067946824224</v>
      </c>
      <c r="BJ25" t="s">
        <v>533</v>
      </c>
      <c r="BK25">
        <v>38709294690</v>
      </c>
      <c r="BL25">
        <v>1.01173402868318</v>
      </c>
      <c r="BM25" t="s">
        <v>600</v>
      </c>
      <c r="BN25">
        <v>14322000000</v>
      </c>
      <c r="BO25">
        <v>0.97835497835497798</v>
      </c>
      <c r="BP25" t="s">
        <v>601</v>
      </c>
      <c r="BQ25">
        <v>18592981500</v>
      </c>
      <c r="BR25">
        <v>1.45808019441069</v>
      </c>
      <c r="BS25" t="s">
        <v>565</v>
      </c>
      <c r="BT25">
        <v>33051468960</v>
      </c>
      <c r="BU25">
        <v>0.90710382513661203</v>
      </c>
      <c r="BV25" t="s">
        <v>594</v>
      </c>
      <c r="BW25">
        <v>25025000000</v>
      </c>
      <c r="BX25">
        <v>1.8971428571428499</v>
      </c>
      <c r="BY25" t="s">
        <v>235</v>
      </c>
      <c r="BZ25">
        <v>136500000000</v>
      </c>
      <c r="CA25">
        <v>0.80439560439560398</v>
      </c>
      <c r="CB25" t="s">
        <v>236</v>
      </c>
      <c r="CC25">
        <v>101850000000</v>
      </c>
      <c r="CD25">
        <v>0.63505154639175199</v>
      </c>
      <c r="CE25" t="s">
        <v>205</v>
      </c>
      <c r="CF25">
        <v>107908033800</v>
      </c>
      <c r="CG25">
        <v>0.997689453689098</v>
      </c>
      <c r="CH25" t="s">
        <v>503</v>
      </c>
      <c r="CI25">
        <v>76048875000</v>
      </c>
      <c r="CJ25">
        <v>0.95695695695695604</v>
      </c>
      <c r="CK25" t="s">
        <v>46</v>
      </c>
      <c r="CL25">
        <v>674550982200</v>
      </c>
      <c r="CM25">
        <v>0.81655480984340001</v>
      </c>
      <c r="CN25" t="s">
        <v>166</v>
      </c>
      <c r="CO25">
        <v>207036932740</v>
      </c>
      <c r="CP25">
        <v>0.462195286802144</v>
      </c>
      <c r="CQ25" t="s">
        <v>147</v>
      </c>
      <c r="CR25">
        <v>48360000000</v>
      </c>
      <c r="CS25">
        <v>1.24069478908188</v>
      </c>
      <c r="CT25" t="s">
        <v>503</v>
      </c>
      <c r="CU25">
        <v>62879250000</v>
      </c>
      <c r="CV25">
        <v>1.1065375302663401</v>
      </c>
      <c r="CW25" t="s">
        <v>167</v>
      </c>
      <c r="CX25">
        <v>142970162400</v>
      </c>
      <c r="CY25">
        <v>1.31944444444444</v>
      </c>
      <c r="CZ25" t="s">
        <v>205</v>
      </c>
      <c r="DA25">
        <v>75200000000</v>
      </c>
      <c r="DB25">
        <v>0.909574468085106</v>
      </c>
      <c r="DC25" t="s">
        <v>167</v>
      </c>
      <c r="DD25">
        <v>174170163650</v>
      </c>
      <c r="DE25">
        <v>0.77777777777777701</v>
      </c>
      <c r="DF25" t="s">
        <v>549</v>
      </c>
      <c r="DG25">
        <v>46426119000</v>
      </c>
      <c r="DH25">
        <v>1</v>
      </c>
      <c r="DI25" t="s">
        <v>602</v>
      </c>
      <c r="DJ25">
        <v>47107000000</v>
      </c>
      <c r="DK25">
        <v>1.3742331288343499</v>
      </c>
      <c r="DL25" t="s">
        <v>167</v>
      </c>
      <c r="DM25">
        <v>80583019100</v>
      </c>
      <c r="DN25">
        <v>1.18024691358024</v>
      </c>
      <c r="DO25" t="s">
        <v>205</v>
      </c>
      <c r="DP25">
        <v>44400000000</v>
      </c>
      <c r="DQ25">
        <v>0.99099099099099097</v>
      </c>
      <c r="DR25" t="s">
        <v>495</v>
      </c>
      <c r="DS25">
        <v>22170000000</v>
      </c>
      <c r="DT25">
        <v>0.91069012178619702</v>
      </c>
      <c r="DU25" t="s">
        <v>495</v>
      </c>
      <c r="DV25">
        <v>20190000000</v>
      </c>
      <c r="DW25">
        <v>1.0104011887072799</v>
      </c>
      <c r="DX25" t="s">
        <v>496</v>
      </c>
      <c r="DY25">
        <v>13322100000</v>
      </c>
      <c r="DZ25">
        <v>1.00285062713797</v>
      </c>
      <c r="EA25" t="s">
        <v>558</v>
      </c>
      <c r="EB25">
        <v>42706360720</v>
      </c>
      <c r="EC25">
        <v>1.09246575342465</v>
      </c>
      <c r="ED25" t="s">
        <v>532</v>
      </c>
      <c r="EE25">
        <v>24141536000</v>
      </c>
      <c r="EF25">
        <v>1.09523809523809</v>
      </c>
      <c r="EG25" t="s">
        <v>153</v>
      </c>
      <c r="EH25">
        <v>239758991600</v>
      </c>
      <c r="EI25">
        <v>0.95631067961164995</v>
      </c>
      <c r="EJ25" t="s">
        <v>354</v>
      </c>
      <c r="EK25">
        <v>90240000000</v>
      </c>
      <c r="EL25">
        <v>1.23404255319148</v>
      </c>
      <c r="EM25" t="s">
        <v>603</v>
      </c>
      <c r="EN25">
        <v>18457500000</v>
      </c>
      <c r="EO25">
        <v>0.97196261682242902</v>
      </c>
      <c r="EP25" t="s">
        <v>571</v>
      </c>
      <c r="EQ25">
        <v>43148000000</v>
      </c>
      <c r="ER25">
        <v>1.0403726708074501</v>
      </c>
      <c r="ES25" t="s">
        <v>567</v>
      </c>
      <c r="ET25">
        <v>40670000000</v>
      </c>
      <c r="EU25">
        <v>0.97934595524956902</v>
      </c>
      <c r="EV25" t="s">
        <v>133</v>
      </c>
      <c r="EW25">
        <v>91676918200</v>
      </c>
      <c r="EX25">
        <v>1.2922535211267601</v>
      </c>
      <c r="EY25" t="s">
        <v>596</v>
      </c>
      <c r="EZ25">
        <v>12113963400</v>
      </c>
      <c r="FA25">
        <v>1.0909090909090899</v>
      </c>
      <c r="FB25" t="s">
        <v>137</v>
      </c>
      <c r="FC25">
        <v>158800000000</v>
      </c>
      <c r="FD25">
        <v>1.0440806045340001</v>
      </c>
      <c r="FE25" t="s">
        <v>558</v>
      </c>
      <c r="FF25">
        <v>47313382510</v>
      </c>
      <c r="FG25">
        <v>0.95363214837712496</v>
      </c>
      <c r="FH25" t="s">
        <v>597</v>
      </c>
      <c r="FI25">
        <v>48817500000</v>
      </c>
      <c r="FJ25">
        <v>0.92815076560659604</v>
      </c>
      <c r="FK25" t="s">
        <v>604</v>
      </c>
      <c r="FL25">
        <v>660238508800</v>
      </c>
      <c r="FM25">
        <v>0.84745762711864403</v>
      </c>
      <c r="FN25" t="s">
        <v>120</v>
      </c>
      <c r="FO25">
        <v>183298251600</v>
      </c>
      <c r="FP25">
        <v>1.0495268296336899</v>
      </c>
      <c r="FQ25" t="s">
        <v>184</v>
      </c>
      <c r="FR25">
        <v>117633170200</v>
      </c>
      <c r="FS25">
        <v>1.0179856115107899</v>
      </c>
      <c r="FT25" t="s">
        <v>599</v>
      </c>
      <c r="FU25">
        <v>56539601040</v>
      </c>
      <c r="FV25">
        <v>1.08493589743589</v>
      </c>
      <c r="FW25" t="s">
        <v>605</v>
      </c>
      <c r="FX25">
        <v>49366323755</v>
      </c>
      <c r="FY25">
        <v>0.86746987951807197</v>
      </c>
      <c r="FZ25" t="s">
        <v>598</v>
      </c>
      <c r="GA25">
        <v>47327710320</v>
      </c>
      <c r="GB25">
        <v>1.2624113475177301</v>
      </c>
      <c r="GC25" t="s">
        <v>606</v>
      </c>
      <c r="GD25">
        <v>155544734850</v>
      </c>
      <c r="GE25">
        <v>1.0145560407569101</v>
      </c>
      <c r="GF25" t="s">
        <v>141</v>
      </c>
      <c r="GG25">
        <v>141750000000</v>
      </c>
      <c r="GH25">
        <v>1.11322751322751</v>
      </c>
      <c r="GI25" t="s">
        <v>607</v>
      </c>
      <c r="GJ25">
        <v>430760935200</v>
      </c>
      <c r="GK25">
        <v>1.0635593220338899</v>
      </c>
      <c r="GL25" t="s">
        <v>589</v>
      </c>
      <c r="GM25">
        <v>65350656000</v>
      </c>
      <c r="GN25">
        <v>1.1352380952380901</v>
      </c>
    </row>
    <row r="26" spans="1:196" x14ac:dyDescent="0.4">
      <c r="A26">
        <v>24</v>
      </c>
      <c r="B26" t="s">
        <v>509</v>
      </c>
      <c r="C26">
        <v>7900000000</v>
      </c>
      <c r="D26">
        <v>1.0202604920405201</v>
      </c>
      <c r="E26" t="s">
        <v>522</v>
      </c>
      <c r="F26">
        <v>44688046700</v>
      </c>
      <c r="G26">
        <v>0.75590031358309895</v>
      </c>
      <c r="H26" t="s">
        <v>46</v>
      </c>
      <c r="I26">
        <v>138055192600</v>
      </c>
      <c r="J26">
        <v>1.2156055432817801</v>
      </c>
      <c r="K26" t="s">
        <v>46</v>
      </c>
      <c r="L26">
        <v>167819385500</v>
      </c>
      <c r="M26">
        <v>1.37736472532011</v>
      </c>
      <c r="N26" t="s">
        <v>561</v>
      </c>
      <c r="O26">
        <v>33396000000</v>
      </c>
      <c r="P26">
        <v>0.99616858237547801</v>
      </c>
      <c r="Q26" t="s">
        <v>509</v>
      </c>
      <c r="R26">
        <v>19280000000</v>
      </c>
      <c r="S26">
        <v>1.2965599051008301</v>
      </c>
      <c r="T26" t="s">
        <v>147</v>
      </c>
      <c r="U26">
        <v>35100000000</v>
      </c>
      <c r="V26">
        <v>1.06665483269725</v>
      </c>
      <c r="W26" t="s">
        <v>147</v>
      </c>
      <c r="X26">
        <v>37440000000</v>
      </c>
      <c r="Y26">
        <v>0.76917956398735199</v>
      </c>
      <c r="Z26" t="s">
        <v>147</v>
      </c>
      <c r="AA26">
        <v>28800000000</v>
      </c>
      <c r="AB26">
        <v>1.20424058848983</v>
      </c>
      <c r="AC26" t="s">
        <v>47</v>
      </c>
      <c r="AD26">
        <v>255430748650</v>
      </c>
      <c r="AE26">
        <v>1.4285097192224601</v>
      </c>
      <c r="AF26" t="s">
        <v>564</v>
      </c>
      <c r="AG26">
        <v>56200845200</v>
      </c>
      <c r="AH26">
        <v>0.91901408450704203</v>
      </c>
      <c r="AI26" t="s">
        <v>147</v>
      </c>
      <c r="AJ26">
        <v>30600000000</v>
      </c>
      <c r="AK26">
        <v>1.3235294117647001</v>
      </c>
      <c r="AL26" t="s">
        <v>47</v>
      </c>
      <c r="AM26">
        <v>298555420500</v>
      </c>
      <c r="AN26">
        <v>1.0055432372505499</v>
      </c>
      <c r="AO26" t="s">
        <v>565</v>
      </c>
      <c r="AP26">
        <v>8714390040</v>
      </c>
      <c r="AQ26">
        <v>1.1139896373056899</v>
      </c>
      <c r="AR26" t="s">
        <v>593</v>
      </c>
      <c r="AS26">
        <v>20421531340</v>
      </c>
      <c r="AT26">
        <v>1.3694581280788101</v>
      </c>
      <c r="AU26" t="s">
        <v>205</v>
      </c>
      <c r="AV26">
        <v>55394089000</v>
      </c>
      <c r="AW26">
        <v>1.7848057542262601</v>
      </c>
      <c r="AX26" t="s">
        <v>590</v>
      </c>
      <c r="AY26">
        <v>8448000000</v>
      </c>
      <c r="AZ26">
        <v>1.0175000000000001</v>
      </c>
      <c r="BA26" t="s">
        <v>590</v>
      </c>
      <c r="BB26">
        <v>8595840000</v>
      </c>
      <c r="BC26">
        <v>1.14250614250614</v>
      </c>
      <c r="BD26" t="s">
        <v>533</v>
      </c>
      <c r="BE26">
        <v>31230605850</v>
      </c>
      <c r="BF26">
        <v>1.2926829268292599</v>
      </c>
      <c r="BG26" t="s">
        <v>533</v>
      </c>
      <c r="BH26">
        <v>40447740090</v>
      </c>
      <c r="BI26">
        <v>0.96477987421383604</v>
      </c>
      <c r="BJ26" t="s">
        <v>565</v>
      </c>
      <c r="BK26">
        <v>26414083800</v>
      </c>
      <c r="BL26">
        <v>1.01538461538461</v>
      </c>
      <c r="BM26" t="s">
        <v>608</v>
      </c>
      <c r="BN26">
        <v>18560000000</v>
      </c>
      <c r="BO26">
        <v>0.90534069981583798</v>
      </c>
      <c r="BP26" t="s">
        <v>609</v>
      </c>
      <c r="BQ26">
        <v>17000000000</v>
      </c>
      <c r="BR26">
        <v>0.94117647058823495</v>
      </c>
      <c r="BS26" t="s">
        <v>495</v>
      </c>
      <c r="BT26">
        <v>47220000000</v>
      </c>
      <c r="BU26">
        <v>1.03939008894536</v>
      </c>
      <c r="BV26" t="s">
        <v>533</v>
      </c>
      <c r="BW26">
        <v>35677227780</v>
      </c>
      <c r="BX26">
        <v>2.6512968299711801</v>
      </c>
      <c r="BY26" t="s">
        <v>204</v>
      </c>
      <c r="BZ26">
        <v>191525254600</v>
      </c>
      <c r="CA26">
        <v>1.0480980676554501</v>
      </c>
      <c r="CB26" t="s">
        <v>561</v>
      </c>
      <c r="CC26">
        <v>43712000000</v>
      </c>
      <c r="CD26">
        <v>0.83455344070278104</v>
      </c>
      <c r="CE26" t="s">
        <v>235</v>
      </c>
      <c r="CF26">
        <v>132900000000</v>
      </c>
      <c r="CG26">
        <v>1.39955455229495</v>
      </c>
      <c r="CH26" t="s">
        <v>610</v>
      </c>
      <c r="CI26">
        <v>85700000000</v>
      </c>
      <c r="CJ26">
        <v>1.284</v>
      </c>
      <c r="CK26" t="s">
        <v>147</v>
      </c>
      <c r="CL26">
        <v>196800000000</v>
      </c>
      <c r="CM26">
        <v>0.53353658536585302</v>
      </c>
      <c r="CN26" t="s">
        <v>46</v>
      </c>
      <c r="CO26">
        <v>550807849000</v>
      </c>
      <c r="CP26">
        <v>0.75479452054794505</v>
      </c>
      <c r="CQ26" t="s">
        <v>236</v>
      </c>
      <c r="CR26">
        <v>28350000000</v>
      </c>
      <c r="CS26">
        <v>0.97407407407407398</v>
      </c>
      <c r="CT26" t="s">
        <v>512</v>
      </c>
      <c r="CU26">
        <v>23540000000</v>
      </c>
      <c r="CV26">
        <v>1.3224299065420499</v>
      </c>
      <c r="CW26" t="s">
        <v>205</v>
      </c>
      <c r="CX26">
        <v>65964542000</v>
      </c>
      <c r="CY26">
        <v>0.81380877658135298</v>
      </c>
      <c r="CZ26" t="s">
        <v>132</v>
      </c>
      <c r="DA26">
        <v>224550027250</v>
      </c>
      <c r="DB26">
        <v>0.78387008558007798</v>
      </c>
      <c r="DC26" t="s">
        <v>282</v>
      </c>
      <c r="DD26">
        <v>184902900000</v>
      </c>
      <c r="DE26">
        <v>0.89230769230769202</v>
      </c>
      <c r="DF26" t="s">
        <v>556</v>
      </c>
      <c r="DG26">
        <v>40643222400</v>
      </c>
      <c r="DH26">
        <v>1.15749235474006</v>
      </c>
      <c r="DI26" t="s">
        <v>45</v>
      </c>
      <c r="DJ26">
        <v>286048274400</v>
      </c>
      <c r="DK26">
        <v>1.15953268950527</v>
      </c>
      <c r="DL26" t="s">
        <v>177</v>
      </c>
      <c r="DM26">
        <v>74320665550</v>
      </c>
      <c r="DN26">
        <v>1.1983584131326901</v>
      </c>
      <c r="DO26" t="s">
        <v>132</v>
      </c>
      <c r="DP26">
        <v>181604386600</v>
      </c>
      <c r="DQ26">
        <v>0.89439633317784495</v>
      </c>
      <c r="DR26" t="s">
        <v>543</v>
      </c>
      <c r="DS26">
        <v>29513247800</v>
      </c>
      <c r="DT26">
        <v>1.0448275862068901</v>
      </c>
      <c r="DU26" t="s">
        <v>520</v>
      </c>
      <c r="DV26">
        <v>67510218670</v>
      </c>
      <c r="DW26">
        <v>0.94251134644477996</v>
      </c>
      <c r="DX26" t="s">
        <v>552</v>
      </c>
      <c r="DY26">
        <v>38448399200</v>
      </c>
      <c r="DZ26">
        <v>1.0616438356164299</v>
      </c>
      <c r="EA26" t="s">
        <v>611</v>
      </c>
      <c r="EB26">
        <v>22667902074</v>
      </c>
      <c r="EC26">
        <v>2.02970297029702</v>
      </c>
      <c r="ED26" t="s">
        <v>544</v>
      </c>
      <c r="EE26">
        <v>18120000000</v>
      </c>
      <c r="EF26">
        <v>0.96026490066225101</v>
      </c>
      <c r="EG26" t="s">
        <v>354</v>
      </c>
      <c r="EH26">
        <v>88704000000</v>
      </c>
      <c r="EI26">
        <v>1.0173160173160101</v>
      </c>
      <c r="EJ26" t="s">
        <v>169</v>
      </c>
      <c r="EK26">
        <v>116568588060</v>
      </c>
      <c r="EL26">
        <v>1.0749665327978499</v>
      </c>
      <c r="EM26" t="s">
        <v>612</v>
      </c>
      <c r="EN26">
        <v>40565000000</v>
      </c>
      <c r="EO26">
        <v>0.96955503512880503</v>
      </c>
      <c r="EP26" t="s">
        <v>579</v>
      </c>
      <c r="EQ26">
        <v>36350000000</v>
      </c>
      <c r="ER26">
        <v>1.75515818431911</v>
      </c>
      <c r="ES26" t="s">
        <v>113</v>
      </c>
      <c r="ET26">
        <v>95054002560</v>
      </c>
      <c r="EU26">
        <v>0.82775119617224802</v>
      </c>
      <c r="EV26" t="s">
        <v>567</v>
      </c>
      <c r="EW26">
        <v>39830000000</v>
      </c>
      <c r="EX26">
        <v>0.91036906854129995</v>
      </c>
      <c r="EY26" t="s">
        <v>613</v>
      </c>
      <c r="EZ26">
        <v>12748683300</v>
      </c>
      <c r="FA26">
        <v>0.89099526066350698</v>
      </c>
      <c r="FB26" t="s">
        <v>113</v>
      </c>
      <c r="FC26">
        <v>71859006720</v>
      </c>
      <c r="FD26">
        <v>1.1814345991561099</v>
      </c>
      <c r="FE26" t="s">
        <v>156</v>
      </c>
      <c r="FF26">
        <v>154294745200</v>
      </c>
      <c r="FG26">
        <v>0.95550061804697095</v>
      </c>
      <c r="FH26" t="s">
        <v>568</v>
      </c>
      <c r="FI26">
        <v>62920000000</v>
      </c>
      <c r="FJ26">
        <v>0.89256198347107396</v>
      </c>
      <c r="FK26" t="s">
        <v>596</v>
      </c>
      <c r="FL26">
        <v>13561346040</v>
      </c>
      <c r="FM26">
        <v>1.3294663573085801</v>
      </c>
      <c r="FN26" t="s">
        <v>159</v>
      </c>
      <c r="FO26">
        <v>110700000000</v>
      </c>
      <c r="FP26">
        <v>1.0894308943089399</v>
      </c>
      <c r="FQ26" t="s">
        <v>614</v>
      </c>
      <c r="FR26">
        <v>49126980245</v>
      </c>
      <c r="FS26">
        <v>0.89391796322489303</v>
      </c>
      <c r="FT26" t="s">
        <v>114</v>
      </c>
      <c r="FU26">
        <v>146455895560</v>
      </c>
      <c r="FV26">
        <v>0.90045248868778205</v>
      </c>
      <c r="FW26" t="s">
        <v>172</v>
      </c>
      <c r="FX26">
        <v>121032834510</v>
      </c>
      <c r="FY26">
        <v>0.80784708249496895</v>
      </c>
      <c r="FZ26" t="s">
        <v>615</v>
      </c>
      <c r="GA26">
        <v>63360000000</v>
      </c>
      <c r="GB26">
        <v>1.0521431727794901</v>
      </c>
      <c r="GC26" t="s">
        <v>589</v>
      </c>
      <c r="GD26">
        <v>72072437760</v>
      </c>
      <c r="GE26">
        <v>1.0759930915371301</v>
      </c>
      <c r="GF26" t="s">
        <v>158</v>
      </c>
      <c r="GG26">
        <v>300000000000</v>
      </c>
      <c r="GH26">
        <v>1.0640000000000001</v>
      </c>
      <c r="GI26" t="s">
        <v>114</v>
      </c>
      <c r="GJ26">
        <v>129060116110</v>
      </c>
      <c r="GK26">
        <v>1.1052631578947301</v>
      </c>
      <c r="GL26" t="s">
        <v>201</v>
      </c>
      <c r="GM26">
        <v>616964000000</v>
      </c>
      <c r="GN26">
        <v>1.4170616113743999</v>
      </c>
    </row>
    <row r="27" spans="1:196" x14ac:dyDescent="0.4">
      <c r="A27">
        <v>25</v>
      </c>
      <c r="B27" t="s">
        <v>205</v>
      </c>
      <c r="C27">
        <v>14269236850</v>
      </c>
      <c r="D27">
        <v>0.98895724877740898</v>
      </c>
      <c r="E27" t="s">
        <v>509</v>
      </c>
      <c r="F27">
        <v>8060000000</v>
      </c>
      <c r="G27">
        <v>1.0638297872340401</v>
      </c>
      <c r="H27" t="s">
        <v>47</v>
      </c>
      <c r="I27">
        <v>171171774420</v>
      </c>
      <c r="J27">
        <v>1.1704801804705101</v>
      </c>
      <c r="K27" t="s">
        <v>47</v>
      </c>
      <c r="L27">
        <v>200363859980</v>
      </c>
      <c r="M27">
        <v>1.1423458149779699</v>
      </c>
      <c r="N27" t="s">
        <v>177</v>
      </c>
      <c r="O27">
        <v>175396480015</v>
      </c>
      <c r="P27">
        <v>1.40425531914893</v>
      </c>
      <c r="Q27" t="s">
        <v>205</v>
      </c>
      <c r="R27">
        <v>26364781600</v>
      </c>
      <c r="S27">
        <v>1.1329832650273199</v>
      </c>
      <c r="T27" t="s">
        <v>236</v>
      </c>
      <c r="U27">
        <v>21952000000</v>
      </c>
      <c r="V27">
        <v>0.96875</v>
      </c>
      <c r="W27" t="s">
        <v>236</v>
      </c>
      <c r="X27">
        <v>21266000000</v>
      </c>
      <c r="Y27">
        <v>0.83410138248847898</v>
      </c>
      <c r="Z27" t="s">
        <v>236</v>
      </c>
      <c r="AA27">
        <v>17738000000</v>
      </c>
      <c r="AB27">
        <v>1.3127071823204399</v>
      </c>
      <c r="AC27" t="s">
        <v>564</v>
      </c>
      <c r="AD27">
        <v>58179748200</v>
      </c>
      <c r="AE27">
        <v>0.96598639455782298</v>
      </c>
      <c r="AF27" t="s">
        <v>147</v>
      </c>
      <c r="AG27">
        <v>35280000000</v>
      </c>
      <c r="AH27">
        <v>0.900741787354291</v>
      </c>
      <c r="AI27" t="s">
        <v>561</v>
      </c>
      <c r="AJ27">
        <v>18368000000</v>
      </c>
      <c r="AK27">
        <v>0.888501742160278</v>
      </c>
      <c r="AL27" t="s">
        <v>147</v>
      </c>
      <c r="AM27">
        <v>81000000000</v>
      </c>
      <c r="AN27">
        <v>1.25185185185185</v>
      </c>
      <c r="AO27" t="s">
        <v>233</v>
      </c>
      <c r="AP27">
        <v>33739504640</v>
      </c>
      <c r="AQ27">
        <v>1.080078125</v>
      </c>
      <c r="AR27" t="s">
        <v>565</v>
      </c>
      <c r="AS27">
        <v>9707740200</v>
      </c>
      <c r="AT27">
        <v>1.17674418604651</v>
      </c>
      <c r="AU27" t="s">
        <v>235</v>
      </c>
      <c r="AV27">
        <v>23640000000</v>
      </c>
      <c r="AW27">
        <v>2.3071065989847699</v>
      </c>
      <c r="AX27" t="s">
        <v>565</v>
      </c>
      <c r="AY27">
        <v>18331825680</v>
      </c>
      <c r="AZ27">
        <v>0.88793103448275801</v>
      </c>
      <c r="BA27" t="s">
        <v>594</v>
      </c>
      <c r="BB27">
        <v>12841400000</v>
      </c>
      <c r="BC27">
        <v>1.2004454342984401</v>
      </c>
      <c r="BD27" t="s">
        <v>565</v>
      </c>
      <c r="BE27">
        <v>20905505640</v>
      </c>
      <c r="BF27">
        <v>1.4514038876889801</v>
      </c>
      <c r="BG27" t="s">
        <v>565</v>
      </c>
      <c r="BH27">
        <v>30342332160</v>
      </c>
      <c r="BI27">
        <v>0.87053571428571397</v>
      </c>
      <c r="BJ27" t="s">
        <v>595</v>
      </c>
      <c r="BK27">
        <v>24402000000</v>
      </c>
      <c r="BL27">
        <v>0.99593495934959297</v>
      </c>
      <c r="BM27" t="s">
        <v>616</v>
      </c>
      <c r="BN27">
        <v>40480000000</v>
      </c>
      <c r="BO27">
        <v>1.7375</v>
      </c>
      <c r="BP27" t="s">
        <v>595</v>
      </c>
      <c r="BQ27">
        <v>23030000000</v>
      </c>
      <c r="BR27">
        <v>1.21924365725227</v>
      </c>
      <c r="BS27" t="s">
        <v>233</v>
      </c>
      <c r="BT27">
        <v>123887243600</v>
      </c>
      <c r="BU27">
        <v>0.70744680851063801</v>
      </c>
      <c r="BV27" t="s">
        <v>565</v>
      </c>
      <c r="BW27">
        <v>29981113920</v>
      </c>
      <c r="BX27">
        <v>1.92771084337349</v>
      </c>
      <c r="BY27" t="s">
        <v>617</v>
      </c>
      <c r="BZ27">
        <v>70720000000</v>
      </c>
      <c r="CA27">
        <v>1.25</v>
      </c>
      <c r="CB27" t="s">
        <v>167</v>
      </c>
      <c r="CC27">
        <v>309999079200</v>
      </c>
      <c r="CD27">
        <v>0.95993589743589702</v>
      </c>
      <c r="CE27" t="s">
        <v>204</v>
      </c>
      <c r="CF27">
        <v>170937091200</v>
      </c>
      <c r="CG27">
        <v>0.94963890841694898</v>
      </c>
      <c r="CH27" t="s">
        <v>262</v>
      </c>
      <c r="CI27">
        <v>176269120720</v>
      </c>
      <c r="CJ27">
        <v>1.12817089452603</v>
      </c>
      <c r="CK27" t="s">
        <v>236</v>
      </c>
      <c r="CL27">
        <v>56700000000</v>
      </c>
      <c r="CM27">
        <v>0.85925925925925895</v>
      </c>
      <c r="CN27" t="s">
        <v>147</v>
      </c>
      <c r="CO27">
        <v>105000000000</v>
      </c>
      <c r="CP27">
        <v>0.46057142857142802</v>
      </c>
      <c r="CQ27" t="s">
        <v>561</v>
      </c>
      <c r="CR27">
        <v>19520000000</v>
      </c>
      <c r="CS27">
        <v>1.2098360655737701</v>
      </c>
      <c r="CT27" t="s">
        <v>326</v>
      </c>
      <c r="CU27">
        <v>42259000000</v>
      </c>
      <c r="CV27">
        <v>1.94444444444444</v>
      </c>
      <c r="CW27" t="s">
        <v>132</v>
      </c>
      <c r="CX27">
        <v>229782308950</v>
      </c>
      <c r="CY27">
        <v>0.97185917078356499</v>
      </c>
      <c r="CZ27" t="s">
        <v>235</v>
      </c>
      <c r="DA27">
        <v>38280000000</v>
      </c>
      <c r="DB27">
        <v>0.524305120167189</v>
      </c>
      <c r="DC27" t="s">
        <v>205</v>
      </c>
      <c r="DD27">
        <v>68400000000</v>
      </c>
      <c r="DE27">
        <v>0.85087719298245601</v>
      </c>
      <c r="DF27" t="s">
        <v>166</v>
      </c>
      <c r="DG27">
        <v>117450851190</v>
      </c>
      <c r="DH27">
        <v>0.81537113032391695</v>
      </c>
      <c r="DI27" t="s">
        <v>533</v>
      </c>
      <c r="DJ27">
        <v>38347015880</v>
      </c>
      <c r="DK27">
        <v>0.95588235294117596</v>
      </c>
      <c r="DL27" t="s">
        <v>282</v>
      </c>
      <c r="DM27">
        <v>147922320000</v>
      </c>
      <c r="DN27">
        <v>0.95769230769230695</v>
      </c>
      <c r="DO27" t="s">
        <v>503</v>
      </c>
      <c r="DP27">
        <v>64477875000</v>
      </c>
      <c r="DQ27">
        <v>0.96221959858323403</v>
      </c>
      <c r="DR27" t="s">
        <v>520</v>
      </c>
      <c r="DS27">
        <v>60471708780</v>
      </c>
      <c r="DT27">
        <v>1.1146711635750399</v>
      </c>
      <c r="DU27" t="s">
        <v>570</v>
      </c>
      <c r="DV27">
        <v>35000000000</v>
      </c>
      <c r="DW27">
        <v>0.92249999999999999</v>
      </c>
      <c r="DX27" t="s">
        <v>97</v>
      </c>
      <c r="DY27">
        <v>74209850000</v>
      </c>
      <c r="DZ27">
        <v>0.86188811188811099</v>
      </c>
      <c r="EA27" t="s">
        <v>567</v>
      </c>
      <c r="EB27">
        <v>39690000000</v>
      </c>
      <c r="EC27">
        <v>1.0758377425043999</v>
      </c>
      <c r="ED27" t="s">
        <v>127</v>
      </c>
      <c r="EE27">
        <v>86506898100</v>
      </c>
      <c r="EF27">
        <v>0.79723502304147398</v>
      </c>
      <c r="EG27" t="s">
        <v>200</v>
      </c>
      <c r="EH27">
        <v>73008000000</v>
      </c>
      <c r="EI27">
        <v>1.10849315068493</v>
      </c>
      <c r="EJ27" t="s">
        <v>200</v>
      </c>
      <c r="EK27">
        <v>80928000000</v>
      </c>
      <c r="EL27">
        <v>1.08180919426594</v>
      </c>
      <c r="EM27" t="s">
        <v>618</v>
      </c>
      <c r="EN27">
        <v>18672500000</v>
      </c>
      <c r="EO27">
        <v>0.96103896103896103</v>
      </c>
      <c r="EP27" t="s">
        <v>580</v>
      </c>
      <c r="EQ27">
        <v>45916621800</v>
      </c>
      <c r="ER27">
        <v>1.1489361702127601</v>
      </c>
      <c r="ES27" t="s">
        <v>580</v>
      </c>
      <c r="ET27">
        <v>52755267600</v>
      </c>
      <c r="EU27">
        <v>1.0956790123456699</v>
      </c>
      <c r="EV27" t="s">
        <v>137</v>
      </c>
      <c r="EW27">
        <v>154200000000</v>
      </c>
      <c r="EX27">
        <v>1.0155642023346301</v>
      </c>
      <c r="EY27" t="s">
        <v>619</v>
      </c>
      <c r="EZ27">
        <v>22648100000</v>
      </c>
      <c r="FA27">
        <v>0.97379912663755397</v>
      </c>
      <c r="FB27" t="s">
        <v>579</v>
      </c>
      <c r="FC27">
        <v>77100000000</v>
      </c>
      <c r="FD27">
        <v>1.1271076523994801</v>
      </c>
      <c r="FE27" t="s">
        <v>567</v>
      </c>
      <c r="FF27">
        <v>39480000000</v>
      </c>
      <c r="FG27">
        <v>1.14716312056737</v>
      </c>
      <c r="FH27" t="s">
        <v>612</v>
      </c>
      <c r="FI27">
        <v>72456231915</v>
      </c>
      <c r="FJ27">
        <v>0.97829232995658399</v>
      </c>
      <c r="FK27" t="s">
        <v>568</v>
      </c>
      <c r="FL27">
        <v>56160000000</v>
      </c>
      <c r="FM27">
        <v>1.06018518518518</v>
      </c>
      <c r="FN27" t="s">
        <v>598</v>
      </c>
      <c r="FO27">
        <v>38916714540</v>
      </c>
      <c r="FP27">
        <v>0.99793388429751995</v>
      </c>
      <c r="FQ27" t="s">
        <v>159</v>
      </c>
      <c r="FR27">
        <v>120600000000</v>
      </c>
      <c r="FS27">
        <v>1.1791044776119399</v>
      </c>
      <c r="FT27" t="s">
        <v>82</v>
      </c>
      <c r="FU27">
        <v>404058386200</v>
      </c>
      <c r="FV27">
        <v>0.94392523364485903</v>
      </c>
      <c r="FW27" t="s">
        <v>598</v>
      </c>
      <c r="FX27">
        <v>39493123200</v>
      </c>
      <c r="FY27">
        <v>1.175</v>
      </c>
      <c r="FZ27" t="s">
        <v>599</v>
      </c>
      <c r="GA27">
        <v>65056784530</v>
      </c>
      <c r="GB27">
        <v>1.1490250696378801</v>
      </c>
      <c r="GC27" t="s">
        <v>201</v>
      </c>
      <c r="GD27">
        <v>701760000000</v>
      </c>
      <c r="GE27">
        <v>0.90833333333333299</v>
      </c>
      <c r="GF27" t="s">
        <v>184</v>
      </c>
      <c r="GG27">
        <v>94571991150</v>
      </c>
      <c r="GH27">
        <v>1.00447427293064</v>
      </c>
      <c r="GI27" t="s">
        <v>82</v>
      </c>
      <c r="GJ27">
        <v>394348037800</v>
      </c>
      <c r="GK27">
        <v>1.0341997264021801</v>
      </c>
      <c r="GL27" t="s">
        <v>620</v>
      </c>
      <c r="GM27">
        <v>75751179140</v>
      </c>
      <c r="GN27">
        <v>1.0857142857142801</v>
      </c>
    </row>
    <row r="28" spans="1:196" x14ac:dyDescent="0.4">
      <c r="A28">
        <v>26</v>
      </c>
      <c r="B28" t="s">
        <v>132</v>
      </c>
      <c r="C28">
        <v>63819487500</v>
      </c>
      <c r="D28">
        <v>1.4011014764471501</v>
      </c>
      <c r="E28" t="s">
        <v>205</v>
      </c>
      <c r="F28">
        <v>14111468875</v>
      </c>
      <c r="G28">
        <v>1.2422236401339899</v>
      </c>
      <c r="H28" t="s">
        <v>564</v>
      </c>
      <c r="I28">
        <v>1891075500</v>
      </c>
      <c r="J28">
        <v>1.08527131782945</v>
      </c>
      <c r="K28" t="s">
        <v>147</v>
      </c>
      <c r="L28">
        <v>38340000000</v>
      </c>
      <c r="M28">
        <v>1.1157877630616699</v>
      </c>
      <c r="N28" t="s">
        <v>509</v>
      </c>
      <c r="O28">
        <v>23500000000</v>
      </c>
      <c r="P28">
        <v>0.82043795620437898</v>
      </c>
      <c r="Q28" t="s">
        <v>132</v>
      </c>
      <c r="R28">
        <v>105985807575</v>
      </c>
      <c r="S28">
        <v>0.94214876033057804</v>
      </c>
      <c r="T28" t="s">
        <v>582</v>
      </c>
      <c r="U28">
        <v>42158814950</v>
      </c>
      <c r="V28">
        <v>0.65372829417773204</v>
      </c>
      <c r="W28" t="s">
        <v>592</v>
      </c>
      <c r="X28">
        <v>20272984000</v>
      </c>
      <c r="Y28">
        <v>1.04999500549395</v>
      </c>
      <c r="Z28" t="s">
        <v>592</v>
      </c>
      <c r="AA28">
        <v>21286633200</v>
      </c>
      <c r="AB28">
        <v>1.88688579175189</v>
      </c>
      <c r="AC28" t="s">
        <v>147</v>
      </c>
      <c r="AD28">
        <v>34680000000</v>
      </c>
      <c r="AE28">
        <v>1.01724757455982</v>
      </c>
      <c r="AF28" t="s">
        <v>561</v>
      </c>
      <c r="AG28">
        <v>18944000000</v>
      </c>
      <c r="AH28">
        <v>0.96959459459459396</v>
      </c>
      <c r="AI28" t="s">
        <v>167</v>
      </c>
      <c r="AJ28">
        <v>77029354250</v>
      </c>
      <c r="AK28">
        <v>1.0322580645161199</v>
      </c>
      <c r="AL28" t="s">
        <v>522</v>
      </c>
      <c r="AM28">
        <v>14890903395</v>
      </c>
      <c r="AN28">
        <v>1.0104011887072799</v>
      </c>
      <c r="AO28" t="s">
        <v>621</v>
      </c>
      <c r="AP28">
        <v>25820500000</v>
      </c>
      <c r="AQ28">
        <v>1.13129102844638</v>
      </c>
      <c r="AR28" t="s">
        <v>233</v>
      </c>
      <c r="AS28">
        <v>36441300910</v>
      </c>
      <c r="AT28">
        <v>1.1410488245931201</v>
      </c>
      <c r="AU28" t="s">
        <v>586</v>
      </c>
      <c r="AV28">
        <v>7870262400</v>
      </c>
      <c r="AW28">
        <v>1.5525902668759799</v>
      </c>
      <c r="AX28" t="s">
        <v>622</v>
      </c>
      <c r="AY28">
        <v>8112000000</v>
      </c>
      <c r="AZ28">
        <v>0.81135902636916801</v>
      </c>
      <c r="BA28" t="s">
        <v>533</v>
      </c>
      <c r="BB28">
        <v>27238773540</v>
      </c>
      <c r="BC28">
        <v>1.13468634686346</v>
      </c>
      <c r="BD28" t="s">
        <v>233</v>
      </c>
      <c r="BE28">
        <v>115979547200</v>
      </c>
      <c r="BF28">
        <v>1.4204545454545401</v>
      </c>
      <c r="BG28" t="s">
        <v>233</v>
      </c>
      <c r="BH28">
        <v>164743675000</v>
      </c>
      <c r="BI28">
        <v>0.95</v>
      </c>
      <c r="BJ28" t="s">
        <v>600</v>
      </c>
      <c r="BK28">
        <v>8866000000</v>
      </c>
      <c r="BL28">
        <v>1.6153846153846101</v>
      </c>
      <c r="BM28" t="s">
        <v>623</v>
      </c>
      <c r="BN28">
        <v>27898000000</v>
      </c>
      <c r="BO28">
        <v>1.02193419740777</v>
      </c>
      <c r="BP28" t="s">
        <v>600</v>
      </c>
      <c r="BQ28">
        <v>14012000000</v>
      </c>
      <c r="BR28">
        <v>1.0663716814159201</v>
      </c>
      <c r="BS28" t="s">
        <v>609</v>
      </c>
      <c r="BT28">
        <v>16000000000</v>
      </c>
      <c r="BU28">
        <v>1.0125</v>
      </c>
      <c r="BV28" t="s">
        <v>495</v>
      </c>
      <c r="BW28">
        <v>49080000000</v>
      </c>
      <c r="BX28">
        <v>1.5709046454767699</v>
      </c>
      <c r="BY28" t="s">
        <v>262</v>
      </c>
      <c r="BZ28">
        <v>181211245600</v>
      </c>
      <c r="CA28">
        <v>0.84415584415584399</v>
      </c>
      <c r="CB28" t="s">
        <v>509</v>
      </c>
      <c r="CC28">
        <v>46200000000</v>
      </c>
      <c r="CD28">
        <v>0.90909090909090895</v>
      </c>
      <c r="CE28" t="s">
        <v>503</v>
      </c>
      <c r="CF28">
        <v>80083500000</v>
      </c>
      <c r="CG28">
        <v>0.94961977186311697</v>
      </c>
      <c r="CH28" t="s">
        <v>512</v>
      </c>
      <c r="CI28">
        <v>35530000000</v>
      </c>
      <c r="CJ28">
        <v>1.1331269349845201</v>
      </c>
      <c r="CK28" t="s">
        <v>561</v>
      </c>
      <c r="CL28">
        <v>31616000000</v>
      </c>
      <c r="CM28">
        <v>0.90283400809716596</v>
      </c>
      <c r="CN28" t="s">
        <v>236</v>
      </c>
      <c r="CO28">
        <v>48720000000</v>
      </c>
      <c r="CP28">
        <v>0.58189655172413701</v>
      </c>
      <c r="CQ28" t="s">
        <v>167</v>
      </c>
      <c r="CR28">
        <v>103879882750</v>
      </c>
      <c r="CS28">
        <v>1.1578947368421</v>
      </c>
      <c r="CT28" t="s">
        <v>533</v>
      </c>
      <c r="CU28">
        <v>28540892720</v>
      </c>
      <c r="CV28">
        <v>1.3394495412844001</v>
      </c>
      <c r="CW28" t="s">
        <v>235</v>
      </c>
      <c r="CX28">
        <v>39900000000</v>
      </c>
      <c r="CY28">
        <v>0.95939849624060103</v>
      </c>
      <c r="CZ28" t="s">
        <v>204</v>
      </c>
      <c r="DA28">
        <v>74569872000</v>
      </c>
      <c r="DB28">
        <v>0.696894227951948</v>
      </c>
      <c r="DC28" t="s">
        <v>132</v>
      </c>
      <c r="DD28">
        <v>178206038600</v>
      </c>
      <c r="DE28">
        <v>0.89445601649958395</v>
      </c>
      <c r="DF28" t="s">
        <v>47</v>
      </c>
      <c r="DG28">
        <v>307110044800</v>
      </c>
      <c r="DH28">
        <v>1.0673076923076901</v>
      </c>
      <c r="DI28" t="s">
        <v>248</v>
      </c>
      <c r="DJ28">
        <v>115208700300</v>
      </c>
      <c r="DK28">
        <v>1.0193798449612399</v>
      </c>
      <c r="DL28" t="s">
        <v>509</v>
      </c>
      <c r="DM28">
        <v>29250000000</v>
      </c>
      <c r="DN28">
        <v>1.0384615384615301</v>
      </c>
      <c r="DO28" t="s">
        <v>602</v>
      </c>
      <c r="DP28">
        <v>78746779800</v>
      </c>
      <c r="DQ28">
        <v>0.92307692307692302</v>
      </c>
      <c r="DR28" t="s">
        <v>511</v>
      </c>
      <c r="DS28">
        <v>42336000000</v>
      </c>
      <c r="DT28">
        <v>1.2380952380952299</v>
      </c>
      <c r="DU28" t="s">
        <v>537</v>
      </c>
      <c r="DV28">
        <v>22350314700</v>
      </c>
      <c r="DW28">
        <v>1.1830835117773</v>
      </c>
      <c r="DX28" t="s">
        <v>521</v>
      </c>
      <c r="DY28">
        <v>26484800000</v>
      </c>
      <c r="DZ28">
        <v>1.05044510385756</v>
      </c>
      <c r="EA28" t="s">
        <v>571</v>
      </c>
      <c r="EB28">
        <v>53600000000</v>
      </c>
      <c r="EC28">
        <v>0.96499999999999997</v>
      </c>
      <c r="ED28" t="s">
        <v>220</v>
      </c>
      <c r="EE28">
        <v>86783697000</v>
      </c>
      <c r="EF28">
        <v>0.90526315789473599</v>
      </c>
      <c r="EG28" t="s">
        <v>583</v>
      </c>
      <c r="EH28">
        <v>17570601600</v>
      </c>
      <c r="EI28">
        <v>0.94629156010230098</v>
      </c>
      <c r="EJ28" t="s">
        <v>583</v>
      </c>
      <c r="EK28">
        <v>16626912000</v>
      </c>
      <c r="EL28">
        <v>0.95675675675675598</v>
      </c>
      <c r="EM28" t="s">
        <v>581</v>
      </c>
      <c r="EN28">
        <v>24080000000</v>
      </c>
      <c r="EO28">
        <v>0.98035714285714204</v>
      </c>
      <c r="EP28" t="s">
        <v>574</v>
      </c>
      <c r="EQ28">
        <v>59736032000</v>
      </c>
      <c r="ER28">
        <v>1.5925</v>
      </c>
      <c r="ES28" t="s">
        <v>587</v>
      </c>
      <c r="ET28">
        <v>30111802875</v>
      </c>
      <c r="EU28">
        <v>0.76830808080808</v>
      </c>
      <c r="EV28" t="s">
        <v>113</v>
      </c>
      <c r="EW28">
        <v>78681064320</v>
      </c>
      <c r="EX28">
        <v>0.94123314065510599</v>
      </c>
      <c r="EY28" t="s">
        <v>588</v>
      </c>
      <c r="EZ28">
        <v>28408320000</v>
      </c>
      <c r="FA28">
        <v>1.0949074074073999</v>
      </c>
      <c r="FB28" t="s">
        <v>580</v>
      </c>
      <c r="FC28">
        <v>57151539900</v>
      </c>
      <c r="FD28">
        <v>1.6182336182336099</v>
      </c>
      <c r="FE28" t="s">
        <v>571</v>
      </c>
      <c r="FF28">
        <v>52260000000</v>
      </c>
      <c r="FG28">
        <v>0.92307692307692302</v>
      </c>
      <c r="FH28" t="s">
        <v>618</v>
      </c>
      <c r="FI28">
        <v>28227000000</v>
      </c>
      <c r="FJ28">
        <v>0.85738831615120203</v>
      </c>
      <c r="FK28" t="s">
        <v>618</v>
      </c>
      <c r="FL28">
        <v>24201500000</v>
      </c>
      <c r="FM28">
        <v>1.1242484969939801</v>
      </c>
      <c r="FN28" t="s">
        <v>624</v>
      </c>
      <c r="FO28">
        <v>36164892485</v>
      </c>
      <c r="FP28">
        <v>1.2669039145907399</v>
      </c>
      <c r="FQ28" t="s">
        <v>589</v>
      </c>
      <c r="FR28">
        <v>47072271040</v>
      </c>
      <c r="FS28">
        <v>0.90409482758620596</v>
      </c>
      <c r="FT28" t="s">
        <v>625</v>
      </c>
      <c r="FU28">
        <v>67108580000</v>
      </c>
      <c r="FV28">
        <v>2.0048701298701199</v>
      </c>
      <c r="FW28" t="s">
        <v>599</v>
      </c>
      <c r="FX28">
        <v>61341842795</v>
      </c>
      <c r="FY28">
        <v>1.06056129985228</v>
      </c>
      <c r="FZ28" t="s">
        <v>607</v>
      </c>
      <c r="GA28">
        <v>546664830900</v>
      </c>
      <c r="GB28">
        <v>0.94991652754590905</v>
      </c>
      <c r="GC28" t="s">
        <v>172</v>
      </c>
      <c r="GD28">
        <v>194541572970</v>
      </c>
      <c r="GE28">
        <v>0.83426443202979494</v>
      </c>
      <c r="GF28" t="s">
        <v>159</v>
      </c>
      <c r="GG28">
        <v>133650000000</v>
      </c>
      <c r="GH28">
        <v>1.13804713804713</v>
      </c>
      <c r="GI28" t="s">
        <v>135</v>
      </c>
      <c r="GJ28">
        <v>107654823050</v>
      </c>
      <c r="GK28">
        <v>1.0137672090112599</v>
      </c>
      <c r="GL28" t="s">
        <v>599</v>
      </c>
      <c r="GM28">
        <v>84265751550</v>
      </c>
      <c r="GN28">
        <v>0.93010752688172005</v>
      </c>
    </row>
    <row r="29" spans="1:196" x14ac:dyDescent="0.4">
      <c r="A29">
        <v>27</v>
      </c>
      <c r="B29" t="s">
        <v>235</v>
      </c>
      <c r="C29">
        <v>15360000000</v>
      </c>
      <c r="D29">
        <v>1.16796875</v>
      </c>
      <c r="E29" t="s">
        <v>132</v>
      </c>
      <c r="F29">
        <v>89917350650</v>
      </c>
      <c r="G29">
        <v>1.1088901898469501</v>
      </c>
      <c r="H29" t="s">
        <v>147</v>
      </c>
      <c r="I29">
        <v>29400000000</v>
      </c>
      <c r="J29">
        <v>1.30412207269259</v>
      </c>
      <c r="K29" t="s">
        <v>236</v>
      </c>
      <c r="L29">
        <v>12093200000</v>
      </c>
      <c r="M29">
        <v>1.2301458670988601</v>
      </c>
      <c r="N29" t="s">
        <v>205</v>
      </c>
      <c r="O29">
        <v>51888134000</v>
      </c>
      <c r="P29">
        <v>0.50810177653413102</v>
      </c>
      <c r="Q29" t="s">
        <v>235</v>
      </c>
      <c r="R29">
        <v>19200000000</v>
      </c>
      <c r="S29">
        <v>1.046875</v>
      </c>
      <c r="T29" t="s">
        <v>592</v>
      </c>
      <c r="U29">
        <v>18245685600</v>
      </c>
      <c r="V29">
        <v>1.1110987791342899</v>
      </c>
      <c r="W29" t="s">
        <v>561</v>
      </c>
      <c r="X29">
        <v>28160000000</v>
      </c>
      <c r="Y29">
        <v>0.652272727272727</v>
      </c>
      <c r="Z29" t="s">
        <v>561</v>
      </c>
      <c r="AA29">
        <v>18368000000</v>
      </c>
      <c r="AB29">
        <v>1.09407665505226</v>
      </c>
      <c r="AC29" t="s">
        <v>236</v>
      </c>
      <c r="AD29">
        <v>23275000000</v>
      </c>
      <c r="AE29">
        <v>3.3375420875420798</v>
      </c>
      <c r="AF29" t="s">
        <v>167</v>
      </c>
      <c r="AG29">
        <v>66586251700</v>
      </c>
      <c r="AH29">
        <v>1.1567164179104401</v>
      </c>
      <c r="AI29" t="s">
        <v>522</v>
      </c>
      <c r="AJ29">
        <v>15202754775</v>
      </c>
      <c r="AK29">
        <v>0.97962154294032</v>
      </c>
      <c r="AL29" t="s">
        <v>205</v>
      </c>
      <c r="AM29">
        <v>45402117250</v>
      </c>
      <c r="AN29">
        <v>1.11581843873174</v>
      </c>
      <c r="AO29" t="s">
        <v>622</v>
      </c>
      <c r="AP29">
        <v>3837600000</v>
      </c>
      <c r="AQ29">
        <v>1.0815450643776801</v>
      </c>
      <c r="AR29" t="s">
        <v>622</v>
      </c>
      <c r="AS29">
        <v>4149600000</v>
      </c>
      <c r="AT29">
        <v>1.0515873015873001</v>
      </c>
      <c r="AU29" t="s">
        <v>590</v>
      </c>
      <c r="AV29">
        <v>6948480000</v>
      </c>
      <c r="AW29">
        <v>1.21580547112462</v>
      </c>
      <c r="AX29" t="s">
        <v>600</v>
      </c>
      <c r="AY29">
        <v>7266400000</v>
      </c>
      <c r="AZ29">
        <v>0.84129692832764502</v>
      </c>
      <c r="BA29" t="s">
        <v>565</v>
      </c>
      <c r="BB29">
        <v>16277396940</v>
      </c>
      <c r="BC29">
        <v>1.2843273231622701</v>
      </c>
      <c r="BD29" t="s">
        <v>595</v>
      </c>
      <c r="BE29">
        <v>19453000000</v>
      </c>
      <c r="BF29">
        <v>1.4861189801699699</v>
      </c>
      <c r="BG29" t="s">
        <v>595</v>
      </c>
      <c r="BH29">
        <v>28910000000</v>
      </c>
      <c r="BI29">
        <v>0.84407167365611802</v>
      </c>
      <c r="BJ29" t="s">
        <v>626</v>
      </c>
      <c r="BK29">
        <v>31397380680</v>
      </c>
      <c r="BL29">
        <v>1.23364485981308</v>
      </c>
      <c r="BM29" t="s">
        <v>576</v>
      </c>
      <c r="BN29">
        <v>30750000000</v>
      </c>
      <c r="BO29">
        <v>0.965853658536585</v>
      </c>
      <c r="BP29" t="s">
        <v>626</v>
      </c>
      <c r="BQ29">
        <v>34971114630</v>
      </c>
      <c r="BR29">
        <v>1.0782241014799101</v>
      </c>
      <c r="BS29" t="s">
        <v>595</v>
      </c>
      <c r="BT29">
        <v>28077000000</v>
      </c>
      <c r="BU29">
        <v>0.98429524931291701</v>
      </c>
      <c r="BV29" t="s">
        <v>233</v>
      </c>
      <c r="BW29">
        <v>87643635100</v>
      </c>
      <c r="BX29">
        <v>1.4360902255639001</v>
      </c>
      <c r="BY29" t="s">
        <v>512</v>
      </c>
      <c r="BZ29">
        <v>39380000000</v>
      </c>
      <c r="CA29">
        <v>1.2709497206703899</v>
      </c>
      <c r="CB29" t="s">
        <v>205</v>
      </c>
      <c r="CC29">
        <v>149353680000</v>
      </c>
      <c r="CD29">
        <v>0.72249955858039405</v>
      </c>
      <c r="CE29" t="s">
        <v>610</v>
      </c>
      <c r="CF29">
        <v>69588400000</v>
      </c>
      <c r="CG29">
        <v>1.2315270935960501</v>
      </c>
      <c r="CH29" t="s">
        <v>594</v>
      </c>
      <c r="CI29">
        <v>29744000000</v>
      </c>
      <c r="CJ29">
        <v>0.94711538461538403</v>
      </c>
      <c r="CK29" t="s">
        <v>167</v>
      </c>
      <c r="CL29">
        <v>258236122000</v>
      </c>
      <c r="CM29">
        <v>0.75961538461538403</v>
      </c>
      <c r="CN29" t="s">
        <v>561</v>
      </c>
      <c r="CO29">
        <v>28544000000</v>
      </c>
      <c r="CP29">
        <v>0.683856502242152</v>
      </c>
      <c r="CQ29" t="s">
        <v>282</v>
      </c>
      <c r="CR29">
        <v>84998440800</v>
      </c>
      <c r="CS29">
        <v>1.1566265060240899</v>
      </c>
      <c r="CT29" t="s">
        <v>565</v>
      </c>
      <c r="CU29">
        <v>24788601720</v>
      </c>
      <c r="CV29">
        <v>1.4972677595628401</v>
      </c>
      <c r="CW29" t="s">
        <v>204</v>
      </c>
      <c r="CX29">
        <v>70898739840</v>
      </c>
      <c r="CY29">
        <v>1.0517719568567001</v>
      </c>
      <c r="CZ29" t="s">
        <v>503</v>
      </c>
      <c r="DA29">
        <v>67446750000</v>
      </c>
      <c r="DB29">
        <v>0.97065462753950305</v>
      </c>
      <c r="DC29" t="s">
        <v>235</v>
      </c>
      <c r="DD29">
        <v>20070000000</v>
      </c>
      <c r="DE29">
        <v>0.96859056122448906</v>
      </c>
      <c r="DF29" t="s">
        <v>147</v>
      </c>
      <c r="DG29">
        <v>86600000000</v>
      </c>
      <c r="DH29">
        <v>0.80023094688221696</v>
      </c>
      <c r="DI29" t="s">
        <v>565</v>
      </c>
      <c r="DJ29">
        <v>25736799600</v>
      </c>
      <c r="DK29">
        <v>0.942105263157894</v>
      </c>
      <c r="DL29" t="s">
        <v>205</v>
      </c>
      <c r="DM29">
        <v>43400000000</v>
      </c>
      <c r="DN29">
        <v>1.0230414746543699</v>
      </c>
      <c r="DO29" t="s">
        <v>512</v>
      </c>
      <c r="DP29">
        <v>43890000000</v>
      </c>
      <c r="DQ29">
        <v>0.99248120300751796</v>
      </c>
      <c r="DR29" t="s">
        <v>623</v>
      </c>
      <c r="DS29">
        <v>29315520000</v>
      </c>
      <c r="DT29">
        <v>1.0185185185185099</v>
      </c>
      <c r="DU29" t="s">
        <v>542</v>
      </c>
      <c r="DV29">
        <v>48420000000</v>
      </c>
      <c r="DW29">
        <v>0.82620817843866101</v>
      </c>
      <c r="DX29" t="s">
        <v>538</v>
      </c>
      <c r="DY29">
        <v>53877461820</v>
      </c>
      <c r="DZ29">
        <v>1.0165912518853599</v>
      </c>
      <c r="EA29" t="s">
        <v>569</v>
      </c>
      <c r="EB29">
        <v>23400000000</v>
      </c>
      <c r="EC29">
        <v>1.2307692307692299</v>
      </c>
      <c r="ED29" t="s">
        <v>558</v>
      </c>
      <c r="EE29">
        <v>46655236540</v>
      </c>
      <c r="EF29">
        <v>0.89341692789968596</v>
      </c>
      <c r="EG29" t="s">
        <v>613</v>
      </c>
      <c r="EH29">
        <v>10905864150</v>
      </c>
      <c r="EI29">
        <v>1.3074792243767299</v>
      </c>
      <c r="EJ29" t="s">
        <v>619</v>
      </c>
      <c r="EK29">
        <v>25714000000</v>
      </c>
      <c r="EL29">
        <v>0.90576923076922999</v>
      </c>
      <c r="EM29" t="s">
        <v>120</v>
      </c>
      <c r="EN29">
        <v>95191121000</v>
      </c>
      <c r="EO29">
        <v>1.0337042925278199</v>
      </c>
      <c r="EP29" t="s">
        <v>587</v>
      </c>
      <c r="EQ29">
        <v>24388071750</v>
      </c>
      <c r="ER29">
        <v>1.2346063912704599</v>
      </c>
      <c r="ES29" t="s">
        <v>619</v>
      </c>
      <c r="ET29">
        <v>25714000000</v>
      </c>
      <c r="EU29">
        <v>1.075</v>
      </c>
      <c r="EV29" t="s">
        <v>579</v>
      </c>
      <c r="EW29">
        <v>58000000000</v>
      </c>
      <c r="EX29">
        <v>1.0948275862068899</v>
      </c>
      <c r="EY29" t="s">
        <v>591</v>
      </c>
      <c r="EZ29">
        <v>52187500000</v>
      </c>
      <c r="FA29">
        <v>0.96479999999999999</v>
      </c>
      <c r="FB29" t="s">
        <v>574</v>
      </c>
      <c r="FC29">
        <v>72131258640</v>
      </c>
      <c r="FD29">
        <v>0.93892339544513403</v>
      </c>
      <c r="FE29" t="s">
        <v>137</v>
      </c>
      <c r="FF29">
        <v>165800000000</v>
      </c>
      <c r="FG29">
        <v>1.1664656212303901</v>
      </c>
      <c r="FH29" t="s">
        <v>581</v>
      </c>
      <c r="FI29">
        <v>33540267635</v>
      </c>
      <c r="FJ29">
        <v>0.827687776141384</v>
      </c>
      <c r="FK29" t="s">
        <v>581</v>
      </c>
      <c r="FL29">
        <v>27760869530</v>
      </c>
      <c r="FM29">
        <v>1.1032028469750801</v>
      </c>
      <c r="FN29" t="s">
        <v>599</v>
      </c>
      <c r="FO29">
        <v>73211534680</v>
      </c>
      <c r="FP29">
        <v>0.97029702970297005</v>
      </c>
      <c r="FQ29" t="s">
        <v>201</v>
      </c>
      <c r="FR29">
        <v>910826000000</v>
      </c>
      <c r="FS29">
        <v>1.04975922953451</v>
      </c>
      <c r="FT29" t="s">
        <v>627</v>
      </c>
      <c r="FU29">
        <v>68000000000</v>
      </c>
      <c r="FV29">
        <v>1.01470588235294</v>
      </c>
      <c r="FW29" t="s">
        <v>114</v>
      </c>
      <c r="FX29">
        <v>131876575640</v>
      </c>
      <c r="FY29">
        <v>1.1293969849246199</v>
      </c>
      <c r="FZ29" t="s">
        <v>82</v>
      </c>
      <c r="GA29">
        <v>352809325200</v>
      </c>
      <c r="GB29">
        <v>1.1452599388379201</v>
      </c>
      <c r="GC29" t="s">
        <v>615</v>
      </c>
      <c r="GD29">
        <v>66660000000</v>
      </c>
      <c r="GE29">
        <v>1.12284754304913</v>
      </c>
      <c r="GF29" t="s">
        <v>589</v>
      </c>
      <c r="GG29">
        <v>77549445120</v>
      </c>
      <c r="GH29">
        <v>0.94703049759229496</v>
      </c>
      <c r="GI29" t="s">
        <v>628</v>
      </c>
      <c r="GJ29">
        <v>130141954800</v>
      </c>
      <c r="GK29">
        <v>1.0909090909090899</v>
      </c>
      <c r="GL29" t="s">
        <v>114</v>
      </c>
      <c r="GM29">
        <v>142645391490</v>
      </c>
      <c r="GN29">
        <v>1.1730545876887299</v>
      </c>
    </row>
    <row r="30" spans="1:196" x14ac:dyDescent="0.4">
      <c r="A30">
        <v>28</v>
      </c>
      <c r="B30" t="s">
        <v>48</v>
      </c>
      <c r="C30">
        <v>400890000000</v>
      </c>
      <c r="D30">
        <v>1.3935742971887499</v>
      </c>
      <c r="E30" t="s">
        <v>235</v>
      </c>
      <c r="F30">
        <v>17940000000</v>
      </c>
      <c r="G30">
        <v>1.2140468227424701</v>
      </c>
      <c r="H30" t="s">
        <v>236</v>
      </c>
      <c r="I30">
        <v>13210400000</v>
      </c>
      <c r="J30">
        <v>0.91543026706231401</v>
      </c>
      <c r="K30" t="s">
        <v>629</v>
      </c>
      <c r="L30">
        <v>24922768000</v>
      </c>
      <c r="M30">
        <v>1.14245416078984</v>
      </c>
      <c r="N30" t="s">
        <v>235</v>
      </c>
      <c r="O30">
        <v>27300000000</v>
      </c>
      <c r="P30">
        <v>0.70329670329670302</v>
      </c>
      <c r="Q30" t="s">
        <v>630</v>
      </c>
      <c r="R30">
        <v>57408000000</v>
      </c>
      <c r="S30">
        <v>1.0478260869565199</v>
      </c>
      <c r="T30" t="s">
        <v>561</v>
      </c>
      <c r="U30">
        <v>25728000000</v>
      </c>
      <c r="V30">
        <v>1.09452736318407</v>
      </c>
      <c r="W30" t="s">
        <v>177</v>
      </c>
      <c r="X30">
        <v>250877221250</v>
      </c>
      <c r="Y30">
        <v>0.98518518518518505</v>
      </c>
      <c r="Z30" t="s">
        <v>177</v>
      </c>
      <c r="AA30">
        <v>246911622710</v>
      </c>
      <c r="AB30">
        <v>1.45488721804511</v>
      </c>
      <c r="AC30" t="s">
        <v>561</v>
      </c>
      <c r="AD30">
        <v>20096000000</v>
      </c>
      <c r="AE30">
        <v>0.94267515923566803</v>
      </c>
      <c r="AF30" t="s">
        <v>522</v>
      </c>
      <c r="AG30">
        <v>17151825900</v>
      </c>
      <c r="AH30">
        <v>0.88645161290322505</v>
      </c>
      <c r="AI30" t="s">
        <v>509</v>
      </c>
      <c r="AJ30">
        <v>19850000000</v>
      </c>
      <c r="AK30">
        <v>1.0351382488479199</v>
      </c>
      <c r="AL30" t="s">
        <v>132</v>
      </c>
      <c r="AM30">
        <v>137640443050</v>
      </c>
      <c r="AN30">
        <v>1.00736242014495</v>
      </c>
      <c r="AO30" t="s">
        <v>600</v>
      </c>
      <c r="AP30">
        <v>4929000000</v>
      </c>
      <c r="AQ30">
        <v>0.87939698492462304</v>
      </c>
      <c r="AR30" t="s">
        <v>600</v>
      </c>
      <c r="AS30">
        <v>4333800000</v>
      </c>
      <c r="AT30">
        <v>1.1114285714285701</v>
      </c>
      <c r="AU30" t="s">
        <v>533</v>
      </c>
      <c r="AV30">
        <v>16315749390</v>
      </c>
      <c r="AW30">
        <v>1.8224299065420499</v>
      </c>
      <c r="AX30" t="s">
        <v>631</v>
      </c>
      <c r="AY30">
        <v>18872000000</v>
      </c>
      <c r="AZ30">
        <v>0.93620178041543001</v>
      </c>
      <c r="BA30" t="s">
        <v>233</v>
      </c>
      <c r="BB30">
        <v>89620559200</v>
      </c>
      <c r="BC30">
        <v>1.29411764705882</v>
      </c>
      <c r="BD30" t="s">
        <v>622</v>
      </c>
      <c r="BE30">
        <v>7488000000</v>
      </c>
      <c r="BF30">
        <v>3.0395604395604301</v>
      </c>
      <c r="BG30" t="s">
        <v>600</v>
      </c>
      <c r="BH30">
        <v>9138800000</v>
      </c>
      <c r="BI30">
        <v>0.97014925373134298</v>
      </c>
      <c r="BJ30" t="s">
        <v>261</v>
      </c>
      <c r="BK30">
        <v>79911128000</v>
      </c>
      <c r="BL30">
        <v>1.4318181818181801</v>
      </c>
      <c r="BM30" t="s">
        <v>632</v>
      </c>
      <c r="BN30">
        <v>12636000000</v>
      </c>
      <c r="BO30">
        <v>0.93734542456718795</v>
      </c>
      <c r="BP30" t="s">
        <v>261</v>
      </c>
      <c r="BQ30">
        <v>99434869500</v>
      </c>
      <c r="BR30">
        <v>1.33789954337899</v>
      </c>
      <c r="BS30" t="s">
        <v>600</v>
      </c>
      <c r="BT30">
        <v>14942000000</v>
      </c>
      <c r="BU30">
        <v>1.2531120331950201</v>
      </c>
      <c r="BV30" t="s">
        <v>595</v>
      </c>
      <c r="BW30">
        <v>27636000000</v>
      </c>
      <c r="BX30">
        <v>1.6808934982050201</v>
      </c>
      <c r="BY30" t="s">
        <v>215</v>
      </c>
      <c r="BZ30">
        <v>131856076800</v>
      </c>
      <c r="CA30">
        <v>0.99106644332774896</v>
      </c>
      <c r="CB30" t="s">
        <v>235</v>
      </c>
      <c r="CC30">
        <v>109800000000</v>
      </c>
      <c r="CD30">
        <v>1.2103825136612001</v>
      </c>
      <c r="CE30" t="s">
        <v>262</v>
      </c>
      <c r="CF30">
        <v>141438907280</v>
      </c>
      <c r="CG30">
        <v>1.24625623960066</v>
      </c>
      <c r="CH30" t="s">
        <v>326</v>
      </c>
      <c r="CI30">
        <v>85831000000</v>
      </c>
      <c r="CJ30">
        <v>1.1091617933723099</v>
      </c>
      <c r="CK30" t="s">
        <v>282</v>
      </c>
      <c r="CL30">
        <v>218469888000</v>
      </c>
      <c r="CM30">
        <v>0.6171875</v>
      </c>
      <c r="CN30" t="s">
        <v>167</v>
      </c>
      <c r="CO30">
        <v>196101502250</v>
      </c>
      <c r="CP30">
        <v>0.52911392405063296</v>
      </c>
      <c r="CQ30" t="s">
        <v>509</v>
      </c>
      <c r="CR30">
        <v>17775000000</v>
      </c>
      <c r="CS30">
        <v>1.0253164556962</v>
      </c>
      <c r="CT30" t="s">
        <v>495</v>
      </c>
      <c r="CU30">
        <v>17970000000</v>
      </c>
      <c r="CV30">
        <v>2.0367278797996602</v>
      </c>
      <c r="CW30" t="s">
        <v>503</v>
      </c>
      <c r="CX30">
        <v>69578250000</v>
      </c>
      <c r="CY30">
        <v>0.96936542669584203</v>
      </c>
      <c r="CZ30" t="s">
        <v>610</v>
      </c>
      <c r="DA30">
        <v>59990000000</v>
      </c>
      <c r="DB30">
        <v>0.93257142857142805</v>
      </c>
      <c r="DC30" t="s">
        <v>204</v>
      </c>
      <c r="DD30">
        <v>51969464640</v>
      </c>
      <c r="DE30">
        <v>0.94702543619928503</v>
      </c>
      <c r="DF30" t="s">
        <v>236</v>
      </c>
      <c r="DG30">
        <v>50820000000</v>
      </c>
      <c r="DH30">
        <v>2.5165289256198302</v>
      </c>
      <c r="DI30" t="s">
        <v>233</v>
      </c>
      <c r="DJ30">
        <v>18451291600</v>
      </c>
      <c r="DK30">
        <v>0.95</v>
      </c>
      <c r="DL30" t="s">
        <v>132</v>
      </c>
      <c r="DM30">
        <v>160250498225</v>
      </c>
      <c r="DN30">
        <v>1.14477090419418</v>
      </c>
      <c r="DO30" t="s">
        <v>524</v>
      </c>
      <c r="DP30">
        <v>65000000000</v>
      </c>
      <c r="DQ30">
        <v>0.83653846153846101</v>
      </c>
      <c r="DR30" t="s">
        <v>523</v>
      </c>
      <c r="DS30">
        <v>39547000000</v>
      </c>
      <c r="DT30">
        <v>1.13824057450628</v>
      </c>
      <c r="DU30" t="s">
        <v>546</v>
      </c>
      <c r="DV30">
        <v>20638800000</v>
      </c>
      <c r="DW30">
        <v>0.78754578754578697</v>
      </c>
      <c r="DX30" t="s">
        <v>544</v>
      </c>
      <c r="DY30">
        <v>16200000000</v>
      </c>
      <c r="DZ30">
        <v>1.0222222222222199</v>
      </c>
      <c r="EA30" t="s">
        <v>579</v>
      </c>
      <c r="EB30">
        <v>37200000000</v>
      </c>
      <c r="EC30">
        <v>1.07795698924731</v>
      </c>
      <c r="ED30" t="s">
        <v>133</v>
      </c>
      <c r="EE30">
        <v>102975129950</v>
      </c>
      <c r="EF30">
        <v>0.82445141065830696</v>
      </c>
      <c r="EG30" t="s">
        <v>633</v>
      </c>
      <c r="EH30">
        <v>30608077500</v>
      </c>
      <c r="EI30">
        <v>1.6335540838852001</v>
      </c>
      <c r="EJ30" t="s">
        <v>588</v>
      </c>
      <c r="EK30">
        <v>42546720000</v>
      </c>
      <c r="EL30">
        <v>0.85935085007727896</v>
      </c>
      <c r="EM30" t="s">
        <v>634</v>
      </c>
      <c r="EN30">
        <v>49187643336</v>
      </c>
      <c r="EO30">
        <v>0.99287749287749205</v>
      </c>
      <c r="EP30" t="s">
        <v>583</v>
      </c>
      <c r="EQ30">
        <v>15009158400</v>
      </c>
      <c r="ER30">
        <v>1.1107784431137699</v>
      </c>
      <c r="ES30" t="s">
        <v>588</v>
      </c>
      <c r="ET30">
        <v>36365280000</v>
      </c>
      <c r="EU30">
        <v>0.924050632911392</v>
      </c>
      <c r="EV30" t="s">
        <v>580</v>
      </c>
      <c r="EW30">
        <v>57802839500</v>
      </c>
      <c r="EX30">
        <v>1.1408450704225299</v>
      </c>
      <c r="EY30" t="s">
        <v>568</v>
      </c>
      <c r="EZ30">
        <v>58890000000</v>
      </c>
      <c r="FA30">
        <v>0.98454746136865301</v>
      </c>
      <c r="FB30" t="s">
        <v>596</v>
      </c>
      <c r="FC30">
        <v>13215232800</v>
      </c>
      <c r="FD30">
        <v>1.13095238095238</v>
      </c>
      <c r="FE30" t="s">
        <v>113</v>
      </c>
      <c r="FF30">
        <v>84896716800</v>
      </c>
      <c r="FG30">
        <v>1.0160714285714201</v>
      </c>
      <c r="FH30" t="s">
        <v>635</v>
      </c>
      <c r="FI30">
        <v>21279582000</v>
      </c>
      <c r="FJ30">
        <v>0.88984088127294902</v>
      </c>
      <c r="FK30" t="s">
        <v>635</v>
      </c>
      <c r="FL30">
        <v>19404237045</v>
      </c>
      <c r="FM30">
        <v>1.4030261348005499</v>
      </c>
      <c r="FN30" t="s">
        <v>114</v>
      </c>
      <c r="FO30">
        <v>124752589770</v>
      </c>
      <c r="FP30">
        <v>1.53386454183266</v>
      </c>
      <c r="FQ30" t="s">
        <v>636</v>
      </c>
      <c r="FR30">
        <v>96300000000</v>
      </c>
      <c r="FS30">
        <v>0.92429906542055995</v>
      </c>
      <c r="FT30" t="s">
        <v>210</v>
      </c>
      <c r="FU30">
        <v>102900000000</v>
      </c>
      <c r="FV30">
        <v>1.3673469387755099</v>
      </c>
      <c r="FW30" t="s">
        <v>82</v>
      </c>
      <c r="FX30">
        <v>381400906600</v>
      </c>
      <c r="FY30">
        <v>0.925035360678925</v>
      </c>
      <c r="FZ30" t="s">
        <v>627</v>
      </c>
      <c r="GA30">
        <v>65300000000</v>
      </c>
      <c r="GB30">
        <v>1.14395099540581</v>
      </c>
      <c r="GC30" t="s">
        <v>637</v>
      </c>
      <c r="GD30">
        <v>41746299740</v>
      </c>
      <c r="GE30">
        <v>2.14114627887083</v>
      </c>
      <c r="GF30" t="s">
        <v>201</v>
      </c>
      <c r="GG30">
        <v>637432000000</v>
      </c>
      <c r="GH30">
        <v>1.0137614678899001</v>
      </c>
      <c r="GI30" t="s">
        <v>121</v>
      </c>
      <c r="GJ30">
        <v>288089578500</v>
      </c>
      <c r="GK30">
        <v>0.95901639344262202</v>
      </c>
      <c r="GL30" t="s">
        <v>638</v>
      </c>
      <c r="GM30">
        <v>374921789200</v>
      </c>
      <c r="GN30">
        <v>1.1455223880597001</v>
      </c>
    </row>
    <row r="31" spans="1:196" x14ac:dyDescent="0.4">
      <c r="A31">
        <v>29</v>
      </c>
      <c r="B31" t="s">
        <v>49</v>
      </c>
      <c r="C31">
        <v>309570000000</v>
      </c>
      <c r="D31">
        <v>1.42508462497773</v>
      </c>
      <c r="E31" t="s">
        <v>48</v>
      </c>
      <c r="F31">
        <v>558670000000</v>
      </c>
      <c r="G31">
        <v>0.95677233429394803</v>
      </c>
      <c r="H31" t="s">
        <v>522</v>
      </c>
      <c r="I31">
        <v>50675849250</v>
      </c>
      <c r="J31">
        <v>0.86157205240174595</v>
      </c>
      <c r="K31" t="s">
        <v>561</v>
      </c>
      <c r="L31">
        <v>33672000000</v>
      </c>
      <c r="M31">
        <v>0.99164133738601801</v>
      </c>
      <c r="N31" t="s">
        <v>630</v>
      </c>
      <c r="O31">
        <v>66892800000</v>
      </c>
      <c r="P31">
        <v>0.85820895522387997</v>
      </c>
      <c r="Q31" t="s">
        <v>48</v>
      </c>
      <c r="R31">
        <v>473340000000</v>
      </c>
      <c r="S31">
        <v>0.85034013605442105</v>
      </c>
      <c r="T31" t="s">
        <v>177</v>
      </c>
      <c r="U31">
        <v>253094653450</v>
      </c>
      <c r="V31">
        <v>0.99264705882352899</v>
      </c>
      <c r="W31" t="s">
        <v>522</v>
      </c>
      <c r="X31">
        <v>22765150740</v>
      </c>
      <c r="Y31">
        <v>0.72970345162858496</v>
      </c>
      <c r="Z31" t="s">
        <v>522</v>
      </c>
      <c r="AA31">
        <v>16606085985</v>
      </c>
      <c r="AB31">
        <v>1.1878747501665501</v>
      </c>
      <c r="AC31" t="s">
        <v>177</v>
      </c>
      <c r="AD31">
        <v>359269103250</v>
      </c>
      <c r="AE31">
        <v>1.30232558139534</v>
      </c>
      <c r="AF31" t="s">
        <v>509</v>
      </c>
      <c r="AG31">
        <v>24800000000</v>
      </c>
      <c r="AH31">
        <v>0.80036883356385402</v>
      </c>
      <c r="AI31" t="s">
        <v>205</v>
      </c>
      <c r="AJ31">
        <v>43473842000</v>
      </c>
      <c r="AK31">
        <v>1.0443754045307401</v>
      </c>
      <c r="AL31" t="s">
        <v>235</v>
      </c>
      <c r="AM31">
        <v>13050000000</v>
      </c>
      <c r="AN31">
        <v>1.1769754183779799</v>
      </c>
      <c r="AO31" t="s">
        <v>639</v>
      </c>
      <c r="AP31">
        <v>12987551350</v>
      </c>
      <c r="AQ31">
        <v>0.64668769716088303</v>
      </c>
      <c r="AR31" t="s">
        <v>639</v>
      </c>
      <c r="AS31">
        <v>8393447365</v>
      </c>
      <c r="AT31">
        <v>1.75121951219512</v>
      </c>
      <c r="AU31" t="s">
        <v>565</v>
      </c>
      <c r="AV31">
        <v>11423526840</v>
      </c>
      <c r="AW31">
        <v>1.60474308300395</v>
      </c>
      <c r="AX31" t="s">
        <v>608</v>
      </c>
      <c r="AY31">
        <v>13184000000</v>
      </c>
      <c r="AZ31">
        <v>1.1166407465007699</v>
      </c>
      <c r="BA31" t="s">
        <v>543</v>
      </c>
      <c r="BB31">
        <v>24892000000</v>
      </c>
      <c r="BC31">
        <v>3.8258064516129</v>
      </c>
      <c r="BD31" t="s">
        <v>600</v>
      </c>
      <c r="BE31">
        <v>6795200000</v>
      </c>
      <c r="BF31">
        <v>1.3448905109489</v>
      </c>
      <c r="BG31" t="s">
        <v>261</v>
      </c>
      <c r="BH31">
        <v>80819209000</v>
      </c>
      <c r="BI31">
        <v>0.98876404494381998</v>
      </c>
      <c r="BJ31" t="s">
        <v>234</v>
      </c>
      <c r="BK31">
        <v>133980000000</v>
      </c>
      <c r="BL31">
        <v>1.7013863147749999</v>
      </c>
      <c r="BM31" t="s">
        <v>558</v>
      </c>
      <c r="BN31">
        <v>48450000000</v>
      </c>
      <c r="BO31">
        <v>0.86687306501547901</v>
      </c>
      <c r="BP31" t="s">
        <v>640</v>
      </c>
      <c r="BQ31">
        <v>40775512590</v>
      </c>
      <c r="BR31">
        <v>1.4753086419753001</v>
      </c>
      <c r="BS31" t="s">
        <v>626</v>
      </c>
      <c r="BT31">
        <v>37716318100</v>
      </c>
      <c r="BU31">
        <v>1.1235294117646999</v>
      </c>
      <c r="BV31" t="s">
        <v>600</v>
      </c>
      <c r="BW31">
        <v>18724000000</v>
      </c>
      <c r="BX31">
        <v>2.58278145695364</v>
      </c>
      <c r="BY31" t="s">
        <v>641</v>
      </c>
      <c r="BZ31">
        <v>48202440000</v>
      </c>
      <c r="CA31">
        <v>0.96698113207547098</v>
      </c>
      <c r="CB31" t="s">
        <v>204</v>
      </c>
      <c r="CC31">
        <v>185962280400</v>
      </c>
      <c r="CD31">
        <v>0.698495602874871</v>
      </c>
      <c r="CE31" t="s">
        <v>512</v>
      </c>
      <c r="CF31">
        <v>38940000000</v>
      </c>
      <c r="CG31">
        <v>0.91242937853107298</v>
      </c>
      <c r="CH31" t="s">
        <v>533</v>
      </c>
      <c r="CI31">
        <v>54761521000</v>
      </c>
      <c r="CJ31">
        <v>0.89473684210526305</v>
      </c>
      <c r="CK31" t="s">
        <v>509</v>
      </c>
      <c r="CL31">
        <v>39375000000</v>
      </c>
      <c r="CM31">
        <v>0.77333333333333298</v>
      </c>
      <c r="CN31" t="s">
        <v>282</v>
      </c>
      <c r="CO31">
        <v>134836884000</v>
      </c>
      <c r="CP31">
        <v>0.63037974683544296</v>
      </c>
      <c r="CQ31" t="s">
        <v>205</v>
      </c>
      <c r="CR31">
        <v>26510278200</v>
      </c>
      <c r="CS31">
        <v>1.12208355941399</v>
      </c>
      <c r="CT31" t="s">
        <v>78</v>
      </c>
      <c r="CU31">
        <v>122872464000</v>
      </c>
      <c r="CV31">
        <v>1.7647428511574299</v>
      </c>
      <c r="CW31" t="s">
        <v>610</v>
      </c>
      <c r="CX31">
        <v>59852880000</v>
      </c>
      <c r="CY31">
        <v>1.0022909507445501</v>
      </c>
      <c r="CZ31" t="s">
        <v>617</v>
      </c>
      <c r="DA31">
        <v>77446410000</v>
      </c>
      <c r="DB31">
        <v>1.0338078291814901</v>
      </c>
      <c r="DC31" t="s">
        <v>503</v>
      </c>
      <c r="DD31">
        <v>65467500000</v>
      </c>
      <c r="DE31">
        <v>0.94186046511627897</v>
      </c>
      <c r="DF31" t="s">
        <v>561</v>
      </c>
      <c r="DG31">
        <v>46208000000</v>
      </c>
      <c r="DH31">
        <v>1.196675900277</v>
      </c>
      <c r="DI31" t="s">
        <v>595</v>
      </c>
      <c r="DJ31">
        <v>30992500000</v>
      </c>
      <c r="DK31">
        <v>0.88145394465097004</v>
      </c>
      <c r="DL31" t="s">
        <v>503</v>
      </c>
      <c r="DM31">
        <v>61280625000</v>
      </c>
      <c r="DN31">
        <v>1.05217391304347</v>
      </c>
      <c r="DO31" t="s">
        <v>533</v>
      </c>
      <c r="DP31">
        <v>36844576160</v>
      </c>
      <c r="DQ31">
        <v>0.96477794793261795</v>
      </c>
      <c r="DR31" t="s">
        <v>642</v>
      </c>
      <c r="DS31">
        <v>29250000000</v>
      </c>
      <c r="DT31">
        <v>1.33076923076923</v>
      </c>
      <c r="DU31" t="s">
        <v>100</v>
      </c>
      <c r="DV31">
        <v>37958381345</v>
      </c>
      <c r="DW31">
        <v>1.05811138014527</v>
      </c>
      <c r="DX31" t="s">
        <v>127</v>
      </c>
      <c r="DY31">
        <v>77537288850</v>
      </c>
      <c r="DZ31">
        <v>0.95115681233933103</v>
      </c>
      <c r="EA31" t="s">
        <v>580</v>
      </c>
      <c r="EB31">
        <v>28429227540</v>
      </c>
      <c r="EC31">
        <v>1.5349369988545201</v>
      </c>
      <c r="ED31" t="s">
        <v>567</v>
      </c>
      <c r="EE31">
        <v>42700000000</v>
      </c>
      <c r="EF31">
        <v>0.70491803278688503</v>
      </c>
      <c r="EG31" t="s">
        <v>619</v>
      </c>
      <c r="EH31">
        <v>24181050000</v>
      </c>
      <c r="EI31">
        <v>1.0633946830265799</v>
      </c>
      <c r="EJ31" t="s">
        <v>591</v>
      </c>
      <c r="EK31">
        <v>44422000000</v>
      </c>
      <c r="EL31">
        <v>1.1503759398496201</v>
      </c>
      <c r="EM31" t="s">
        <v>599</v>
      </c>
      <c r="EN31">
        <v>57935638400</v>
      </c>
      <c r="EO31">
        <v>2.0499999999999998</v>
      </c>
      <c r="EP31" t="s">
        <v>619</v>
      </c>
      <c r="EQ31">
        <v>23736000000</v>
      </c>
      <c r="ER31">
        <v>1.0833333333333299</v>
      </c>
      <c r="ES31" t="s">
        <v>591</v>
      </c>
      <c r="ET31">
        <v>63460000000</v>
      </c>
      <c r="EU31">
        <v>0.81447368421052602</v>
      </c>
      <c r="EV31" t="s">
        <v>587</v>
      </c>
      <c r="EW31">
        <v>23143782375</v>
      </c>
      <c r="EX31">
        <v>1.1331142152834801</v>
      </c>
      <c r="EY31" t="s">
        <v>603</v>
      </c>
      <c r="EZ31">
        <v>16100000000</v>
      </c>
      <c r="FA31">
        <v>0.93571428571428505</v>
      </c>
      <c r="FB31" t="s">
        <v>613</v>
      </c>
      <c r="FC31">
        <v>11359016400</v>
      </c>
      <c r="FD31">
        <v>1.0505319148936101</v>
      </c>
      <c r="FE31" t="s">
        <v>580</v>
      </c>
      <c r="FF31">
        <v>92484543200</v>
      </c>
      <c r="FG31">
        <v>1.4154929577464701</v>
      </c>
      <c r="FH31" t="s">
        <v>643</v>
      </c>
      <c r="FI31">
        <v>72212847180</v>
      </c>
      <c r="FJ31">
        <v>0.84204909284951901</v>
      </c>
      <c r="FK31" t="s">
        <v>120</v>
      </c>
      <c r="FL31">
        <v>185954748000</v>
      </c>
      <c r="FM31">
        <v>1.0028923084628101</v>
      </c>
      <c r="FN31" t="s">
        <v>625</v>
      </c>
      <c r="FO31">
        <v>68197815000</v>
      </c>
      <c r="FP31">
        <v>1.34920634920634</v>
      </c>
      <c r="FQ31" t="s">
        <v>598</v>
      </c>
      <c r="FR31">
        <v>38836308105</v>
      </c>
      <c r="FS31">
        <v>0.92546583850931596</v>
      </c>
      <c r="FT31" t="s">
        <v>102</v>
      </c>
      <c r="FU31">
        <v>99189860280</v>
      </c>
      <c r="FV31">
        <v>1.0120160213618099</v>
      </c>
      <c r="FW31" t="s">
        <v>627</v>
      </c>
      <c r="FX31">
        <v>69000000000</v>
      </c>
      <c r="FY31">
        <v>0.94637681159420295</v>
      </c>
      <c r="FZ31" t="s">
        <v>644</v>
      </c>
      <c r="GA31">
        <v>72220000000</v>
      </c>
      <c r="GB31">
        <v>1.89490445859872</v>
      </c>
      <c r="GC31" t="s">
        <v>599</v>
      </c>
      <c r="GD31">
        <v>74751876375</v>
      </c>
      <c r="GE31">
        <v>1.2315151515151499</v>
      </c>
      <c r="GF31" t="s">
        <v>172</v>
      </c>
      <c r="GG31">
        <v>211874835200</v>
      </c>
      <c r="GH31">
        <v>0.875</v>
      </c>
      <c r="GI31" t="s">
        <v>142</v>
      </c>
      <c r="GJ31">
        <v>298285000000</v>
      </c>
      <c r="GK31">
        <v>1.0424929178470199</v>
      </c>
      <c r="GL31" t="s">
        <v>625</v>
      </c>
      <c r="GM31">
        <v>77156612500</v>
      </c>
      <c r="GN31">
        <v>0.88822652757078902</v>
      </c>
    </row>
    <row r="32" spans="1:196" x14ac:dyDescent="0.4">
      <c r="A32">
        <v>30</v>
      </c>
      <c r="B32" t="s">
        <v>192</v>
      </c>
      <c r="C32">
        <v>25410240000</v>
      </c>
      <c r="D32">
        <v>1.15606602793489</v>
      </c>
      <c r="E32" t="s">
        <v>49</v>
      </c>
      <c r="F32">
        <v>441150000000</v>
      </c>
      <c r="G32">
        <v>1.3005375671958901</v>
      </c>
      <c r="H32" t="s">
        <v>509</v>
      </c>
      <c r="I32">
        <v>8580000000</v>
      </c>
      <c r="J32">
        <v>1.59066666666666</v>
      </c>
      <c r="K32" t="s">
        <v>177</v>
      </c>
      <c r="L32">
        <v>110858217170</v>
      </c>
      <c r="M32">
        <v>1.62629757785467</v>
      </c>
      <c r="N32" t="s">
        <v>48</v>
      </c>
      <c r="O32">
        <v>494270000000</v>
      </c>
      <c r="P32">
        <v>0.95765472312703503</v>
      </c>
      <c r="Q32" t="s">
        <v>49</v>
      </c>
      <c r="R32">
        <v>578850000000</v>
      </c>
      <c r="S32">
        <v>1.2070509766555499</v>
      </c>
      <c r="T32" t="s">
        <v>522</v>
      </c>
      <c r="U32">
        <v>30717360930</v>
      </c>
      <c r="V32">
        <v>0.74099423631123895</v>
      </c>
      <c r="W32" t="s">
        <v>509</v>
      </c>
      <c r="X32">
        <v>23200000000</v>
      </c>
      <c r="Y32">
        <v>0.73040906850665299</v>
      </c>
      <c r="Z32" t="s">
        <v>509</v>
      </c>
      <c r="AA32">
        <v>16950000000</v>
      </c>
      <c r="AB32">
        <v>1.67004048582995</v>
      </c>
      <c r="AC32" t="s">
        <v>522</v>
      </c>
      <c r="AD32">
        <v>19724599785</v>
      </c>
      <c r="AE32">
        <v>0.86932136848008901</v>
      </c>
      <c r="AF32" t="s">
        <v>205</v>
      </c>
      <c r="AG32">
        <v>44876224000</v>
      </c>
      <c r="AH32">
        <v>0.96874921622231702</v>
      </c>
      <c r="AI32" t="s">
        <v>132</v>
      </c>
      <c r="AJ32">
        <v>126346785650</v>
      </c>
      <c r="AK32">
        <v>1.09255086071987</v>
      </c>
      <c r="AL32" t="s">
        <v>645</v>
      </c>
      <c r="AM32">
        <v>15488427500</v>
      </c>
      <c r="AN32">
        <v>1.43733489873789</v>
      </c>
      <c r="AO32" t="s">
        <v>616</v>
      </c>
      <c r="AP32">
        <v>7412900000</v>
      </c>
      <c r="AQ32">
        <v>0.860068259385665</v>
      </c>
      <c r="AR32" t="s">
        <v>640</v>
      </c>
      <c r="AS32">
        <v>19380953515</v>
      </c>
      <c r="AT32">
        <v>1.1818181818181801</v>
      </c>
      <c r="AU32" t="s">
        <v>233</v>
      </c>
      <c r="AV32">
        <v>41581303570</v>
      </c>
      <c r="AW32">
        <v>2.17115689381933</v>
      </c>
      <c r="AX32" t="s">
        <v>646</v>
      </c>
      <c r="AY32">
        <v>4940000000</v>
      </c>
      <c r="AZ32">
        <v>0.85869565217391297</v>
      </c>
      <c r="BA32" t="s">
        <v>595</v>
      </c>
      <c r="BB32">
        <v>16660000000</v>
      </c>
      <c r="BC32">
        <v>1.1681005956320301</v>
      </c>
      <c r="BD32" t="s">
        <v>531</v>
      </c>
      <c r="BE32">
        <v>5947500000</v>
      </c>
      <c r="BF32">
        <v>1.71500630517023</v>
      </c>
      <c r="BG32" t="s">
        <v>631</v>
      </c>
      <c r="BH32">
        <v>28140000000</v>
      </c>
      <c r="BI32">
        <v>0.99502487562189001</v>
      </c>
      <c r="BJ32" t="s">
        <v>608</v>
      </c>
      <c r="BK32">
        <v>18400000000</v>
      </c>
      <c r="BL32">
        <v>1.00854383358098</v>
      </c>
      <c r="BM32" t="s">
        <v>584</v>
      </c>
      <c r="BN32">
        <v>57240000000</v>
      </c>
      <c r="BO32">
        <v>0.96296296296296202</v>
      </c>
      <c r="BP32" t="s">
        <v>647</v>
      </c>
      <c r="BQ32">
        <v>28009800000</v>
      </c>
      <c r="BR32">
        <v>1.0584192439862501</v>
      </c>
      <c r="BS32" t="s">
        <v>261</v>
      </c>
      <c r="BT32">
        <v>133033866500</v>
      </c>
      <c r="BU32">
        <v>0.95563139931740604</v>
      </c>
      <c r="BV32" t="s">
        <v>557</v>
      </c>
      <c r="BW32">
        <v>40540500000</v>
      </c>
      <c r="BX32">
        <v>1.6077922077922</v>
      </c>
      <c r="BY32" t="s">
        <v>326</v>
      </c>
      <c r="BZ32">
        <v>88655000000</v>
      </c>
      <c r="CA32">
        <v>1.1729323308270601</v>
      </c>
      <c r="CB32" t="s">
        <v>503</v>
      </c>
      <c r="CC32">
        <v>78865500000</v>
      </c>
      <c r="CD32">
        <v>1.0154440154440101</v>
      </c>
      <c r="CE32" t="s">
        <v>215</v>
      </c>
      <c r="CF32">
        <v>142451654400</v>
      </c>
      <c r="CG32">
        <v>0.99448703592040599</v>
      </c>
      <c r="CH32" t="s">
        <v>565</v>
      </c>
      <c r="CI32">
        <v>51699360600</v>
      </c>
      <c r="CJ32">
        <v>1.15720524017467</v>
      </c>
      <c r="CK32" t="s">
        <v>205</v>
      </c>
      <c r="CL32">
        <v>103178500600</v>
      </c>
      <c r="CM32">
        <v>0.74788946202580597</v>
      </c>
      <c r="CN32" t="s">
        <v>509</v>
      </c>
      <c r="CO32">
        <v>30450000000</v>
      </c>
      <c r="CP32">
        <v>0.58374384236453203</v>
      </c>
      <c r="CQ32" t="s">
        <v>132</v>
      </c>
      <c r="CR32">
        <v>106432425450</v>
      </c>
      <c r="CS32">
        <v>1.58241025641025</v>
      </c>
      <c r="CT32" t="s">
        <v>233</v>
      </c>
      <c r="CU32">
        <v>30345784935</v>
      </c>
      <c r="CV32">
        <v>1.30076004343105</v>
      </c>
      <c r="CW32" t="s">
        <v>617</v>
      </c>
      <c r="CX32">
        <v>80753730000</v>
      </c>
      <c r="CY32">
        <v>0.95904436860068198</v>
      </c>
      <c r="CZ32" t="s">
        <v>262</v>
      </c>
      <c r="DA32">
        <v>194390245280</v>
      </c>
      <c r="DB32">
        <v>1.2893462469733601</v>
      </c>
      <c r="DC32" t="s">
        <v>610</v>
      </c>
      <c r="DD32">
        <v>55944960000</v>
      </c>
      <c r="DE32">
        <v>1.0539215686274499</v>
      </c>
      <c r="DF32" t="s">
        <v>167</v>
      </c>
      <c r="DG32">
        <v>135535297150</v>
      </c>
      <c r="DH32">
        <v>0.58827838827838796</v>
      </c>
      <c r="DI32" t="s">
        <v>531</v>
      </c>
      <c r="DJ32">
        <v>19125000000</v>
      </c>
      <c r="DK32">
        <v>0.92156862745098</v>
      </c>
      <c r="DL32" t="s">
        <v>512</v>
      </c>
      <c r="DM32">
        <v>36740000000</v>
      </c>
      <c r="DN32">
        <v>1.1946107784431099</v>
      </c>
      <c r="DO32" t="s">
        <v>248</v>
      </c>
      <c r="DP32">
        <v>138875603850</v>
      </c>
      <c r="DQ32">
        <v>1.0192926045016</v>
      </c>
      <c r="DR32" t="s">
        <v>537</v>
      </c>
      <c r="DS32">
        <v>23158157400</v>
      </c>
      <c r="DT32">
        <v>0.96537467700258395</v>
      </c>
      <c r="DU32" t="s">
        <v>157</v>
      </c>
      <c r="DV32">
        <v>42829800000</v>
      </c>
      <c r="DW32">
        <v>1.0154745087967101</v>
      </c>
      <c r="DX32" t="s">
        <v>220</v>
      </c>
      <c r="DY32">
        <v>98354856600</v>
      </c>
      <c r="DZ32">
        <v>0.75541795665634603</v>
      </c>
      <c r="EA32" t="s">
        <v>574</v>
      </c>
      <c r="EB32">
        <v>45175374200</v>
      </c>
      <c r="EC32">
        <v>1.12892561983471</v>
      </c>
      <c r="ED32" t="s">
        <v>571</v>
      </c>
      <c r="EE32">
        <v>51724000000</v>
      </c>
      <c r="EF32">
        <v>0.87823834196891104</v>
      </c>
      <c r="EG32" t="s">
        <v>155</v>
      </c>
      <c r="EH32">
        <v>202215000000</v>
      </c>
      <c r="EI32">
        <v>1.4117647058823499</v>
      </c>
      <c r="EJ32" t="s">
        <v>568</v>
      </c>
      <c r="EK32">
        <v>54340000000</v>
      </c>
      <c r="EL32">
        <v>1.0023923444976</v>
      </c>
      <c r="EM32" t="s">
        <v>625</v>
      </c>
      <c r="EN32">
        <v>36125850000</v>
      </c>
      <c r="EO32">
        <v>0.84411764705882297</v>
      </c>
      <c r="EP32" t="s">
        <v>591</v>
      </c>
      <c r="EQ32">
        <v>53106000000</v>
      </c>
      <c r="ER32">
        <v>1.1949685534591099</v>
      </c>
      <c r="ES32" t="s">
        <v>568</v>
      </c>
      <c r="ET32">
        <v>61100000000</v>
      </c>
      <c r="EU32">
        <v>1.0702127659574401</v>
      </c>
      <c r="EV32" t="s">
        <v>596</v>
      </c>
      <c r="EW32">
        <v>12082498560</v>
      </c>
      <c r="EX32">
        <v>1.0026041666666601</v>
      </c>
      <c r="EY32" t="s">
        <v>612</v>
      </c>
      <c r="EZ32">
        <v>40185000000</v>
      </c>
      <c r="FA32">
        <v>0.98108747044917199</v>
      </c>
      <c r="FB32" t="s">
        <v>597</v>
      </c>
      <c r="FC32">
        <v>46977500000</v>
      </c>
      <c r="FD32">
        <v>1.15055079559363</v>
      </c>
      <c r="FE32" t="s">
        <v>574</v>
      </c>
      <c r="FF32">
        <v>67725726280</v>
      </c>
      <c r="FG32">
        <v>1.1245865490628399</v>
      </c>
      <c r="FH32" t="s">
        <v>120</v>
      </c>
      <c r="FI32">
        <v>183741001000</v>
      </c>
      <c r="FJ32">
        <v>1.01203796393679</v>
      </c>
      <c r="FK32" t="s">
        <v>575</v>
      </c>
      <c r="FL32">
        <v>60781313250</v>
      </c>
      <c r="FM32">
        <v>1.3107344632768301</v>
      </c>
      <c r="FN32" t="s">
        <v>627</v>
      </c>
      <c r="FO32">
        <v>57700000000</v>
      </c>
      <c r="FP32">
        <v>1.1143847487001699</v>
      </c>
      <c r="FQ32" t="s">
        <v>624</v>
      </c>
      <c r="FR32">
        <v>47014314080</v>
      </c>
      <c r="FS32">
        <v>1.05898876404494</v>
      </c>
      <c r="FT32" t="s">
        <v>183</v>
      </c>
      <c r="FU32">
        <v>152043634550</v>
      </c>
      <c r="FV32">
        <v>0.97153024911032004</v>
      </c>
      <c r="FW32" t="s">
        <v>644</v>
      </c>
      <c r="FX32">
        <v>75900000000</v>
      </c>
      <c r="FY32">
        <v>0.95151515151515098</v>
      </c>
      <c r="FZ32" t="s">
        <v>102</v>
      </c>
      <c r="GA32">
        <v>117862450800</v>
      </c>
      <c r="GB32">
        <v>0.99662921348314604</v>
      </c>
      <c r="GC32" t="s">
        <v>607</v>
      </c>
      <c r="GD32">
        <v>519285957900</v>
      </c>
      <c r="GE32">
        <v>0.82249560632688901</v>
      </c>
      <c r="GF32" t="s">
        <v>615</v>
      </c>
      <c r="GG32">
        <v>74844000000</v>
      </c>
      <c r="GH32">
        <v>0.96296988965775199</v>
      </c>
      <c r="GI32" t="s">
        <v>160</v>
      </c>
      <c r="GJ32">
        <v>217600000000</v>
      </c>
      <c r="GK32">
        <v>1.1654411764705801</v>
      </c>
      <c r="GL32" t="s">
        <v>648</v>
      </c>
      <c r="GM32">
        <v>60009000000</v>
      </c>
      <c r="GN32">
        <v>1.1606425702811201</v>
      </c>
    </row>
    <row r="33" spans="1:196" x14ac:dyDescent="0.4">
      <c r="A33">
        <v>31</v>
      </c>
      <c r="B33" t="s">
        <v>204</v>
      </c>
      <c r="C33">
        <v>19073054400</v>
      </c>
      <c r="D33">
        <v>1.08127789523138</v>
      </c>
      <c r="E33" t="s">
        <v>192</v>
      </c>
      <c r="F33">
        <v>29376000000</v>
      </c>
      <c r="G33">
        <v>1.57503744383424</v>
      </c>
      <c r="H33" t="s">
        <v>205</v>
      </c>
      <c r="I33">
        <v>17529775000</v>
      </c>
      <c r="J33">
        <v>1.4</v>
      </c>
      <c r="K33" t="s">
        <v>522</v>
      </c>
      <c r="L33">
        <v>43659193200</v>
      </c>
      <c r="M33">
        <v>0.80182463253928005</v>
      </c>
      <c r="N33" t="s">
        <v>49</v>
      </c>
      <c r="O33">
        <v>747150000000</v>
      </c>
      <c r="P33">
        <v>0.77471026795600495</v>
      </c>
      <c r="Q33" t="s">
        <v>192</v>
      </c>
      <c r="R33">
        <v>81518400000</v>
      </c>
      <c r="S33">
        <v>1.18919113413932</v>
      </c>
      <c r="T33" t="s">
        <v>509</v>
      </c>
      <c r="U33">
        <v>25000000000</v>
      </c>
      <c r="V33">
        <v>0.92817932296431804</v>
      </c>
      <c r="W33" t="s">
        <v>205</v>
      </c>
      <c r="X33">
        <v>29730498400</v>
      </c>
      <c r="Y33">
        <v>0.94340336929774704</v>
      </c>
      <c r="Z33" t="s">
        <v>205</v>
      </c>
      <c r="AA33">
        <v>28047640000</v>
      </c>
      <c r="AB33">
        <v>1.3499598715890799</v>
      </c>
      <c r="AC33" t="s">
        <v>509</v>
      </c>
      <c r="AD33">
        <v>28300000000</v>
      </c>
      <c r="AE33">
        <v>0.87636363636363601</v>
      </c>
      <c r="AF33" t="s">
        <v>132</v>
      </c>
      <c r="AG33">
        <v>99121199175</v>
      </c>
      <c r="AH33">
        <v>1.27111058065286</v>
      </c>
      <c r="AI33" t="s">
        <v>235</v>
      </c>
      <c r="AJ33">
        <v>12930000000</v>
      </c>
      <c r="AK33">
        <v>1.009280455361</v>
      </c>
      <c r="AL33" t="s">
        <v>586</v>
      </c>
      <c r="AM33">
        <v>8006169600</v>
      </c>
      <c r="AN33">
        <v>0.95679012345679004</v>
      </c>
      <c r="AO33" t="s">
        <v>649</v>
      </c>
      <c r="AP33">
        <v>3816434360</v>
      </c>
      <c r="AQ33">
        <v>1.10357142857142</v>
      </c>
      <c r="AR33" t="s">
        <v>646</v>
      </c>
      <c r="AS33">
        <v>3785600000</v>
      </c>
      <c r="AT33">
        <v>1.0661417322834601</v>
      </c>
      <c r="AU33" t="s">
        <v>622</v>
      </c>
      <c r="AV33">
        <v>4368000000</v>
      </c>
      <c r="AW33">
        <v>1.8603773584905601</v>
      </c>
      <c r="AX33" t="s">
        <v>650</v>
      </c>
      <c r="AY33">
        <v>12993750000</v>
      </c>
      <c r="AZ33">
        <v>1.0751515151515101</v>
      </c>
      <c r="BA33" t="s">
        <v>622</v>
      </c>
      <c r="BB33">
        <v>6583200000</v>
      </c>
      <c r="BC33">
        <v>1.1375</v>
      </c>
      <c r="BD33" t="s">
        <v>261</v>
      </c>
      <c r="BE33">
        <v>62475972800</v>
      </c>
      <c r="BF33">
        <v>1.2936046511627901</v>
      </c>
      <c r="BG33" t="s">
        <v>651</v>
      </c>
      <c r="BH33">
        <v>30718596100</v>
      </c>
      <c r="BI33">
        <v>0.85770363101079405</v>
      </c>
      <c r="BJ33" t="s">
        <v>650</v>
      </c>
      <c r="BK33">
        <v>26302500000</v>
      </c>
      <c r="BL33">
        <v>1.2095808383233499</v>
      </c>
      <c r="BM33" t="s">
        <v>141</v>
      </c>
      <c r="BN33">
        <v>58350000000</v>
      </c>
      <c r="BO33">
        <v>1.0231362467866301</v>
      </c>
      <c r="BP33" t="s">
        <v>651</v>
      </c>
      <c r="BQ33">
        <v>21698205620</v>
      </c>
      <c r="BR33">
        <v>1.64502762430939</v>
      </c>
      <c r="BS33" t="s">
        <v>652</v>
      </c>
      <c r="BT33">
        <v>18792800000</v>
      </c>
      <c r="BU33">
        <v>1.4386317907444599</v>
      </c>
      <c r="BV33" t="s">
        <v>261</v>
      </c>
      <c r="BW33">
        <v>127131340000</v>
      </c>
      <c r="BX33">
        <v>1.6</v>
      </c>
      <c r="BY33" t="s">
        <v>293</v>
      </c>
      <c r="BZ33">
        <v>144572676770</v>
      </c>
      <c r="CA33">
        <v>0.71184022824536297</v>
      </c>
      <c r="CB33" t="s">
        <v>262</v>
      </c>
      <c r="CC33">
        <v>152970532000</v>
      </c>
      <c r="CD33">
        <v>0.92461538461538395</v>
      </c>
      <c r="CE33" t="s">
        <v>594</v>
      </c>
      <c r="CF33">
        <v>35464000000</v>
      </c>
      <c r="CG33">
        <v>0.83870967741935398</v>
      </c>
      <c r="CH33" t="s">
        <v>495</v>
      </c>
      <c r="CI33">
        <v>72600000000</v>
      </c>
      <c r="CJ33">
        <v>1.0702479338842901</v>
      </c>
      <c r="CK33" t="s">
        <v>132</v>
      </c>
      <c r="CL33">
        <v>509147633000</v>
      </c>
      <c r="CM33">
        <v>0.48648695993385299</v>
      </c>
      <c r="CN33" t="s">
        <v>205</v>
      </c>
      <c r="CO33">
        <v>77166068000</v>
      </c>
      <c r="CP33">
        <v>0.34354773567515501</v>
      </c>
      <c r="CQ33" t="s">
        <v>235</v>
      </c>
      <c r="CR33">
        <v>23400000000</v>
      </c>
      <c r="CS33">
        <v>1.0910427350427301</v>
      </c>
      <c r="CT33" t="s">
        <v>304</v>
      </c>
      <c r="CU33">
        <v>47200000000</v>
      </c>
      <c r="CV33">
        <v>1.3050847457627099</v>
      </c>
      <c r="CW33" t="s">
        <v>262</v>
      </c>
      <c r="CX33">
        <v>172739031520</v>
      </c>
      <c r="CY33">
        <v>1.1253405994550401</v>
      </c>
      <c r="CZ33" t="s">
        <v>300</v>
      </c>
      <c r="DA33">
        <v>2470000000000</v>
      </c>
      <c r="DB33">
        <v>0.65506072874493904</v>
      </c>
      <c r="DC33" t="s">
        <v>617</v>
      </c>
      <c r="DD33">
        <v>80064705000</v>
      </c>
      <c r="DE33">
        <v>0.99139414802065395</v>
      </c>
      <c r="DF33" t="s">
        <v>282</v>
      </c>
      <c r="DG33">
        <v>164990280000</v>
      </c>
      <c r="DH33">
        <v>0.81379310344827505</v>
      </c>
      <c r="DI33" t="s">
        <v>234</v>
      </c>
      <c r="DJ33">
        <v>137460000000</v>
      </c>
      <c r="DK33">
        <v>1.01264450867052</v>
      </c>
      <c r="DL33" t="s">
        <v>45</v>
      </c>
      <c r="DM33">
        <v>331679784840</v>
      </c>
      <c r="DN33">
        <v>1.2340774506880201</v>
      </c>
      <c r="DO33" t="s">
        <v>565</v>
      </c>
      <c r="DP33">
        <v>26052865560</v>
      </c>
      <c r="DQ33">
        <v>0.94454072790294596</v>
      </c>
      <c r="DR33" t="s">
        <v>542</v>
      </c>
      <c r="DS33">
        <v>57870000000</v>
      </c>
      <c r="DT33">
        <v>0.836702954898911</v>
      </c>
      <c r="DU33" t="s">
        <v>496</v>
      </c>
      <c r="DV33">
        <v>14411100000</v>
      </c>
      <c r="DW33">
        <v>0.92413066385669096</v>
      </c>
      <c r="DX33" t="s">
        <v>558</v>
      </c>
      <c r="DY33">
        <v>48922183770</v>
      </c>
      <c r="DZ33">
        <v>0.87294469357249604</v>
      </c>
      <c r="EA33" t="s">
        <v>587</v>
      </c>
      <c r="EB33">
        <v>21235872000</v>
      </c>
      <c r="EC33">
        <v>1.2229185317815501</v>
      </c>
      <c r="ED33" t="s">
        <v>569</v>
      </c>
      <c r="EE33">
        <v>28800000000</v>
      </c>
      <c r="EF33">
        <v>1.04375</v>
      </c>
      <c r="EG33" t="s">
        <v>588</v>
      </c>
      <c r="EH33">
        <v>46623840000</v>
      </c>
      <c r="EI33">
        <v>0.912552891396332</v>
      </c>
      <c r="EJ33" t="s">
        <v>603</v>
      </c>
      <c r="EK33">
        <v>26680000000</v>
      </c>
      <c r="EL33">
        <v>0.69181034482758597</v>
      </c>
      <c r="EM33" t="s">
        <v>183</v>
      </c>
      <c r="EN33">
        <v>144817489850</v>
      </c>
      <c r="EO33">
        <v>1.0337078651685301</v>
      </c>
      <c r="EP33" t="s">
        <v>568</v>
      </c>
      <c r="EQ33">
        <v>55900000000</v>
      </c>
      <c r="ER33">
        <v>1.0930232558139501</v>
      </c>
      <c r="ES33" t="s">
        <v>603</v>
      </c>
      <c r="ET33">
        <v>19377500000</v>
      </c>
      <c r="EU33">
        <v>0.83086053412462901</v>
      </c>
      <c r="EV33" t="s">
        <v>613</v>
      </c>
      <c r="EW33">
        <v>13443516750</v>
      </c>
      <c r="EX33">
        <v>0.94831460674157297</v>
      </c>
      <c r="EY33" t="s">
        <v>653</v>
      </c>
      <c r="EZ33">
        <v>64396800000</v>
      </c>
      <c r="FA33">
        <v>1.2880143112701199</v>
      </c>
      <c r="FB33" t="s">
        <v>591</v>
      </c>
      <c r="FC33">
        <v>50350500000</v>
      </c>
      <c r="FD33">
        <v>1.02819237147595</v>
      </c>
      <c r="FE33" t="s">
        <v>596</v>
      </c>
      <c r="FF33">
        <v>14945799000</v>
      </c>
      <c r="FG33">
        <v>1.12421052631578</v>
      </c>
      <c r="FH33" t="s">
        <v>575</v>
      </c>
      <c r="FI33">
        <v>55492995600</v>
      </c>
      <c r="FJ33">
        <v>1.09529702970297</v>
      </c>
      <c r="FK33" t="s">
        <v>159</v>
      </c>
      <c r="FL33">
        <v>107100000000</v>
      </c>
      <c r="FM33">
        <v>1.03361344537815</v>
      </c>
      <c r="FN33" t="s">
        <v>644</v>
      </c>
      <c r="FO33">
        <v>56925000000</v>
      </c>
      <c r="FP33">
        <v>1.19191919191919</v>
      </c>
      <c r="FQ33" t="s">
        <v>599</v>
      </c>
      <c r="FR33">
        <v>71036934640</v>
      </c>
      <c r="FS33">
        <v>0.79591836734693799</v>
      </c>
      <c r="FT33" t="s">
        <v>648</v>
      </c>
      <c r="FU33">
        <v>61696000000</v>
      </c>
      <c r="FV33">
        <v>0.92578125</v>
      </c>
      <c r="FW33" t="s">
        <v>210</v>
      </c>
      <c r="FX33">
        <v>140700000000</v>
      </c>
      <c r="FY33">
        <v>0.88805970149253699</v>
      </c>
      <c r="FZ33" t="s">
        <v>183</v>
      </c>
      <c r="GA33">
        <v>158536601150</v>
      </c>
      <c r="GB33">
        <v>0.95221843003412898</v>
      </c>
      <c r="GC33" t="s">
        <v>114</v>
      </c>
      <c r="GD33">
        <v>142479717400</v>
      </c>
      <c r="GE33">
        <v>0.97441860465116203</v>
      </c>
      <c r="GF33" t="s">
        <v>620</v>
      </c>
      <c r="GG33">
        <v>74710640965</v>
      </c>
      <c r="GH33">
        <v>0.85523385300668098</v>
      </c>
      <c r="GI33" t="s">
        <v>654</v>
      </c>
      <c r="GJ33">
        <v>57404932280</v>
      </c>
      <c r="GK33">
        <v>0.98200514138817396</v>
      </c>
      <c r="GL33" t="s">
        <v>628</v>
      </c>
      <c r="GM33">
        <v>141973041600</v>
      </c>
      <c r="GN33">
        <v>1.05128205128205</v>
      </c>
    </row>
    <row r="34" spans="1:196" x14ac:dyDescent="0.4">
      <c r="A34">
        <v>32</v>
      </c>
      <c r="B34" t="s">
        <v>503</v>
      </c>
      <c r="C34">
        <v>21408000000</v>
      </c>
      <c r="D34">
        <v>1.0760188087774201</v>
      </c>
      <c r="E34" t="s">
        <v>204</v>
      </c>
      <c r="F34">
        <v>20622740070</v>
      </c>
      <c r="G34">
        <v>1.1559852270258499</v>
      </c>
      <c r="H34" t="s">
        <v>132</v>
      </c>
      <c r="I34">
        <v>101416332375</v>
      </c>
      <c r="J34">
        <v>1.61937174749226</v>
      </c>
      <c r="K34" t="s">
        <v>509</v>
      </c>
      <c r="L34">
        <v>13640000000</v>
      </c>
      <c r="M34">
        <v>1.7225481978206201</v>
      </c>
      <c r="N34" t="s">
        <v>192</v>
      </c>
      <c r="O34">
        <v>82620000000</v>
      </c>
      <c r="P34">
        <v>0.98666903346054802</v>
      </c>
      <c r="Q34" t="s">
        <v>204</v>
      </c>
      <c r="R34">
        <v>29046672430</v>
      </c>
      <c r="S34">
        <v>0.95896961283356397</v>
      </c>
      <c r="T34" t="s">
        <v>205</v>
      </c>
      <c r="U34">
        <v>29870736600</v>
      </c>
      <c r="V34">
        <v>0.99532763103357302</v>
      </c>
      <c r="W34" t="s">
        <v>132</v>
      </c>
      <c r="X34">
        <v>101184550350</v>
      </c>
      <c r="Y34">
        <v>0.61290384838074596</v>
      </c>
      <c r="Z34" t="s">
        <v>132</v>
      </c>
      <c r="AA34">
        <v>62378606550</v>
      </c>
      <c r="AB34">
        <v>1.3846081178952601</v>
      </c>
      <c r="AC34" t="s">
        <v>205</v>
      </c>
      <c r="AD34">
        <v>37864314000</v>
      </c>
      <c r="AE34">
        <v>1.18519068993192</v>
      </c>
      <c r="AF34" t="s">
        <v>235</v>
      </c>
      <c r="AG34">
        <v>16980000000</v>
      </c>
      <c r="AH34">
        <v>0.76150765606595905</v>
      </c>
      <c r="AI34" t="s">
        <v>630</v>
      </c>
      <c r="AJ34">
        <v>45427200000</v>
      </c>
      <c r="AK34">
        <v>0.86263736263736202</v>
      </c>
      <c r="AL34" t="s">
        <v>617</v>
      </c>
      <c r="AM34">
        <v>10283000000</v>
      </c>
      <c r="AN34">
        <v>0.88383838383838298</v>
      </c>
      <c r="AO34" t="s">
        <v>193</v>
      </c>
      <c r="AP34">
        <v>33584353750</v>
      </c>
      <c r="AQ34">
        <v>1.1988609397247201</v>
      </c>
      <c r="AR34" t="s">
        <v>616</v>
      </c>
      <c r="AS34">
        <v>6375600000</v>
      </c>
      <c r="AT34">
        <v>1.17460317460317</v>
      </c>
      <c r="AU34" t="s">
        <v>600</v>
      </c>
      <c r="AV34">
        <v>4823600000</v>
      </c>
      <c r="AW34">
        <v>1.5064267352184999</v>
      </c>
      <c r="AX34" t="s">
        <v>576</v>
      </c>
      <c r="AY34">
        <v>26280000000</v>
      </c>
      <c r="AZ34">
        <v>0.97031963470319604</v>
      </c>
      <c r="BA34" t="s">
        <v>600</v>
      </c>
      <c r="BB34">
        <v>6113200000</v>
      </c>
      <c r="BC34">
        <v>1.11156186612576</v>
      </c>
      <c r="BD34" t="s">
        <v>631</v>
      </c>
      <c r="BE34">
        <v>19740000000</v>
      </c>
      <c r="BF34">
        <v>1.4255319148936101</v>
      </c>
      <c r="BG34" t="s">
        <v>234</v>
      </c>
      <c r="BH34">
        <v>175740000000</v>
      </c>
      <c r="BI34">
        <v>0.76234881880863503</v>
      </c>
      <c r="BJ34" t="s">
        <v>576</v>
      </c>
      <c r="BK34">
        <v>30450000000</v>
      </c>
      <c r="BL34">
        <v>1.00985221674876</v>
      </c>
      <c r="BM34" t="s">
        <v>158</v>
      </c>
      <c r="BN34">
        <v>94320000000</v>
      </c>
      <c r="BO34">
        <v>1.0267175572519001</v>
      </c>
      <c r="BP34" t="s">
        <v>608</v>
      </c>
      <c r="BQ34">
        <v>16800000000</v>
      </c>
      <c r="BR34">
        <v>1.23230268510984</v>
      </c>
      <c r="BS34" t="s">
        <v>655</v>
      </c>
      <c r="BT34">
        <v>14788620000</v>
      </c>
      <c r="BU34">
        <v>1.24742268041237</v>
      </c>
      <c r="BV34" t="s">
        <v>640</v>
      </c>
      <c r="BW34">
        <v>47823132050</v>
      </c>
      <c r="BX34">
        <v>1.4368421052631499</v>
      </c>
      <c r="BY34" t="s">
        <v>248</v>
      </c>
      <c r="BZ34">
        <v>396532270800</v>
      </c>
      <c r="CA34">
        <v>1.3626126126126099</v>
      </c>
      <c r="CB34" t="s">
        <v>512</v>
      </c>
      <c r="CC34">
        <v>50050000000</v>
      </c>
      <c r="CD34">
        <v>0.77802197802197803</v>
      </c>
      <c r="CE34" t="s">
        <v>293</v>
      </c>
      <c r="CF34">
        <v>98388474705</v>
      </c>
      <c r="CG34">
        <v>1.07073954983922</v>
      </c>
      <c r="CH34" t="s">
        <v>233</v>
      </c>
      <c r="CI34">
        <v>93574407400</v>
      </c>
      <c r="CJ34">
        <v>1.20422535211267</v>
      </c>
      <c r="CK34" t="s">
        <v>235</v>
      </c>
      <c r="CL34">
        <v>118200000000</v>
      </c>
      <c r="CM34">
        <v>0.54822335025380697</v>
      </c>
      <c r="CN34" t="s">
        <v>132</v>
      </c>
      <c r="CO34">
        <v>251713314500</v>
      </c>
      <c r="CP34">
        <v>0.421296729729145</v>
      </c>
      <c r="CQ34" t="s">
        <v>192</v>
      </c>
      <c r="CR34">
        <v>54125280000</v>
      </c>
      <c r="CS34">
        <v>1.4789465127621499</v>
      </c>
      <c r="CT34" t="s">
        <v>327</v>
      </c>
      <c r="CU34">
        <v>96844033360</v>
      </c>
      <c r="CV34">
        <v>1.9304508128037501</v>
      </c>
      <c r="CW34" t="s">
        <v>300</v>
      </c>
      <c r="CX34">
        <v>2760000000000</v>
      </c>
      <c r="CY34">
        <v>0.89492753623188404</v>
      </c>
      <c r="CZ34" t="s">
        <v>512</v>
      </c>
      <c r="DA34">
        <v>31900000000</v>
      </c>
      <c r="DB34">
        <v>0.91034482758620605</v>
      </c>
      <c r="DC34" t="s">
        <v>300</v>
      </c>
      <c r="DD34">
        <v>1618000000000</v>
      </c>
      <c r="DE34">
        <v>1.60692212608158</v>
      </c>
      <c r="DF34" t="s">
        <v>205</v>
      </c>
      <c r="DG34">
        <v>58200000000</v>
      </c>
      <c r="DH34">
        <v>0.82130584192439804</v>
      </c>
      <c r="DI34" t="s">
        <v>642</v>
      </c>
      <c r="DJ34">
        <v>20775000000</v>
      </c>
      <c r="DK34">
        <v>1.16064981949458</v>
      </c>
      <c r="DL34" t="s">
        <v>533</v>
      </c>
      <c r="DM34">
        <v>36391885760</v>
      </c>
      <c r="DN34">
        <v>1.00461538461538</v>
      </c>
      <c r="DO34" t="s">
        <v>495</v>
      </c>
      <c r="DP34">
        <v>24120000000</v>
      </c>
      <c r="DQ34">
        <v>0.91915422885572096</v>
      </c>
      <c r="DR34" t="s">
        <v>546</v>
      </c>
      <c r="DS34">
        <v>21394800000</v>
      </c>
      <c r="DT34">
        <v>0.96466431095406302</v>
      </c>
      <c r="DU34" t="s">
        <v>552</v>
      </c>
      <c r="DV34">
        <v>42135232000</v>
      </c>
      <c r="DW34">
        <v>0.91249999999999998</v>
      </c>
      <c r="DX34" t="s">
        <v>611</v>
      </c>
      <c r="DY34">
        <v>20348743776</v>
      </c>
      <c r="DZ34">
        <v>1.1139705882352899</v>
      </c>
      <c r="EA34" t="s">
        <v>354</v>
      </c>
      <c r="EB34">
        <v>85440000000</v>
      </c>
      <c r="EC34">
        <v>1.0685393258426901</v>
      </c>
      <c r="ED34" t="s">
        <v>113</v>
      </c>
      <c r="EE34">
        <v>95357205120</v>
      </c>
      <c r="EF34">
        <v>1.0206677265500701</v>
      </c>
      <c r="EG34" t="s">
        <v>591</v>
      </c>
      <c r="EH34">
        <v>46509500000</v>
      </c>
      <c r="EI34">
        <v>0.955116696588868</v>
      </c>
      <c r="EJ34" t="s">
        <v>612</v>
      </c>
      <c r="EK34">
        <v>43890000000</v>
      </c>
      <c r="EL34">
        <v>0.92424242424242398</v>
      </c>
      <c r="EM34" t="s">
        <v>199</v>
      </c>
      <c r="EN34">
        <v>117600000000</v>
      </c>
      <c r="EO34">
        <v>1.3852040816326501</v>
      </c>
      <c r="EP34" t="s">
        <v>603</v>
      </c>
      <c r="EQ34">
        <v>17940000000</v>
      </c>
      <c r="ER34">
        <v>1.0801282051282</v>
      </c>
      <c r="ES34" t="s">
        <v>612</v>
      </c>
      <c r="ET34">
        <v>42940000000</v>
      </c>
      <c r="EU34">
        <v>0.89823008849557495</v>
      </c>
      <c r="EV34" t="s">
        <v>619</v>
      </c>
      <c r="EW34">
        <v>27642550000</v>
      </c>
      <c r="EX34">
        <v>0.81932021466905103</v>
      </c>
      <c r="EY34" t="s">
        <v>656</v>
      </c>
      <c r="EZ34">
        <v>67069864920</v>
      </c>
      <c r="FA34">
        <v>1.1248477466504201</v>
      </c>
      <c r="FB34" t="s">
        <v>568</v>
      </c>
      <c r="FC34">
        <v>57980000000</v>
      </c>
      <c r="FD34">
        <v>0.99327354260089595</v>
      </c>
      <c r="FE34" t="s">
        <v>591</v>
      </c>
      <c r="FF34">
        <v>51770000000</v>
      </c>
      <c r="FG34">
        <v>2.0967741935483799</v>
      </c>
      <c r="FH34" t="s">
        <v>159</v>
      </c>
      <c r="FI34">
        <v>105300000000</v>
      </c>
      <c r="FJ34">
        <v>1.0170940170940099</v>
      </c>
      <c r="FK34" t="s">
        <v>599</v>
      </c>
      <c r="FL34">
        <v>74027009695</v>
      </c>
      <c r="FM34">
        <v>0.98898408812729499</v>
      </c>
      <c r="FN34" t="s">
        <v>102</v>
      </c>
      <c r="FO34">
        <v>100381727760</v>
      </c>
      <c r="FP34">
        <v>1.0079155672823199</v>
      </c>
      <c r="FQ34" t="s">
        <v>657</v>
      </c>
      <c r="FR34">
        <v>846448798200</v>
      </c>
      <c r="FS34">
        <v>1.1101694915254201</v>
      </c>
      <c r="FT34" t="s">
        <v>244</v>
      </c>
      <c r="FU34">
        <v>172298883900</v>
      </c>
      <c r="FV34">
        <v>0.86013986013985999</v>
      </c>
      <c r="FW34" t="s">
        <v>102</v>
      </c>
      <c r="FX34">
        <v>100381727760</v>
      </c>
      <c r="FY34">
        <v>1.17414248021108</v>
      </c>
      <c r="FZ34" t="s">
        <v>648</v>
      </c>
      <c r="GA34">
        <v>46127400000</v>
      </c>
      <c r="GB34">
        <v>1.2382445141065801</v>
      </c>
      <c r="GC34" t="s">
        <v>82</v>
      </c>
      <c r="GD34">
        <v>404058386200</v>
      </c>
      <c r="GE34">
        <v>1.0373831775700899</v>
      </c>
      <c r="GF34" t="s">
        <v>599</v>
      </c>
      <c r="GG34">
        <v>92058068360</v>
      </c>
      <c r="GH34">
        <v>0.81102362204724399</v>
      </c>
      <c r="GI34" t="s">
        <v>658</v>
      </c>
      <c r="GJ34">
        <v>526389165000</v>
      </c>
      <c r="GK34">
        <v>0.94713656387665202</v>
      </c>
      <c r="GL34" t="s">
        <v>121</v>
      </c>
      <c r="GM34">
        <v>276462655500</v>
      </c>
      <c r="GN34">
        <v>1.0085470085470001</v>
      </c>
    </row>
    <row r="35" spans="1:196" x14ac:dyDescent="0.4">
      <c r="A35">
        <v>33</v>
      </c>
      <c r="B35" t="s">
        <v>300</v>
      </c>
      <c r="C35">
        <v>87600000000</v>
      </c>
      <c r="D35">
        <v>1.2583148558758299</v>
      </c>
      <c r="E35" t="s">
        <v>503</v>
      </c>
      <c r="F35">
        <v>23040000000</v>
      </c>
      <c r="G35">
        <v>1.0058266569555701</v>
      </c>
      <c r="H35" t="s">
        <v>235</v>
      </c>
      <c r="I35">
        <v>21780000000</v>
      </c>
      <c r="J35">
        <v>1.1432506887052301</v>
      </c>
      <c r="K35" t="s">
        <v>205</v>
      </c>
      <c r="L35">
        <v>24541685000</v>
      </c>
      <c r="M35">
        <v>2.1142398532446598</v>
      </c>
      <c r="N35" t="s">
        <v>204</v>
      </c>
      <c r="O35">
        <v>29881118560</v>
      </c>
      <c r="P35">
        <v>0.97210976158344498</v>
      </c>
      <c r="Q35" t="s">
        <v>503</v>
      </c>
      <c r="R35">
        <v>41600000000</v>
      </c>
      <c r="S35">
        <v>1.1306978620411401</v>
      </c>
      <c r="T35" t="s">
        <v>132</v>
      </c>
      <c r="U35">
        <v>99978700050</v>
      </c>
      <c r="V35">
        <v>1.01001949317738</v>
      </c>
      <c r="W35" t="s">
        <v>235</v>
      </c>
      <c r="X35">
        <v>16740000000</v>
      </c>
      <c r="Y35">
        <v>0.83512544802867295</v>
      </c>
      <c r="Z35" t="s">
        <v>235</v>
      </c>
      <c r="AA35">
        <v>13980000000</v>
      </c>
      <c r="AB35">
        <v>1.06008583690987</v>
      </c>
      <c r="AC35" t="s">
        <v>132</v>
      </c>
      <c r="AD35">
        <v>86973289525</v>
      </c>
      <c r="AE35">
        <v>1.14327625025585</v>
      </c>
      <c r="AF35" t="s">
        <v>630</v>
      </c>
      <c r="AG35">
        <v>42182400000</v>
      </c>
      <c r="AH35">
        <v>1.07692307692307</v>
      </c>
      <c r="AI35" t="s">
        <v>48</v>
      </c>
      <c r="AJ35">
        <v>481390000000</v>
      </c>
      <c r="AK35">
        <v>1.01003344481605</v>
      </c>
      <c r="AL35" t="s">
        <v>602</v>
      </c>
      <c r="AM35">
        <v>7800000000</v>
      </c>
      <c r="AN35">
        <v>0.989979959919839</v>
      </c>
      <c r="AO35" t="s">
        <v>80</v>
      </c>
      <c r="AP35">
        <v>36096447000</v>
      </c>
      <c r="AQ35">
        <v>1.2105263157894699</v>
      </c>
      <c r="AR35" t="s">
        <v>79</v>
      </c>
      <c r="AS35">
        <v>1430697212700</v>
      </c>
      <c r="AT35">
        <v>1.21306650971159</v>
      </c>
      <c r="AU35" t="s">
        <v>639</v>
      </c>
      <c r="AV35">
        <v>14712763395</v>
      </c>
      <c r="AW35">
        <v>3.6016713091921999</v>
      </c>
      <c r="AX35" t="s">
        <v>632</v>
      </c>
      <c r="AY35">
        <v>10692000000</v>
      </c>
      <c r="AZ35">
        <v>0.96296296296296202</v>
      </c>
      <c r="BA35" t="s">
        <v>531</v>
      </c>
      <c r="BB35">
        <v>5722500000</v>
      </c>
      <c r="BC35">
        <v>1.03931847968545</v>
      </c>
      <c r="BD35" t="s">
        <v>651</v>
      </c>
      <c r="BE35">
        <v>24731027560</v>
      </c>
      <c r="BF35">
        <v>1.23665048543689</v>
      </c>
      <c r="BG35" t="s">
        <v>608</v>
      </c>
      <c r="BH35">
        <v>19808000000</v>
      </c>
      <c r="BI35">
        <v>0.928916494133885</v>
      </c>
      <c r="BJ35" t="s">
        <v>632</v>
      </c>
      <c r="BK35">
        <v>11844000000</v>
      </c>
      <c r="BL35">
        <v>1.0668425681618201</v>
      </c>
      <c r="BM35" t="s">
        <v>184</v>
      </c>
      <c r="BN35">
        <v>69395107600</v>
      </c>
      <c r="BO35">
        <v>1.02743902439024</v>
      </c>
      <c r="BP35" t="s">
        <v>646</v>
      </c>
      <c r="BQ35">
        <v>6760000000</v>
      </c>
      <c r="BR35">
        <v>1.2312444836716601</v>
      </c>
      <c r="BS35" t="s">
        <v>647</v>
      </c>
      <c r="BT35">
        <v>29647800000</v>
      </c>
      <c r="BU35">
        <v>0.99512987012986998</v>
      </c>
      <c r="BV35" t="s">
        <v>351</v>
      </c>
      <c r="BW35">
        <v>56410530300</v>
      </c>
      <c r="BX35">
        <v>1.5057471264367801</v>
      </c>
      <c r="BY35" t="s">
        <v>565</v>
      </c>
      <c r="BZ35">
        <v>57794918400</v>
      </c>
      <c r="CA35">
        <v>1.0859375</v>
      </c>
      <c r="CB35" t="s">
        <v>215</v>
      </c>
      <c r="CC35">
        <v>130678790400</v>
      </c>
      <c r="CD35">
        <v>1.0900469483568</v>
      </c>
      <c r="CE35" t="s">
        <v>533</v>
      </c>
      <c r="CF35">
        <v>69121306400</v>
      </c>
      <c r="CG35">
        <v>0.78867924528301803</v>
      </c>
      <c r="CH35" t="s">
        <v>601</v>
      </c>
      <c r="CI35">
        <v>58204116000</v>
      </c>
      <c r="CJ35">
        <v>0.80555016495245402</v>
      </c>
      <c r="CK35" t="s">
        <v>204</v>
      </c>
      <c r="CL35">
        <v>154302273600</v>
      </c>
      <c r="CM35">
        <v>0.48998159161710497</v>
      </c>
      <c r="CN35" t="s">
        <v>235</v>
      </c>
      <c r="CO35">
        <v>64800000000</v>
      </c>
      <c r="CP35">
        <v>0.36111111111111099</v>
      </c>
      <c r="CQ35" t="s">
        <v>204</v>
      </c>
      <c r="CR35">
        <v>41357598240</v>
      </c>
      <c r="CS35">
        <v>1.15123497556465</v>
      </c>
      <c r="CT35" t="s">
        <v>609</v>
      </c>
      <c r="CU35">
        <v>7350000000</v>
      </c>
      <c r="CV35">
        <v>1.5170068027210799</v>
      </c>
      <c r="CW35" t="s">
        <v>512</v>
      </c>
      <c r="CX35">
        <v>31130000000</v>
      </c>
      <c r="CY35">
        <v>1.0247349823321501</v>
      </c>
      <c r="CZ35" t="s">
        <v>45</v>
      </c>
      <c r="DA35">
        <v>494608646250</v>
      </c>
      <c r="DB35">
        <v>1.03112128849818</v>
      </c>
      <c r="DC35" t="s">
        <v>512</v>
      </c>
      <c r="DD35">
        <v>29040000000</v>
      </c>
      <c r="DE35">
        <v>1.0416666666666601</v>
      </c>
      <c r="DF35" t="s">
        <v>132</v>
      </c>
      <c r="DG35">
        <v>159637358500</v>
      </c>
      <c r="DH35">
        <v>0.90707918917988695</v>
      </c>
      <c r="DI35" t="s">
        <v>537</v>
      </c>
      <c r="DJ35">
        <v>25282484500</v>
      </c>
      <c r="DK35">
        <v>0.91717936583057202</v>
      </c>
      <c r="DL35" t="s">
        <v>248</v>
      </c>
      <c r="DM35">
        <v>117441427050</v>
      </c>
      <c r="DN35">
        <v>1.1825095057034201</v>
      </c>
      <c r="DO35" t="s">
        <v>304</v>
      </c>
      <c r="DP35">
        <v>52000000000</v>
      </c>
      <c r="DQ35">
        <v>1.0730769230769199</v>
      </c>
      <c r="DR35" t="s">
        <v>551</v>
      </c>
      <c r="DS35">
        <v>96071759700</v>
      </c>
      <c r="DT35">
        <v>1.0295944110227</v>
      </c>
      <c r="DU35" t="s">
        <v>97</v>
      </c>
      <c r="DV35">
        <v>103919737500</v>
      </c>
      <c r="DW35">
        <v>0.71410736579275902</v>
      </c>
      <c r="DX35" t="s">
        <v>567</v>
      </c>
      <c r="DY35">
        <v>46340000000</v>
      </c>
      <c r="DZ35">
        <v>0.85649546827794498</v>
      </c>
      <c r="EA35" t="s">
        <v>659</v>
      </c>
      <c r="EB35">
        <v>22240000000</v>
      </c>
      <c r="EC35">
        <v>1.5431654676258899</v>
      </c>
      <c r="ED35" t="s">
        <v>579</v>
      </c>
      <c r="EE35">
        <v>40100000000</v>
      </c>
      <c r="EF35">
        <v>0.85037406483790501</v>
      </c>
      <c r="EG35" t="s">
        <v>568</v>
      </c>
      <c r="EH35">
        <v>55900000000</v>
      </c>
      <c r="EI35">
        <v>0.97209302325581304</v>
      </c>
      <c r="EJ35" t="s">
        <v>660</v>
      </c>
      <c r="EK35">
        <v>19856000000</v>
      </c>
      <c r="EL35">
        <v>0.98630136986301298</v>
      </c>
      <c r="EM35" t="s">
        <v>239</v>
      </c>
      <c r="EN35">
        <v>102397033025</v>
      </c>
      <c r="EO35">
        <v>1.2224448897795499</v>
      </c>
      <c r="EP35" t="s">
        <v>612</v>
      </c>
      <c r="EQ35">
        <v>39330000000</v>
      </c>
      <c r="ER35">
        <v>1.0917874396135201</v>
      </c>
      <c r="ES35" t="s">
        <v>660</v>
      </c>
      <c r="ET35">
        <v>22140800000</v>
      </c>
      <c r="EU35">
        <v>1.43243243243243</v>
      </c>
      <c r="EV35" t="s">
        <v>597</v>
      </c>
      <c r="EW35">
        <v>51807500000</v>
      </c>
      <c r="EX35">
        <v>0.97336293007769104</v>
      </c>
      <c r="EY35" t="s">
        <v>661</v>
      </c>
      <c r="EZ35">
        <v>4904031480</v>
      </c>
      <c r="FA35">
        <v>1</v>
      </c>
      <c r="FB35" t="s">
        <v>612</v>
      </c>
      <c r="FC35">
        <v>39425000000</v>
      </c>
      <c r="FD35">
        <v>1.5180722891566201</v>
      </c>
      <c r="FE35" t="s">
        <v>568</v>
      </c>
      <c r="FF35">
        <v>57590000000</v>
      </c>
      <c r="FG35">
        <v>1.09255079006772</v>
      </c>
      <c r="FH35" t="s">
        <v>662</v>
      </c>
      <c r="FI35">
        <v>31480600000</v>
      </c>
      <c r="FJ35">
        <v>1.04314720812182</v>
      </c>
      <c r="FK35" t="s">
        <v>625</v>
      </c>
      <c r="FL35">
        <v>44254869750</v>
      </c>
      <c r="FM35">
        <v>1.5384615384615301</v>
      </c>
      <c r="FN35" t="s">
        <v>142</v>
      </c>
      <c r="FO35">
        <v>302510000000</v>
      </c>
      <c r="FP35">
        <v>1.21229050279329</v>
      </c>
      <c r="FQ35" t="s">
        <v>82</v>
      </c>
      <c r="FR35">
        <v>490912058000</v>
      </c>
      <c r="FS35">
        <v>0.82307692307692304</v>
      </c>
      <c r="FT35" t="s">
        <v>142</v>
      </c>
      <c r="FU35">
        <v>357435000000</v>
      </c>
      <c r="FV35">
        <v>0.89598108747044902</v>
      </c>
      <c r="FW35" t="s">
        <v>648</v>
      </c>
      <c r="FX35">
        <v>57117000000</v>
      </c>
      <c r="FY35">
        <v>0.80759493670885996</v>
      </c>
      <c r="FZ35" t="s">
        <v>244</v>
      </c>
      <c r="GA35">
        <v>155229647150</v>
      </c>
      <c r="GB35">
        <v>0.89780077619663601</v>
      </c>
      <c r="GC35" t="s">
        <v>625</v>
      </c>
      <c r="GD35">
        <v>70286332500</v>
      </c>
      <c r="GE35">
        <v>0.90177133655394504</v>
      </c>
      <c r="GF35" t="s">
        <v>607</v>
      </c>
      <c r="GG35">
        <v>427110418800</v>
      </c>
      <c r="GH35">
        <v>1.0085470085470001</v>
      </c>
      <c r="GI35" t="s">
        <v>663</v>
      </c>
      <c r="GJ35">
        <v>63588000000</v>
      </c>
      <c r="GK35">
        <v>0.90620871862615504</v>
      </c>
      <c r="GL35" t="s">
        <v>142</v>
      </c>
      <c r="GM35">
        <v>310960000000</v>
      </c>
      <c r="GN35">
        <v>1.01086956521739</v>
      </c>
    </row>
    <row r="36" spans="1:196" x14ac:dyDescent="0.4">
      <c r="A36">
        <v>34</v>
      </c>
      <c r="B36" t="s">
        <v>512</v>
      </c>
      <c r="C36">
        <v>15510000000</v>
      </c>
      <c r="D36">
        <v>0.98297872340425496</v>
      </c>
      <c r="E36" t="s">
        <v>51</v>
      </c>
      <c r="F36">
        <v>2017800000000</v>
      </c>
      <c r="G36">
        <v>0.87004639679904605</v>
      </c>
      <c r="H36" t="s">
        <v>630</v>
      </c>
      <c r="I36">
        <v>50419200000</v>
      </c>
      <c r="J36">
        <v>1.0915841584158399</v>
      </c>
      <c r="K36" t="s">
        <v>132</v>
      </c>
      <c r="L36">
        <v>162973226250</v>
      </c>
      <c r="M36">
        <v>1.0449205332712299</v>
      </c>
      <c r="N36" t="s">
        <v>503</v>
      </c>
      <c r="O36">
        <v>39360000000</v>
      </c>
      <c r="P36">
        <v>1.05669224211423</v>
      </c>
      <c r="Q36" t="s">
        <v>664</v>
      </c>
      <c r="R36">
        <v>32100000000</v>
      </c>
      <c r="S36">
        <v>0.68971572303165396</v>
      </c>
      <c r="T36" t="s">
        <v>235</v>
      </c>
      <c r="U36">
        <v>20100000000</v>
      </c>
      <c r="V36">
        <v>0.83283582089552199</v>
      </c>
      <c r="W36" t="s">
        <v>630</v>
      </c>
      <c r="X36">
        <v>67392000000</v>
      </c>
      <c r="Y36">
        <v>0.71481481481481401</v>
      </c>
      <c r="Z36" t="s">
        <v>48</v>
      </c>
      <c r="AA36">
        <v>346150000000</v>
      </c>
      <c r="AB36">
        <v>1.2093023255813899</v>
      </c>
      <c r="AC36" t="s">
        <v>235</v>
      </c>
      <c r="AD36">
        <v>14820000000</v>
      </c>
      <c r="AE36">
        <v>1.1457489878542499</v>
      </c>
      <c r="AF36" t="s">
        <v>48</v>
      </c>
      <c r="AG36">
        <v>476560000000</v>
      </c>
      <c r="AH36">
        <v>1.01013513513513</v>
      </c>
      <c r="AI36" t="s">
        <v>204</v>
      </c>
      <c r="AJ36">
        <v>30834771280</v>
      </c>
      <c r="AK36">
        <v>0.90337111304853202</v>
      </c>
      <c r="AL36" t="s">
        <v>512</v>
      </c>
      <c r="AM36">
        <v>15004000000</v>
      </c>
      <c r="AN36">
        <v>1.07771260997067</v>
      </c>
      <c r="AO36" t="s">
        <v>534</v>
      </c>
      <c r="AP36">
        <v>16125000000</v>
      </c>
      <c r="AQ36">
        <v>0.93154947106409403</v>
      </c>
      <c r="AR36" t="s">
        <v>649</v>
      </c>
      <c r="AS36">
        <v>4211946400</v>
      </c>
      <c r="AT36">
        <v>1.1403353927625699</v>
      </c>
      <c r="AU36" t="s">
        <v>261</v>
      </c>
      <c r="AV36">
        <v>36686472400</v>
      </c>
      <c r="AW36">
        <v>1.89603960396039</v>
      </c>
      <c r="AX36" t="s">
        <v>665</v>
      </c>
      <c r="AY36">
        <v>56556530550</v>
      </c>
      <c r="AZ36">
        <v>0.90606936416184902</v>
      </c>
      <c r="BA36" t="s">
        <v>631</v>
      </c>
      <c r="BB36">
        <v>17668000000</v>
      </c>
      <c r="BC36">
        <v>1.1172741679873199</v>
      </c>
      <c r="BD36" t="s">
        <v>234</v>
      </c>
      <c r="BE36">
        <v>143840000000</v>
      </c>
      <c r="BF36">
        <v>1.221792570087</v>
      </c>
      <c r="BG36" t="s">
        <v>646</v>
      </c>
      <c r="BH36">
        <v>9022000000</v>
      </c>
      <c r="BI36">
        <v>1.1792328042328</v>
      </c>
      <c r="BJ36" t="s">
        <v>552</v>
      </c>
      <c r="BK36">
        <v>15274021600</v>
      </c>
      <c r="BL36">
        <v>1.1293103448275801</v>
      </c>
      <c r="BM36" t="s">
        <v>666</v>
      </c>
      <c r="BN36">
        <v>45917827200</v>
      </c>
      <c r="BO36">
        <v>1.1428571428571399</v>
      </c>
      <c r="BP36" t="s">
        <v>336</v>
      </c>
      <c r="BQ36">
        <v>56000000000</v>
      </c>
      <c r="BR36">
        <v>1.1962719298245601</v>
      </c>
      <c r="BS36" t="s">
        <v>234</v>
      </c>
      <c r="BT36">
        <v>237800000000</v>
      </c>
      <c r="BU36">
        <v>0.92197811377495598</v>
      </c>
      <c r="BV36" t="s">
        <v>234</v>
      </c>
      <c r="BW36">
        <v>219240000000</v>
      </c>
      <c r="BX36">
        <v>1.69307782912023</v>
      </c>
      <c r="BY36" t="s">
        <v>495</v>
      </c>
      <c r="BZ36">
        <v>77100000000</v>
      </c>
      <c r="CA36">
        <v>1.1089494163424101</v>
      </c>
      <c r="CB36" t="s">
        <v>641</v>
      </c>
      <c r="CC36">
        <v>46610850000</v>
      </c>
      <c r="CD36">
        <v>1.37560975609756</v>
      </c>
      <c r="CE36" t="s">
        <v>248</v>
      </c>
      <c r="CF36">
        <v>362594824200</v>
      </c>
      <c r="CG36">
        <v>0.99014778325123098</v>
      </c>
      <c r="CH36" t="s">
        <v>304</v>
      </c>
      <c r="CI36">
        <v>115200000000</v>
      </c>
      <c r="CJ36">
        <v>1.1284722222222201</v>
      </c>
      <c r="CK36" t="s">
        <v>503</v>
      </c>
      <c r="CL36">
        <v>72775500000</v>
      </c>
      <c r="CM36">
        <v>0.92050209205020905</v>
      </c>
      <c r="CN36" t="s">
        <v>192</v>
      </c>
      <c r="CO36">
        <v>134028000000</v>
      </c>
      <c r="CP36">
        <v>0.40383857836915099</v>
      </c>
      <c r="CQ36" t="s">
        <v>503</v>
      </c>
      <c r="CR36">
        <v>60976125000</v>
      </c>
      <c r="CS36">
        <v>1.0312109862671599</v>
      </c>
      <c r="CT36" t="s">
        <v>317</v>
      </c>
      <c r="CU36">
        <v>86653483000</v>
      </c>
      <c r="CV36">
        <v>1.6533864541832599</v>
      </c>
      <c r="CW36" t="s">
        <v>45</v>
      </c>
      <c r="CX36">
        <v>542970380550</v>
      </c>
      <c r="CY36">
        <v>0.910921028685024</v>
      </c>
      <c r="CZ36" t="s">
        <v>533</v>
      </c>
      <c r="DA36">
        <v>40168006200</v>
      </c>
      <c r="DB36">
        <v>0.94466403162055301</v>
      </c>
      <c r="DC36" t="s">
        <v>45</v>
      </c>
      <c r="DD36">
        <v>510072334800</v>
      </c>
      <c r="DE36">
        <v>0.91091470049036405</v>
      </c>
      <c r="DF36" t="s">
        <v>192</v>
      </c>
      <c r="DG36">
        <v>94737600000</v>
      </c>
      <c r="DH36">
        <v>0.46821883030434303</v>
      </c>
      <c r="DI36" t="s">
        <v>140</v>
      </c>
      <c r="DJ36">
        <v>51878406500</v>
      </c>
      <c r="DK36">
        <v>0.91067440821795398</v>
      </c>
      <c r="DL36" t="s">
        <v>565</v>
      </c>
      <c r="DM36">
        <v>24246774360</v>
      </c>
      <c r="DN36">
        <v>1.0744878957169399</v>
      </c>
      <c r="DO36" t="s">
        <v>595</v>
      </c>
      <c r="DP36">
        <v>26153750000</v>
      </c>
      <c r="DQ36">
        <v>0.88301517376407201</v>
      </c>
      <c r="DR36" t="s">
        <v>157</v>
      </c>
      <c r="DS36">
        <v>48531600000</v>
      </c>
      <c r="DT36">
        <v>0.88252960843202799</v>
      </c>
      <c r="DU36" t="s">
        <v>76</v>
      </c>
      <c r="DV36">
        <v>521198695950</v>
      </c>
      <c r="DW36">
        <v>1.0155763239875299</v>
      </c>
      <c r="DX36" t="s">
        <v>571</v>
      </c>
      <c r="DY36">
        <v>46632000000</v>
      </c>
      <c r="DZ36">
        <v>1.14942528735632</v>
      </c>
      <c r="EA36" t="s">
        <v>200</v>
      </c>
      <c r="EB36">
        <v>60552000000</v>
      </c>
      <c r="EC36">
        <v>1.0809382226627</v>
      </c>
      <c r="ED36" t="s">
        <v>580</v>
      </c>
      <c r="EE36">
        <v>43637073200</v>
      </c>
      <c r="EF36">
        <v>1.02238805970149</v>
      </c>
      <c r="EG36" t="s">
        <v>603</v>
      </c>
      <c r="EH36">
        <v>15410000000</v>
      </c>
      <c r="EI36">
        <v>1.7313432835820799</v>
      </c>
      <c r="EJ36" t="s">
        <v>667</v>
      </c>
      <c r="EK36">
        <v>25988000000</v>
      </c>
      <c r="EL36">
        <v>1.05898876404494</v>
      </c>
      <c r="EM36" t="s">
        <v>648</v>
      </c>
      <c r="EN36">
        <v>24196400000</v>
      </c>
      <c r="EO36">
        <v>1.0358565737051699</v>
      </c>
      <c r="EP36" t="s">
        <v>618</v>
      </c>
      <c r="EQ36">
        <v>17945000000</v>
      </c>
      <c r="ER36">
        <v>1.15135135135135</v>
      </c>
      <c r="ES36" t="s">
        <v>618</v>
      </c>
      <c r="ET36">
        <v>20661000000</v>
      </c>
      <c r="EU36">
        <v>1.0516431924882601</v>
      </c>
      <c r="EV36" t="s">
        <v>588</v>
      </c>
      <c r="EW36">
        <v>33603360000</v>
      </c>
      <c r="EX36">
        <v>0.84540117416829696</v>
      </c>
      <c r="EY36" t="s">
        <v>618</v>
      </c>
      <c r="EZ36">
        <v>22116000000</v>
      </c>
      <c r="FA36">
        <v>1.2149122807017501</v>
      </c>
      <c r="FB36" t="s">
        <v>656</v>
      </c>
      <c r="FC36">
        <v>75449062020</v>
      </c>
      <c r="FD36">
        <v>1.19964807796426</v>
      </c>
      <c r="FE36" t="s">
        <v>612</v>
      </c>
      <c r="FF36">
        <v>59850000000</v>
      </c>
      <c r="FG36">
        <v>1.09682539682539</v>
      </c>
      <c r="FH36" t="s">
        <v>599</v>
      </c>
      <c r="FI36">
        <v>90789551670</v>
      </c>
      <c r="FJ36">
        <v>0.81536926147704503</v>
      </c>
      <c r="FK36" t="s">
        <v>627</v>
      </c>
      <c r="FL36">
        <v>55900000000</v>
      </c>
      <c r="FM36">
        <v>1.03220035778175</v>
      </c>
      <c r="FN36" t="s">
        <v>83</v>
      </c>
      <c r="FO36">
        <v>97998863200</v>
      </c>
      <c r="FP36">
        <v>0.9375</v>
      </c>
      <c r="FQ36" t="s">
        <v>625</v>
      </c>
      <c r="FR36">
        <v>92460875000</v>
      </c>
      <c r="FS36">
        <v>0.72470588235294098</v>
      </c>
      <c r="FT36" t="s">
        <v>668</v>
      </c>
      <c r="FU36">
        <v>54118552250</v>
      </c>
      <c r="FV36">
        <v>0.94930875576036799</v>
      </c>
      <c r="FW36" t="s">
        <v>244</v>
      </c>
      <c r="FX36">
        <v>148201137900</v>
      </c>
      <c r="FY36">
        <v>1.04742547425474</v>
      </c>
      <c r="FZ36" t="s">
        <v>142</v>
      </c>
      <c r="GA36">
        <v>294905000000</v>
      </c>
      <c r="GB36">
        <v>1.0916905444125999</v>
      </c>
      <c r="GC36" t="s">
        <v>102</v>
      </c>
      <c r="GD36">
        <v>117465161640</v>
      </c>
      <c r="GE36">
        <v>1.52762119503945</v>
      </c>
      <c r="GF36" t="s">
        <v>114</v>
      </c>
      <c r="GG36">
        <v>138834887420</v>
      </c>
      <c r="GH36">
        <v>0.92959427207637202</v>
      </c>
      <c r="GI36" t="s">
        <v>227</v>
      </c>
      <c r="GJ36">
        <v>128987249260</v>
      </c>
      <c r="GK36">
        <v>0.99315068493150604</v>
      </c>
      <c r="GL36" t="s">
        <v>170</v>
      </c>
      <c r="GM36">
        <v>228680413100</v>
      </c>
      <c r="GN36">
        <v>1.0709939148073</v>
      </c>
    </row>
    <row r="37" spans="1:196" x14ac:dyDescent="0.4">
      <c r="A37">
        <v>35</v>
      </c>
      <c r="B37" t="s">
        <v>326</v>
      </c>
      <c r="C37">
        <v>45401000000</v>
      </c>
      <c r="D37">
        <v>1.02602230483271</v>
      </c>
      <c r="E37" t="s">
        <v>300</v>
      </c>
      <c r="F37">
        <v>110230000000</v>
      </c>
      <c r="G37">
        <v>0.849045521292217</v>
      </c>
      <c r="H37" t="s">
        <v>48</v>
      </c>
      <c r="I37">
        <v>534520000000</v>
      </c>
      <c r="J37">
        <v>0.92771084337349397</v>
      </c>
      <c r="K37" t="s">
        <v>235</v>
      </c>
      <c r="L37">
        <v>24900000000</v>
      </c>
      <c r="M37">
        <v>1.0963855421686699</v>
      </c>
      <c r="N37" t="s">
        <v>664</v>
      </c>
      <c r="O37">
        <v>35820000000</v>
      </c>
      <c r="P37">
        <v>0.89614255943520604</v>
      </c>
      <c r="Q37" t="s">
        <v>586</v>
      </c>
      <c r="R37">
        <v>10131264000</v>
      </c>
      <c r="S37">
        <v>0.95</v>
      </c>
      <c r="T37" t="s">
        <v>630</v>
      </c>
      <c r="U37">
        <v>60153600000</v>
      </c>
      <c r="V37">
        <v>1.12033195020746</v>
      </c>
      <c r="W37" t="s">
        <v>48</v>
      </c>
      <c r="X37">
        <v>447580000000</v>
      </c>
      <c r="Y37">
        <v>0.77338129496402797</v>
      </c>
      <c r="Z37" t="s">
        <v>49</v>
      </c>
      <c r="AA37">
        <v>719100000000</v>
      </c>
      <c r="AB37">
        <v>1.4894155545329</v>
      </c>
      <c r="AC37" t="s">
        <v>630</v>
      </c>
      <c r="AD37">
        <v>49171200000</v>
      </c>
      <c r="AE37">
        <v>0.85786802030456799</v>
      </c>
      <c r="AF37" t="s">
        <v>204</v>
      </c>
      <c r="AG37">
        <v>31311597640</v>
      </c>
      <c r="AH37">
        <v>0.98483113909559195</v>
      </c>
      <c r="AI37" t="s">
        <v>503</v>
      </c>
      <c r="AJ37">
        <v>42560000000</v>
      </c>
      <c r="AK37">
        <v>1.4175867507886399</v>
      </c>
      <c r="AL37" t="s">
        <v>590</v>
      </c>
      <c r="AM37">
        <v>7223040000</v>
      </c>
      <c r="AN37">
        <v>0.91081871345029197</v>
      </c>
      <c r="AO37" t="s">
        <v>496</v>
      </c>
      <c r="AP37">
        <v>5004000000</v>
      </c>
      <c r="AQ37">
        <v>1.0015174506828499</v>
      </c>
      <c r="AR37" t="s">
        <v>292</v>
      </c>
      <c r="AS37">
        <v>130523750400</v>
      </c>
      <c r="AT37">
        <v>1.3944954128440299</v>
      </c>
      <c r="AU37" t="s">
        <v>646</v>
      </c>
      <c r="AV37">
        <v>4040400000</v>
      </c>
      <c r="AW37">
        <v>1.2230428360413499</v>
      </c>
      <c r="AX37" t="s">
        <v>98</v>
      </c>
      <c r="AY37">
        <v>16540000000</v>
      </c>
      <c r="AZ37">
        <v>0.96739130434782605</v>
      </c>
      <c r="BA37" t="s">
        <v>608</v>
      </c>
      <c r="BB37">
        <v>14720000000</v>
      </c>
      <c r="BC37">
        <v>1.04317548746518</v>
      </c>
      <c r="BD37" t="s">
        <v>608</v>
      </c>
      <c r="BE37">
        <v>15360000000</v>
      </c>
      <c r="BF37">
        <v>1.28971962616822</v>
      </c>
      <c r="BG37" t="s">
        <v>650</v>
      </c>
      <c r="BH37">
        <v>26932500000</v>
      </c>
      <c r="BI37">
        <v>0.97660818713450204</v>
      </c>
      <c r="BJ37" t="s">
        <v>544</v>
      </c>
      <c r="BK37">
        <v>22020000000</v>
      </c>
      <c r="BL37">
        <v>1.1117166212534</v>
      </c>
      <c r="BM37" t="s">
        <v>159</v>
      </c>
      <c r="BN37">
        <v>62550000000</v>
      </c>
      <c r="BO37">
        <v>1.0115107913668999</v>
      </c>
      <c r="BP37" t="s">
        <v>650</v>
      </c>
      <c r="BQ37">
        <v>30870000000</v>
      </c>
      <c r="BR37">
        <v>1.2704081632652999</v>
      </c>
      <c r="BS37" t="s">
        <v>249</v>
      </c>
      <c r="BT37">
        <v>264442571640</v>
      </c>
      <c r="BU37">
        <v>0.75388477169495505</v>
      </c>
      <c r="BV37" t="s">
        <v>249</v>
      </c>
      <c r="BW37">
        <v>199367218440</v>
      </c>
      <c r="BX37">
        <v>1.5577929284921499</v>
      </c>
      <c r="BY37" t="s">
        <v>313</v>
      </c>
      <c r="BZ37">
        <v>244571660000</v>
      </c>
      <c r="CA37">
        <v>1.2575000000000001</v>
      </c>
      <c r="CB37" t="s">
        <v>594</v>
      </c>
      <c r="CC37">
        <v>37609000000</v>
      </c>
      <c r="CD37">
        <v>0.94296577946768001</v>
      </c>
      <c r="CE37" t="s">
        <v>565</v>
      </c>
      <c r="CF37">
        <v>51022076400</v>
      </c>
      <c r="CG37">
        <v>1.01327433628318</v>
      </c>
      <c r="CH37" t="s">
        <v>327</v>
      </c>
      <c r="CI37">
        <v>173183800000</v>
      </c>
      <c r="CJ37">
        <v>1.1752374713396601</v>
      </c>
      <c r="CK37" t="s">
        <v>610</v>
      </c>
      <c r="CL37">
        <v>110038800000</v>
      </c>
      <c r="CM37">
        <v>1.0186915887850401</v>
      </c>
      <c r="CN37" t="s">
        <v>204</v>
      </c>
      <c r="CO37">
        <v>75602377920</v>
      </c>
      <c r="CP37">
        <v>0.54699804927389595</v>
      </c>
      <c r="CQ37" t="s">
        <v>610</v>
      </c>
      <c r="CR37">
        <v>48951840000</v>
      </c>
      <c r="CS37">
        <v>1.3851540616246401</v>
      </c>
      <c r="CT37" t="s">
        <v>520</v>
      </c>
      <c r="CU37">
        <v>51815101760</v>
      </c>
      <c r="CV37">
        <v>1.2274509803921501</v>
      </c>
      <c r="CW37" t="s">
        <v>326</v>
      </c>
      <c r="CX37">
        <v>81648000000</v>
      </c>
      <c r="CY37">
        <v>1.1102040816326499</v>
      </c>
      <c r="CZ37" t="s">
        <v>248</v>
      </c>
      <c r="DA37">
        <v>194247227250</v>
      </c>
      <c r="DB37">
        <v>0.89195402298850501</v>
      </c>
      <c r="DC37" t="s">
        <v>533</v>
      </c>
      <c r="DD37">
        <v>38057766360</v>
      </c>
      <c r="DE37">
        <v>0.98326359832635901</v>
      </c>
      <c r="DF37" t="s">
        <v>503</v>
      </c>
      <c r="DG37">
        <v>61661250000</v>
      </c>
      <c r="DH37">
        <v>1</v>
      </c>
      <c r="DI37" t="s">
        <v>157</v>
      </c>
      <c r="DJ37">
        <v>62587200000</v>
      </c>
      <c r="DK37">
        <v>0.95126988311802396</v>
      </c>
      <c r="DL37" t="s">
        <v>495</v>
      </c>
      <c r="DM37">
        <v>24600000000</v>
      </c>
      <c r="DN37">
        <v>0.98048780487804799</v>
      </c>
      <c r="DO37" t="s">
        <v>317</v>
      </c>
      <c r="DP37">
        <v>129462375000</v>
      </c>
      <c r="DQ37">
        <v>0.90266666666666595</v>
      </c>
      <c r="DR37" t="s">
        <v>496</v>
      </c>
      <c r="DS37">
        <v>13285800000</v>
      </c>
      <c r="DT37">
        <v>1.0845714285714201</v>
      </c>
      <c r="DU37" t="s">
        <v>521</v>
      </c>
      <c r="DV37">
        <v>30299100000</v>
      </c>
      <c r="DW37">
        <v>0.86410256410256403</v>
      </c>
      <c r="DX37" t="s">
        <v>569</v>
      </c>
      <c r="DY37">
        <v>25470000000</v>
      </c>
      <c r="DZ37">
        <v>0.91872791519434605</v>
      </c>
      <c r="EA37" t="s">
        <v>596</v>
      </c>
      <c r="EB37">
        <v>9628241040</v>
      </c>
      <c r="EC37">
        <v>1.15359477124183</v>
      </c>
      <c r="ED37" t="s">
        <v>574</v>
      </c>
      <c r="EE37">
        <v>50999637320</v>
      </c>
      <c r="EF37">
        <v>1.01756954612005</v>
      </c>
      <c r="EG37" t="s">
        <v>612</v>
      </c>
      <c r="EH37">
        <v>44555000000</v>
      </c>
      <c r="EI37">
        <v>0.98507462686567104</v>
      </c>
      <c r="EJ37" t="s">
        <v>618</v>
      </c>
      <c r="EK37">
        <v>20758000000</v>
      </c>
      <c r="EL37">
        <v>0.89953271028037296</v>
      </c>
      <c r="EM37" t="s">
        <v>154</v>
      </c>
      <c r="EN37">
        <v>574271945200</v>
      </c>
      <c r="EO37">
        <v>0.94293478260869501</v>
      </c>
      <c r="EP37" t="s">
        <v>581</v>
      </c>
      <c r="EQ37">
        <v>23607000000</v>
      </c>
      <c r="ER37">
        <v>1.0983606557376999</v>
      </c>
      <c r="ES37" t="s">
        <v>669</v>
      </c>
      <c r="ET37">
        <v>22745515515</v>
      </c>
      <c r="EU37">
        <v>1.09554140127388</v>
      </c>
      <c r="EV37" t="s">
        <v>591</v>
      </c>
      <c r="EW37">
        <v>51686500000</v>
      </c>
      <c r="EX37">
        <v>1.00969305331179</v>
      </c>
      <c r="EY37" t="s">
        <v>669</v>
      </c>
      <c r="EZ37">
        <v>24049398570</v>
      </c>
      <c r="FA37">
        <v>1.0522088353413599</v>
      </c>
      <c r="FB37" t="s">
        <v>618</v>
      </c>
      <c r="FC37">
        <v>26869000000</v>
      </c>
      <c r="FD37">
        <v>1.0938628158844701</v>
      </c>
      <c r="FE37" t="s">
        <v>618</v>
      </c>
      <c r="FF37">
        <v>29391000000</v>
      </c>
      <c r="FG37">
        <v>0.96039603960396003</v>
      </c>
      <c r="FH37" t="s">
        <v>625</v>
      </c>
      <c r="FI37">
        <v>34636595250</v>
      </c>
      <c r="FJ37">
        <v>1.2776911076443001</v>
      </c>
      <c r="FK37" t="s">
        <v>102</v>
      </c>
      <c r="FL37">
        <v>100514157480</v>
      </c>
      <c r="FM37">
        <v>0.998682476943346</v>
      </c>
      <c r="FN37" t="s">
        <v>670</v>
      </c>
      <c r="FO37">
        <v>81700000000</v>
      </c>
      <c r="FP37">
        <v>1.07368421052631</v>
      </c>
      <c r="FQ37" t="s">
        <v>627</v>
      </c>
      <c r="FR37">
        <v>64300000000</v>
      </c>
      <c r="FS37">
        <v>1.05754276827371</v>
      </c>
      <c r="FT37" t="s">
        <v>287</v>
      </c>
      <c r="FU37">
        <v>87782400000</v>
      </c>
      <c r="FV37">
        <v>1.20703125</v>
      </c>
      <c r="FW37" t="s">
        <v>142</v>
      </c>
      <c r="FX37">
        <v>320255000000</v>
      </c>
      <c r="FY37">
        <v>0.920844327176781</v>
      </c>
      <c r="FZ37" t="s">
        <v>668</v>
      </c>
      <c r="GA37">
        <v>45763844875</v>
      </c>
      <c r="GB37">
        <v>1.0899182561307901</v>
      </c>
      <c r="GC37" t="s">
        <v>648</v>
      </c>
      <c r="GD37">
        <v>57117000000</v>
      </c>
      <c r="GE37">
        <v>0.94092827004219404</v>
      </c>
      <c r="GF37" t="s">
        <v>82</v>
      </c>
      <c r="GG37">
        <v>419163372600</v>
      </c>
      <c r="GH37">
        <v>0.94079794079793999</v>
      </c>
      <c r="GI37" t="s">
        <v>83</v>
      </c>
      <c r="GJ37">
        <v>111248709500</v>
      </c>
      <c r="GK37">
        <v>0.99325842696629196</v>
      </c>
      <c r="GL37" t="s">
        <v>160</v>
      </c>
      <c r="GM37">
        <v>253600000000</v>
      </c>
      <c r="GN37">
        <v>0.93690851735015701</v>
      </c>
    </row>
    <row r="38" spans="1:196" x14ac:dyDescent="0.4">
      <c r="A38">
        <v>36</v>
      </c>
      <c r="B38" t="s">
        <v>52</v>
      </c>
      <c r="C38">
        <v>273772834200</v>
      </c>
      <c r="D38">
        <v>1.1991869918699101</v>
      </c>
      <c r="E38" t="s">
        <v>512</v>
      </c>
      <c r="F38">
        <v>15246000000</v>
      </c>
      <c r="G38">
        <v>0.803751803751803</v>
      </c>
      <c r="H38" t="s">
        <v>49</v>
      </c>
      <c r="I38">
        <v>573750000000</v>
      </c>
      <c r="J38">
        <v>1.25329231952321</v>
      </c>
      <c r="K38" t="s">
        <v>630</v>
      </c>
      <c r="L38">
        <v>55036800000</v>
      </c>
      <c r="M38">
        <v>1.2154195011337801</v>
      </c>
      <c r="N38" t="s">
        <v>512</v>
      </c>
      <c r="O38">
        <v>18326000000</v>
      </c>
      <c r="P38">
        <v>0.90036014405762299</v>
      </c>
      <c r="Q38" t="s">
        <v>512</v>
      </c>
      <c r="R38">
        <v>16500000000</v>
      </c>
      <c r="S38">
        <v>0.98666666666666603</v>
      </c>
      <c r="T38" t="s">
        <v>48</v>
      </c>
      <c r="U38">
        <v>402500000000</v>
      </c>
      <c r="V38">
        <v>1.1120000000000001</v>
      </c>
      <c r="W38" t="s">
        <v>49</v>
      </c>
      <c r="X38">
        <v>721650000000</v>
      </c>
      <c r="Y38">
        <v>0.996408100878868</v>
      </c>
      <c r="Z38" t="s">
        <v>192</v>
      </c>
      <c r="AA38">
        <v>93268800000</v>
      </c>
      <c r="AB38">
        <v>1.8110258506824299</v>
      </c>
      <c r="AC38" t="s">
        <v>48</v>
      </c>
      <c r="AD38">
        <v>418600000000</v>
      </c>
      <c r="AE38">
        <v>1.13846153846153</v>
      </c>
      <c r="AF38" t="s">
        <v>503</v>
      </c>
      <c r="AG38">
        <v>36640000000</v>
      </c>
      <c r="AH38">
        <v>1.1611721611721599</v>
      </c>
      <c r="AI38" t="s">
        <v>645</v>
      </c>
      <c r="AJ38">
        <v>17413417775</v>
      </c>
      <c r="AK38">
        <v>0.88932393630905704</v>
      </c>
      <c r="AL38" t="s">
        <v>593</v>
      </c>
      <c r="AM38">
        <v>30868891050</v>
      </c>
      <c r="AN38">
        <v>0.71521035598705496</v>
      </c>
      <c r="AO38" t="s">
        <v>552</v>
      </c>
      <c r="AP38">
        <v>9335587340</v>
      </c>
      <c r="AQ38">
        <v>0.95774647887323905</v>
      </c>
      <c r="AR38" t="s">
        <v>539</v>
      </c>
      <c r="AS38">
        <v>21464400000</v>
      </c>
      <c r="AT38">
        <v>1.2222222222222201</v>
      </c>
      <c r="AU38" t="s">
        <v>616</v>
      </c>
      <c r="AV38">
        <v>7488800000</v>
      </c>
      <c r="AW38">
        <v>1.2533783783783701</v>
      </c>
      <c r="AX38" t="s">
        <v>552</v>
      </c>
      <c r="AY38">
        <v>11534519760</v>
      </c>
      <c r="AZ38">
        <v>0.87442922374429199</v>
      </c>
      <c r="BA38" t="s">
        <v>646</v>
      </c>
      <c r="BB38">
        <v>4243200000</v>
      </c>
      <c r="BC38">
        <v>1.53305203938115</v>
      </c>
      <c r="BD38" t="s">
        <v>646</v>
      </c>
      <c r="BE38">
        <v>6500000000</v>
      </c>
      <c r="BF38">
        <v>1.3871559633027499</v>
      </c>
      <c r="BG38" t="s">
        <v>671</v>
      </c>
      <c r="BH38">
        <v>8064000000</v>
      </c>
      <c r="BI38">
        <v>1.1495535714285701</v>
      </c>
      <c r="BJ38" t="s">
        <v>583</v>
      </c>
      <c r="BK38">
        <v>6644348100</v>
      </c>
      <c r="BL38">
        <v>1.3284176962933401</v>
      </c>
      <c r="BM38" t="s">
        <v>209</v>
      </c>
      <c r="BN38">
        <v>17881620000</v>
      </c>
      <c r="BO38">
        <v>0.92617449664429496</v>
      </c>
      <c r="BP38" t="s">
        <v>576</v>
      </c>
      <c r="BQ38">
        <v>29700000000</v>
      </c>
      <c r="BR38">
        <v>1.0909090909090899</v>
      </c>
      <c r="BS38" t="s">
        <v>608</v>
      </c>
      <c r="BT38">
        <v>20704000000</v>
      </c>
      <c r="BU38">
        <v>1.8824694618686</v>
      </c>
      <c r="BV38" t="s">
        <v>336</v>
      </c>
      <c r="BW38">
        <v>64000000000</v>
      </c>
      <c r="BX38">
        <v>2.0153550863723599</v>
      </c>
      <c r="BY38" t="s">
        <v>233</v>
      </c>
      <c r="BZ38">
        <v>125864167700</v>
      </c>
      <c r="CA38">
        <v>1.0523560209424001</v>
      </c>
      <c r="CB38" t="s">
        <v>326</v>
      </c>
      <c r="CC38">
        <v>104386000000</v>
      </c>
      <c r="CD38">
        <v>0.88141025641025605</v>
      </c>
      <c r="CE38" t="s">
        <v>495</v>
      </c>
      <c r="CF38">
        <v>68100000000</v>
      </c>
      <c r="CG38">
        <v>1.06607929515418</v>
      </c>
      <c r="CH38" t="s">
        <v>317</v>
      </c>
      <c r="CI38">
        <v>103840000000</v>
      </c>
      <c r="CJ38">
        <v>1.1227370868626401</v>
      </c>
      <c r="CK38" t="s">
        <v>262</v>
      </c>
      <c r="CL38">
        <v>198861691600</v>
      </c>
      <c r="CM38">
        <v>1.1029585798816499</v>
      </c>
      <c r="CN38" t="s">
        <v>503</v>
      </c>
      <c r="CO38">
        <v>66990000000</v>
      </c>
      <c r="CP38">
        <v>0.910227272727272</v>
      </c>
      <c r="CQ38" t="s">
        <v>617</v>
      </c>
      <c r="CR38">
        <v>59669565000</v>
      </c>
      <c r="CS38">
        <v>1.24480369515011</v>
      </c>
      <c r="CT38" t="s">
        <v>557</v>
      </c>
      <c r="CU38">
        <v>24008400000</v>
      </c>
      <c r="CV38">
        <v>1.4144736842105201</v>
      </c>
      <c r="CW38" t="s">
        <v>533</v>
      </c>
      <c r="CX38">
        <v>38658095320</v>
      </c>
      <c r="CY38">
        <v>1.0397260273972599</v>
      </c>
      <c r="CZ38" t="s">
        <v>565</v>
      </c>
      <c r="DA38">
        <v>39688854120</v>
      </c>
      <c r="DB38">
        <v>0.88054607508532401</v>
      </c>
      <c r="DC38" t="s">
        <v>248</v>
      </c>
      <c r="DD38">
        <v>173259595800</v>
      </c>
      <c r="DE38">
        <v>1.00257731958762</v>
      </c>
      <c r="DF38" t="s">
        <v>610</v>
      </c>
      <c r="DG38">
        <v>58961600000</v>
      </c>
      <c r="DH38">
        <v>1.1593023255813899</v>
      </c>
      <c r="DI38" t="s">
        <v>534</v>
      </c>
      <c r="DJ38">
        <v>22624000000</v>
      </c>
      <c r="DK38">
        <v>1.0297330097087301</v>
      </c>
      <c r="DL38" t="s">
        <v>233</v>
      </c>
      <c r="DM38">
        <v>17528727020</v>
      </c>
      <c r="DN38">
        <v>1.01127819548872</v>
      </c>
      <c r="DO38" t="s">
        <v>520</v>
      </c>
      <c r="DP38">
        <v>67512106390</v>
      </c>
      <c r="DQ38">
        <v>0.898484848484848</v>
      </c>
      <c r="DR38" t="s">
        <v>552</v>
      </c>
      <c r="DS38">
        <v>37921708800</v>
      </c>
      <c r="DT38">
        <v>1.1111111111111101</v>
      </c>
      <c r="DU38" t="s">
        <v>532</v>
      </c>
      <c r="DV38">
        <v>19512000000</v>
      </c>
      <c r="DW38">
        <v>0.76786703601107997</v>
      </c>
      <c r="DX38" t="s">
        <v>579</v>
      </c>
      <c r="DY38">
        <v>42000000000</v>
      </c>
      <c r="DZ38">
        <v>0.88571428571428501</v>
      </c>
      <c r="EA38" t="s">
        <v>583</v>
      </c>
      <c r="EB38">
        <v>15773097600</v>
      </c>
      <c r="EC38">
        <v>1.1937321937321901</v>
      </c>
      <c r="ED38" t="s">
        <v>587</v>
      </c>
      <c r="EE38">
        <v>25964171625</v>
      </c>
      <c r="EF38">
        <v>1.0446559297218101</v>
      </c>
      <c r="EG38" t="s">
        <v>660</v>
      </c>
      <c r="EH38">
        <v>19012800000</v>
      </c>
      <c r="EI38">
        <v>1.0443490701001401</v>
      </c>
      <c r="EJ38" t="s">
        <v>581</v>
      </c>
      <c r="EK38">
        <v>26617000000</v>
      </c>
      <c r="EL38">
        <v>0.90468497576736595</v>
      </c>
      <c r="EM38" t="s">
        <v>668</v>
      </c>
      <c r="EN38">
        <v>26685184750</v>
      </c>
      <c r="EO38">
        <v>1.13084112149532</v>
      </c>
      <c r="EP38" t="s">
        <v>672</v>
      </c>
      <c r="EQ38">
        <v>73487422800</v>
      </c>
      <c r="ER38">
        <v>1.4555555555555499</v>
      </c>
      <c r="ES38" t="s">
        <v>581</v>
      </c>
      <c r="ET38">
        <v>29786128695</v>
      </c>
      <c r="EU38">
        <v>0.88888888888888795</v>
      </c>
      <c r="EV38" t="s">
        <v>568</v>
      </c>
      <c r="EW38">
        <v>65390000000</v>
      </c>
      <c r="EX38">
        <v>0.90059642147117203</v>
      </c>
      <c r="EY38" t="s">
        <v>581</v>
      </c>
      <c r="EZ38">
        <v>26772938230</v>
      </c>
      <c r="FA38">
        <v>1.05166051660516</v>
      </c>
      <c r="FB38" t="s">
        <v>581</v>
      </c>
      <c r="FC38">
        <v>28156042050</v>
      </c>
      <c r="FD38">
        <v>1.09649122807017</v>
      </c>
      <c r="FE38" t="s">
        <v>581</v>
      </c>
      <c r="FF38">
        <v>30872853125</v>
      </c>
      <c r="FG38">
        <v>1.0864</v>
      </c>
      <c r="FH38" t="s">
        <v>627</v>
      </c>
      <c r="FI38">
        <v>55500000000</v>
      </c>
      <c r="FJ38">
        <v>1.0072072072072</v>
      </c>
      <c r="FK38" t="s">
        <v>183</v>
      </c>
      <c r="FL38">
        <v>163406326100</v>
      </c>
      <c r="FM38">
        <v>1.0860927152317801</v>
      </c>
      <c r="FN38" t="s">
        <v>103</v>
      </c>
      <c r="FO38">
        <v>91584000000</v>
      </c>
      <c r="FP38">
        <v>1.4360587002096401</v>
      </c>
      <c r="FQ38" t="s">
        <v>644</v>
      </c>
      <c r="FR38">
        <v>67850000000</v>
      </c>
      <c r="FS38">
        <v>1.1898305084745699</v>
      </c>
      <c r="FT38" t="s">
        <v>83</v>
      </c>
      <c r="FU38">
        <v>89498961800</v>
      </c>
      <c r="FV38">
        <v>1.0013966480446901</v>
      </c>
      <c r="FW38" t="s">
        <v>668</v>
      </c>
      <c r="FX38">
        <v>51375215500</v>
      </c>
      <c r="FY38">
        <v>0.89077669902912604</v>
      </c>
      <c r="FZ38" t="s">
        <v>654</v>
      </c>
      <c r="GA38">
        <v>60577698460</v>
      </c>
      <c r="GB38">
        <v>0.93666260657734401</v>
      </c>
      <c r="GC38" t="s">
        <v>244</v>
      </c>
      <c r="GD38">
        <v>139365297700</v>
      </c>
      <c r="GE38">
        <v>0.93371757925071996</v>
      </c>
      <c r="GF38" t="s">
        <v>625</v>
      </c>
      <c r="GG38">
        <v>64393000000</v>
      </c>
      <c r="GH38">
        <v>1.2678571428571399</v>
      </c>
      <c r="GI38" t="s">
        <v>103</v>
      </c>
      <c r="GJ38">
        <v>96960000000</v>
      </c>
      <c r="GK38">
        <v>1.07920792079207</v>
      </c>
      <c r="GL38" t="s">
        <v>654</v>
      </c>
      <c r="GM38">
        <v>56371938640</v>
      </c>
      <c r="GN38">
        <v>1.0719895287958101</v>
      </c>
    </row>
    <row r="39" spans="1:196" x14ac:dyDescent="0.4">
      <c r="A39">
        <v>37</v>
      </c>
      <c r="B39" t="s">
        <v>248</v>
      </c>
      <c r="C39">
        <v>43430660000</v>
      </c>
      <c r="D39">
        <v>1.30390143737166</v>
      </c>
      <c r="E39" t="s">
        <v>326</v>
      </c>
      <c r="F39">
        <v>46619000000</v>
      </c>
      <c r="G39">
        <v>0.873188405797101</v>
      </c>
      <c r="H39" t="s">
        <v>192</v>
      </c>
      <c r="I39">
        <v>46267200000</v>
      </c>
      <c r="J39">
        <v>1.7460060859642399</v>
      </c>
      <c r="K39" t="s">
        <v>48</v>
      </c>
      <c r="L39">
        <v>495880000000</v>
      </c>
      <c r="M39">
        <v>0.99675324675324595</v>
      </c>
      <c r="N39" t="s">
        <v>326</v>
      </c>
      <c r="O39">
        <v>78325000000</v>
      </c>
      <c r="P39">
        <v>1.11879049676025</v>
      </c>
      <c r="Q39" t="s">
        <v>248</v>
      </c>
      <c r="R39">
        <v>78145436250</v>
      </c>
      <c r="S39">
        <v>0.97714285714285698</v>
      </c>
      <c r="T39" t="s">
        <v>49</v>
      </c>
      <c r="U39">
        <v>698700000000</v>
      </c>
      <c r="V39">
        <v>1.03291758762235</v>
      </c>
      <c r="W39" t="s">
        <v>192</v>
      </c>
      <c r="X39">
        <v>100612800000</v>
      </c>
      <c r="Y39">
        <v>0.92700134102967702</v>
      </c>
      <c r="Z39" t="s">
        <v>204</v>
      </c>
      <c r="AA39">
        <v>24159202240</v>
      </c>
      <c r="AB39">
        <v>1.1233308605341199</v>
      </c>
      <c r="AC39" t="s">
        <v>192</v>
      </c>
      <c r="AD39">
        <v>168912000000</v>
      </c>
      <c r="AE39">
        <v>1.1673902095959099</v>
      </c>
      <c r="AF39" t="s">
        <v>586</v>
      </c>
      <c r="AG39">
        <v>8030880000</v>
      </c>
      <c r="AH39">
        <v>0.86153846153846103</v>
      </c>
      <c r="AI39" t="s">
        <v>586</v>
      </c>
      <c r="AJ39">
        <v>6918912000</v>
      </c>
      <c r="AK39">
        <v>1.1571428571428499</v>
      </c>
      <c r="AL39" t="s">
        <v>533</v>
      </c>
      <c r="AM39">
        <v>15021001260</v>
      </c>
      <c r="AN39">
        <v>1.12582781456953</v>
      </c>
      <c r="AO39" t="s">
        <v>97</v>
      </c>
      <c r="AP39">
        <v>36288547200</v>
      </c>
      <c r="AQ39">
        <v>0.95851216022889796</v>
      </c>
      <c r="AR39" t="s">
        <v>193</v>
      </c>
      <c r="AS39">
        <v>39656187500</v>
      </c>
      <c r="AT39">
        <v>1.6563737133808301</v>
      </c>
      <c r="AU39" t="s">
        <v>79</v>
      </c>
      <c r="AV39">
        <v>1735482333200</v>
      </c>
      <c r="AW39">
        <v>1.23968947113051</v>
      </c>
      <c r="AX39" t="s">
        <v>673</v>
      </c>
      <c r="AY39">
        <v>30800000000</v>
      </c>
      <c r="AZ39">
        <v>1.1000000000000001</v>
      </c>
      <c r="BA39" t="s">
        <v>650</v>
      </c>
      <c r="BB39">
        <v>13970250000</v>
      </c>
      <c r="BC39">
        <v>1.35287485907553</v>
      </c>
      <c r="BD39" t="s">
        <v>616</v>
      </c>
      <c r="BE39">
        <v>12093400000</v>
      </c>
      <c r="BF39">
        <v>3.5732217573221701</v>
      </c>
      <c r="BG39" t="s">
        <v>674</v>
      </c>
      <c r="BH39">
        <v>12190500000</v>
      </c>
      <c r="BI39">
        <v>0.94503171247357298</v>
      </c>
      <c r="BJ39" t="s">
        <v>584</v>
      </c>
      <c r="BK39">
        <v>62010000000</v>
      </c>
      <c r="BL39">
        <v>0.92307692307692302</v>
      </c>
      <c r="BM39" t="s">
        <v>675</v>
      </c>
      <c r="BN39">
        <v>44697600000</v>
      </c>
      <c r="BO39">
        <v>1.12371134020618</v>
      </c>
      <c r="BP39" t="s">
        <v>632</v>
      </c>
      <c r="BQ39">
        <v>11844000000</v>
      </c>
      <c r="BR39">
        <v>1.0668425681618201</v>
      </c>
      <c r="BS39" t="s">
        <v>646</v>
      </c>
      <c r="BT39">
        <v>8320000000</v>
      </c>
      <c r="BU39">
        <v>1.16200716845878</v>
      </c>
      <c r="BV39" t="s">
        <v>650</v>
      </c>
      <c r="BW39">
        <v>35043750000</v>
      </c>
      <c r="BX39">
        <v>2.4044943820224698</v>
      </c>
      <c r="BY39" t="s">
        <v>304</v>
      </c>
      <c r="BZ39">
        <v>186000000000</v>
      </c>
      <c r="CA39">
        <v>0.967741935483871</v>
      </c>
      <c r="CB39" t="s">
        <v>293</v>
      </c>
      <c r="CC39">
        <v>105242977230</v>
      </c>
      <c r="CD39">
        <v>0.93486973947895702</v>
      </c>
      <c r="CE39" t="s">
        <v>233</v>
      </c>
      <c r="CF39">
        <v>104118002600</v>
      </c>
      <c r="CG39">
        <v>0.898734177215189</v>
      </c>
      <c r="CH39" t="s">
        <v>520</v>
      </c>
      <c r="CI39">
        <v>94627032070</v>
      </c>
      <c r="CJ39">
        <v>0.91702586206896497</v>
      </c>
      <c r="CK39" t="s">
        <v>300</v>
      </c>
      <c r="CL39">
        <v>4820000000000</v>
      </c>
      <c r="CM39">
        <v>0.65560165975103701</v>
      </c>
      <c r="CN39" t="s">
        <v>262</v>
      </c>
      <c r="CO39">
        <v>219336208960</v>
      </c>
      <c r="CP39">
        <v>0.75429184549356199</v>
      </c>
      <c r="CQ39" t="s">
        <v>300</v>
      </c>
      <c r="CR39">
        <v>2550000000000</v>
      </c>
      <c r="CS39">
        <v>0.93333333333333302</v>
      </c>
      <c r="CT39" t="s">
        <v>234</v>
      </c>
      <c r="CU39">
        <v>117740000000</v>
      </c>
      <c r="CV39">
        <v>1.6429053484056</v>
      </c>
      <c r="CW39" t="s">
        <v>248</v>
      </c>
      <c r="CX39">
        <v>218807221500</v>
      </c>
      <c r="CY39">
        <v>0.88775510204081598</v>
      </c>
      <c r="CZ39" t="s">
        <v>495</v>
      </c>
      <c r="DA39">
        <v>27000000000</v>
      </c>
      <c r="DB39">
        <v>1.02111111111111</v>
      </c>
      <c r="DC39" t="s">
        <v>565</v>
      </c>
      <c r="DD39">
        <v>34947864720</v>
      </c>
      <c r="DE39">
        <v>0.80103359173126598</v>
      </c>
      <c r="DF39" t="s">
        <v>617</v>
      </c>
      <c r="DG39">
        <v>79375680000</v>
      </c>
      <c r="DH39">
        <v>1.5017361111111101</v>
      </c>
      <c r="DI39" t="s">
        <v>552</v>
      </c>
      <c r="DJ39">
        <v>36604982800</v>
      </c>
      <c r="DK39">
        <v>1.0251798561151</v>
      </c>
      <c r="DL39" t="s">
        <v>304</v>
      </c>
      <c r="DM39">
        <v>47600000000</v>
      </c>
      <c r="DN39">
        <v>1.0924369747899101</v>
      </c>
      <c r="DO39" t="s">
        <v>531</v>
      </c>
      <c r="DP39">
        <v>19875000000</v>
      </c>
      <c r="DQ39">
        <v>0.81132075471698095</v>
      </c>
      <c r="DR39" t="s">
        <v>97</v>
      </c>
      <c r="DS39">
        <v>60198200000</v>
      </c>
      <c r="DT39">
        <v>1.72629310344827</v>
      </c>
      <c r="DU39" t="s">
        <v>538</v>
      </c>
      <c r="DV39">
        <v>61109881280</v>
      </c>
      <c r="DW39">
        <v>0.88164893617021201</v>
      </c>
      <c r="DX39" t="s">
        <v>580</v>
      </c>
      <c r="DY39">
        <v>27094063360</v>
      </c>
      <c r="DZ39">
        <v>1.04927884615384</v>
      </c>
      <c r="EA39" t="s">
        <v>613</v>
      </c>
      <c r="EB39">
        <v>9697458150</v>
      </c>
      <c r="EC39">
        <v>1.1682242990654199</v>
      </c>
      <c r="ED39" t="s">
        <v>354</v>
      </c>
      <c r="EE39">
        <v>91296000000</v>
      </c>
      <c r="EF39">
        <v>0.97160883280757004</v>
      </c>
      <c r="EG39" t="s">
        <v>667</v>
      </c>
      <c r="EH39">
        <v>28178000000</v>
      </c>
      <c r="EI39">
        <v>0.92227979274611305</v>
      </c>
      <c r="EJ39" t="s">
        <v>676</v>
      </c>
      <c r="EK39">
        <v>58794000000</v>
      </c>
      <c r="EL39">
        <v>1.18965517241379</v>
      </c>
      <c r="EM39" t="s">
        <v>171</v>
      </c>
      <c r="EN39">
        <v>171129992900</v>
      </c>
      <c r="EO39">
        <v>1.2596071733561001</v>
      </c>
      <c r="EP39" t="s">
        <v>120</v>
      </c>
      <c r="EQ39">
        <v>98401054150</v>
      </c>
      <c r="ER39">
        <v>1.2081016491966901</v>
      </c>
      <c r="ES39" t="s">
        <v>677</v>
      </c>
      <c r="ET39">
        <v>44347425000</v>
      </c>
      <c r="EU39">
        <v>0.87833333333333297</v>
      </c>
      <c r="EV39" t="s">
        <v>603</v>
      </c>
      <c r="EW39">
        <v>16100000000</v>
      </c>
      <c r="EX39">
        <v>1</v>
      </c>
      <c r="EY39" t="s">
        <v>635</v>
      </c>
      <c r="EZ39">
        <v>21670272000</v>
      </c>
      <c r="FA39">
        <v>0.95192307692307598</v>
      </c>
      <c r="FB39" t="s">
        <v>635</v>
      </c>
      <c r="FC39">
        <v>20628432000</v>
      </c>
      <c r="FD39">
        <v>1.06691919191919</v>
      </c>
      <c r="FE39" t="s">
        <v>635</v>
      </c>
      <c r="FF39">
        <v>22008870000</v>
      </c>
      <c r="FG39">
        <v>0.96686390532544297</v>
      </c>
      <c r="FH39" t="s">
        <v>102</v>
      </c>
      <c r="FI39">
        <v>101441165520</v>
      </c>
      <c r="FJ39">
        <v>0.99086161879895496</v>
      </c>
      <c r="FK39" t="s">
        <v>142</v>
      </c>
      <c r="FL39">
        <v>292370000000</v>
      </c>
      <c r="FM39">
        <v>1.03468208092485</v>
      </c>
      <c r="FN39" t="s">
        <v>182</v>
      </c>
      <c r="FO39">
        <v>75000000000</v>
      </c>
      <c r="FP39">
        <v>1.08</v>
      </c>
      <c r="FQ39" t="s">
        <v>210</v>
      </c>
      <c r="FR39">
        <v>119490000000</v>
      </c>
      <c r="FS39">
        <v>0.86115992970123001</v>
      </c>
      <c r="FT39" t="s">
        <v>670</v>
      </c>
      <c r="FU39">
        <v>93310000000</v>
      </c>
      <c r="FV39">
        <v>0.83778801843317896</v>
      </c>
      <c r="FW39" t="s">
        <v>83</v>
      </c>
      <c r="FX39">
        <v>89623960350</v>
      </c>
      <c r="FY39">
        <v>0.94839609483960896</v>
      </c>
      <c r="FZ39" t="s">
        <v>253</v>
      </c>
      <c r="GA39">
        <v>115276000000</v>
      </c>
      <c r="GB39">
        <v>1.0124223602484399</v>
      </c>
      <c r="GC39" t="s">
        <v>121</v>
      </c>
      <c r="GD39">
        <v>334832675500</v>
      </c>
      <c r="GE39">
        <v>0.89084507042253502</v>
      </c>
      <c r="GF39" t="s">
        <v>135</v>
      </c>
      <c r="GG39">
        <v>111696931550</v>
      </c>
      <c r="GH39">
        <v>0.96381182147165201</v>
      </c>
      <c r="GI39" t="s">
        <v>182</v>
      </c>
      <c r="GJ39">
        <v>72900000000</v>
      </c>
      <c r="GK39">
        <v>1.0781893004115199</v>
      </c>
      <c r="GL39" t="s">
        <v>658</v>
      </c>
      <c r="GM39">
        <v>498562425000</v>
      </c>
      <c r="GN39">
        <v>1.1116279069767401</v>
      </c>
    </row>
    <row r="40" spans="1:196" x14ac:dyDescent="0.4">
      <c r="A40">
        <v>38</v>
      </c>
      <c r="B40" t="s">
        <v>565</v>
      </c>
      <c r="C40">
        <v>9211065120</v>
      </c>
      <c r="D40">
        <v>1.0857843137254899</v>
      </c>
      <c r="E40" t="s">
        <v>52</v>
      </c>
      <c r="F40">
        <v>328304821500</v>
      </c>
      <c r="G40">
        <v>1.09604519774011</v>
      </c>
      <c r="H40" t="s">
        <v>204</v>
      </c>
      <c r="I40">
        <v>23841318000</v>
      </c>
      <c r="J40">
        <v>1.2734448411952599</v>
      </c>
      <c r="K40" t="s">
        <v>49</v>
      </c>
      <c r="L40">
        <v>719100000000</v>
      </c>
      <c r="M40">
        <v>1.0390397300199401</v>
      </c>
      <c r="N40" t="s">
        <v>248</v>
      </c>
      <c r="O40">
        <v>80378163000</v>
      </c>
      <c r="P40">
        <v>0.97222222222222199</v>
      </c>
      <c r="Q40" t="s">
        <v>565</v>
      </c>
      <c r="R40">
        <v>12145963320</v>
      </c>
      <c r="S40">
        <v>1.0037174721189499</v>
      </c>
      <c r="T40" t="s">
        <v>192</v>
      </c>
      <c r="U40">
        <v>96940800000</v>
      </c>
      <c r="V40">
        <v>1.0378819969742801</v>
      </c>
      <c r="W40" t="s">
        <v>204</v>
      </c>
      <c r="X40">
        <v>28847994780</v>
      </c>
      <c r="Y40">
        <v>0.83739711135269401</v>
      </c>
      <c r="Z40" t="s">
        <v>503</v>
      </c>
      <c r="AA40">
        <v>35040000000</v>
      </c>
      <c r="AB40">
        <v>1.0823754789272</v>
      </c>
      <c r="AC40" t="s">
        <v>204</v>
      </c>
      <c r="AD40">
        <v>27139366990</v>
      </c>
      <c r="AE40">
        <v>1.15370645534092</v>
      </c>
      <c r="AF40" t="s">
        <v>512</v>
      </c>
      <c r="AG40">
        <v>14872000000</v>
      </c>
      <c r="AH40">
        <v>1</v>
      </c>
      <c r="AI40" t="s">
        <v>512</v>
      </c>
      <c r="AJ40">
        <v>14872000000</v>
      </c>
      <c r="AK40">
        <v>1.0088757396449699</v>
      </c>
      <c r="AL40" t="s">
        <v>565</v>
      </c>
      <c r="AM40">
        <v>8488628640</v>
      </c>
      <c r="AN40">
        <v>1.02659574468085</v>
      </c>
      <c r="AO40" t="s">
        <v>673</v>
      </c>
      <c r="AP40">
        <v>20860000000</v>
      </c>
      <c r="AQ40">
        <v>1.09731543624161</v>
      </c>
      <c r="AR40" t="s">
        <v>80</v>
      </c>
      <c r="AS40">
        <v>43695699000</v>
      </c>
      <c r="AT40">
        <v>1.0615942028985501</v>
      </c>
      <c r="AU40" t="s">
        <v>649</v>
      </c>
      <c r="AV40">
        <v>4802646200</v>
      </c>
      <c r="AW40">
        <v>1.82894736842105</v>
      </c>
      <c r="AX40" t="s">
        <v>532</v>
      </c>
      <c r="AY40">
        <v>5932800000</v>
      </c>
      <c r="AZ40">
        <v>1.10382513661202</v>
      </c>
      <c r="BA40" t="s">
        <v>671</v>
      </c>
      <c r="BB40">
        <v>5337000000</v>
      </c>
      <c r="BC40">
        <v>1.0438448566610401</v>
      </c>
      <c r="BD40" t="s">
        <v>650</v>
      </c>
      <c r="BE40">
        <v>18900000000</v>
      </c>
      <c r="BF40">
        <v>1.425</v>
      </c>
      <c r="BG40" t="s">
        <v>576</v>
      </c>
      <c r="BH40">
        <v>35400000000</v>
      </c>
      <c r="BI40">
        <v>0.86016949152542299</v>
      </c>
      <c r="BJ40" t="s">
        <v>141</v>
      </c>
      <c r="BK40">
        <v>51900000000</v>
      </c>
      <c r="BL40">
        <v>1.1242774566473901</v>
      </c>
      <c r="BM40" t="s">
        <v>678</v>
      </c>
      <c r="BN40">
        <v>22102908000</v>
      </c>
      <c r="BO40">
        <v>0.90251572327044005</v>
      </c>
      <c r="BP40" t="s">
        <v>558</v>
      </c>
      <c r="BQ40">
        <v>42000000000</v>
      </c>
      <c r="BR40">
        <v>1.11904761904761</v>
      </c>
      <c r="BS40" t="s">
        <v>650</v>
      </c>
      <c r="BT40">
        <v>39217500000</v>
      </c>
      <c r="BU40">
        <v>0.89357429718875503</v>
      </c>
      <c r="BV40" t="s">
        <v>523</v>
      </c>
      <c r="BW40">
        <v>27974000000</v>
      </c>
      <c r="BX40">
        <v>1.19543147208121</v>
      </c>
      <c r="BY40" t="s">
        <v>595</v>
      </c>
      <c r="BZ40">
        <v>46452000000</v>
      </c>
      <c r="CA40">
        <v>1.0673943996203099</v>
      </c>
      <c r="CB40" t="s">
        <v>533</v>
      </c>
      <c r="CC40">
        <v>71681806200</v>
      </c>
      <c r="CD40">
        <v>0.96014492753623104</v>
      </c>
      <c r="CE40" t="s">
        <v>601</v>
      </c>
      <c r="CF40">
        <v>52868738700</v>
      </c>
      <c r="CG40">
        <v>1.1008331553086901</v>
      </c>
      <c r="CH40" t="s">
        <v>531</v>
      </c>
      <c r="CI40">
        <v>19425000000</v>
      </c>
      <c r="CJ40">
        <v>1.0386100386100301</v>
      </c>
      <c r="CK40" t="s">
        <v>512</v>
      </c>
      <c r="CL40">
        <v>40260000000</v>
      </c>
      <c r="CM40">
        <v>0.88524590163934402</v>
      </c>
      <c r="CN40" t="s">
        <v>50</v>
      </c>
      <c r="CO40">
        <v>365403275000</v>
      </c>
      <c r="CP40">
        <v>0.80402542372881303</v>
      </c>
      <c r="CQ40" t="s">
        <v>512</v>
      </c>
      <c r="CR40">
        <v>22990000000</v>
      </c>
      <c r="CS40">
        <v>1.0239234449760699</v>
      </c>
      <c r="CT40" t="s">
        <v>679</v>
      </c>
      <c r="CU40">
        <v>26374964000</v>
      </c>
      <c r="CV40">
        <v>1.4284539473684199</v>
      </c>
      <c r="CW40" t="s">
        <v>565</v>
      </c>
      <c r="CX40">
        <v>37115174160</v>
      </c>
      <c r="CY40">
        <v>1.06934306569343</v>
      </c>
      <c r="CZ40" t="s">
        <v>78</v>
      </c>
      <c r="DA40">
        <v>296339472000</v>
      </c>
      <c r="DB40">
        <v>0.8</v>
      </c>
      <c r="DC40" t="s">
        <v>495</v>
      </c>
      <c r="DD40">
        <v>27570000000</v>
      </c>
      <c r="DE40">
        <v>0.87051142546245897</v>
      </c>
      <c r="DF40" t="s">
        <v>602</v>
      </c>
      <c r="DG40">
        <v>74706500000</v>
      </c>
      <c r="DH40">
        <v>0.63056092843326805</v>
      </c>
      <c r="DI40" t="s">
        <v>521</v>
      </c>
      <c r="DJ40">
        <v>26210000000</v>
      </c>
      <c r="DK40">
        <v>1.20588235294117</v>
      </c>
      <c r="DL40" t="s">
        <v>595</v>
      </c>
      <c r="DM40">
        <v>27317500000</v>
      </c>
      <c r="DN40">
        <v>0.95735707591377694</v>
      </c>
      <c r="DO40" t="s">
        <v>557</v>
      </c>
      <c r="DP40">
        <v>34959600000</v>
      </c>
      <c r="DQ40">
        <v>1.0361445783132499</v>
      </c>
      <c r="DR40" t="s">
        <v>521</v>
      </c>
      <c r="DS40">
        <v>26682650000</v>
      </c>
      <c r="DT40">
        <v>1.13702623906705</v>
      </c>
      <c r="DU40" t="s">
        <v>94</v>
      </c>
      <c r="DV40">
        <v>209035046200</v>
      </c>
      <c r="DW40">
        <v>1.1055618615209899</v>
      </c>
      <c r="DX40" t="s">
        <v>574</v>
      </c>
      <c r="DY40">
        <v>51298317480</v>
      </c>
      <c r="DZ40">
        <v>0.88064046579330402</v>
      </c>
      <c r="EA40" t="s">
        <v>680</v>
      </c>
      <c r="EB40">
        <v>27604271475</v>
      </c>
      <c r="EC40">
        <v>2.0925110132158502</v>
      </c>
      <c r="ED40" t="s">
        <v>200</v>
      </c>
      <c r="EE40">
        <v>65448000000</v>
      </c>
      <c r="EF40">
        <v>1.11552567237163</v>
      </c>
      <c r="EG40" t="s">
        <v>618</v>
      </c>
      <c r="EH40">
        <v>17896500000</v>
      </c>
      <c r="EI40">
        <v>1.1598915989159799</v>
      </c>
      <c r="EJ40" t="s">
        <v>625</v>
      </c>
      <c r="EK40">
        <v>31942872500</v>
      </c>
      <c r="EL40">
        <v>1.12956810631229</v>
      </c>
      <c r="EM40" t="s">
        <v>681</v>
      </c>
      <c r="EN40">
        <v>16297000000</v>
      </c>
      <c r="EO40">
        <v>1.1187335092348201</v>
      </c>
      <c r="EP40" t="s">
        <v>575</v>
      </c>
      <c r="EQ40">
        <v>49655242350</v>
      </c>
      <c r="ER40">
        <v>1.0027662517289</v>
      </c>
      <c r="ES40" t="s">
        <v>672</v>
      </c>
      <c r="ET40">
        <v>108930026520</v>
      </c>
      <c r="EU40">
        <v>1.1882951653944001</v>
      </c>
      <c r="EV40" t="s">
        <v>612</v>
      </c>
      <c r="EW40">
        <v>38570000000</v>
      </c>
      <c r="EX40">
        <v>1.04187192118226</v>
      </c>
      <c r="EY40" t="s">
        <v>677</v>
      </c>
      <c r="EZ40">
        <v>44169468625</v>
      </c>
      <c r="FA40">
        <v>1.1524500907441</v>
      </c>
      <c r="FB40" t="s">
        <v>677</v>
      </c>
      <c r="FC40">
        <v>50903108125</v>
      </c>
      <c r="FD40">
        <v>1.4015748031496</v>
      </c>
      <c r="FE40" t="s">
        <v>677</v>
      </c>
      <c r="FF40">
        <v>71344513750</v>
      </c>
      <c r="FG40">
        <v>1.3303370786516799</v>
      </c>
      <c r="FH40" t="s">
        <v>183</v>
      </c>
      <c r="FI40">
        <v>186131709200</v>
      </c>
      <c r="FJ40">
        <v>0.87790697674418605</v>
      </c>
      <c r="FK40" t="s">
        <v>170</v>
      </c>
      <c r="FL40">
        <v>222682836500</v>
      </c>
      <c r="FM40">
        <v>1.0950576674855299</v>
      </c>
      <c r="FN40" t="s">
        <v>197</v>
      </c>
      <c r="FO40">
        <v>174571687500</v>
      </c>
      <c r="FP40">
        <v>1.4992000000000001</v>
      </c>
      <c r="FQ40" t="s">
        <v>102</v>
      </c>
      <c r="FR40">
        <v>101176306080</v>
      </c>
      <c r="FS40">
        <v>0.98036649214659599</v>
      </c>
      <c r="FT40" t="s">
        <v>103</v>
      </c>
      <c r="FU40">
        <v>105600000000</v>
      </c>
      <c r="FV40">
        <v>0.87181818181818105</v>
      </c>
      <c r="FW40" t="s">
        <v>103</v>
      </c>
      <c r="FX40">
        <v>92064000000</v>
      </c>
      <c r="FY40">
        <v>0.99061522419186598</v>
      </c>
      <c r="FZ40" t="s">
        <v>663</v>
      </c>
      <c r="GA40">
        <v>79464000000</v>
      </c>
      <c r="GB40">
        <v>1.1363564293641899</v>
      </c>
      <c r="GC40" t="s">
        <v>142</v>
      </c>
      <c r="GD40">
        <v>321945000000</v>
      </c>
      <c r="GE40">
        <v>0.91338582677165303</v>
      </c>
      <c r="GF40" t="s">
        <v>648</v>
      </c>
      <c r="GG40">
        <v>53743000000</v>
      </c>
      <c r="GH40">
        <v>1.01793721973094</v>
      </c>
      <c r="GI40" t="s">
        <v>186</v>
      </c>
      <c r="GJ40">
        <v>131938189250</v>
      </c>
      <c r="GK40">
        <v>1.0687022900763301</v>
      </c>
      <c r="GL40" t="s">
        <v>83</v>
      </c>
      <c r="GM40">
        <v>110498718200</v>
      </c>
      <c r="GN40">
        <v>1.0893665158371</v>
      </c>
    </row>
    <row r="41" spans="1:196" x14ac:dyDescent="0.4">
      <c r="A41">
        <v>39</v>
      </c>
      <c r="B41" t="s">
        <v>495</v>
      </c>
      <c r="C41">
        <v>11310000000</v>
      </c>
      <c r="D41">
        <v>1.0848806366047701</v>
      </c>
      <c r="E41" t="s">
        <v>248</v>
      </c>
      <c r="F41">
        <v>56629300000</v>
      </c>
      <c r="G41">
        <v>0.976377952755905</v>
      </c>
      <c r="H41" t="s">
        <v>503</v>
      </c>
      <c r="I41">
        <v>23168000000</v>
      </c>
      <c r="J41">
        <v>1.16002896451846</v>
      </c>
      <c r="K41" t="s">
        <v>192</v>
      </c>
      <c r="L41">
        <v>80784000000</v>
      </c>
      <c r="M41">
        <v>1.02272933572971</v>
      </c>
      <c r="N41" t="s">
        <v>565</v>
      </c>
      <c r="O41">
        <v>18422130240</v>
      </c>
      <c r="P41">
        <v>0.65931372549019596</v>
      </c>
      <c r="Q41" t="s">
        <v>495</v>
      </c>
      <c r="R41">
        <v>17400000000</v>
      </c>
      <c r="S41">
        <v>1.13448275862068</v>
      </c>
      <c r="T41" t="s">
        <v>204</v>
      </c>
      <c r="U41">
        <v>27854606530</v>
      </c>
      <c r="V41">
        <v>1.03570854109699</v>
      </c>
      <c r="W41" t="s">
        <v>503</v>
      </c>
      <c r="X41">
        <v>48320000000</v>
      </c>
      <c r="Y41">
        <v>0.72499999999999998</v>
      </c>
      <c r="Z41" t="s">
        <v>664</v>
      </c>
      <c r="AA41">
        <v>17880000000</v>
      </c>
      <c r="AB41">
        <v>1.11408366703586</v>
      </c>
      <c r="AC41" t="s">
        <v>503</v>
      </c>
      <c r="AD41">
        <v>37920000000</v>
      </c>
      <c r="AE41">
        <v>0.966371681415929</v>
      </c>
      <c r="AF41" t="s">
        <v>590</v>
      </c>
      <c r="AG41">
        <v>8532480000</v>
      </c>
      <c r="AH41">
        <v>0.83910891089108897</v>
      </c>
      <c r="AI41" t="s">
        <v>590</v>
      </c>
      <c r="AJ41">
        <v>7159680000</v>
      </c>
      <c r="AK41">
        <v>1.0088495575221199</v>
      </c>
      <c r="AL41" t="s">
        <v>495</v>
      </c>
      <c r="AM41">
        <v>16380000000</v>
      </c>
      <c r="AN41">
        <v>0.987179487179487</v>
      </c>
      <c r="AO41" t="s">
        <v>196</v>
      </c>
      <c r="AP41">
        <v>26021704800</v>
      </c>
      <c r="AQ41">
        <v>1.19047619047619</v>
      </c>
      <c r="AR41" t="s">
        <v>98</v>
      </c>
      <c r="AS41">
        <v>13000000000</v>
      </c>
      <c r="AT41">
        <v>1.02764976958525</v>
      </c>
      <c r="AU41" t="s">
        <v>539</v>
      </c>
      <c r="AV41">
        <v>26226000000</v>
      </c>
      <c r="AW41">
        <v>1.3049074818986299</v>
      </c>
      <c r="AX41" t="s">
        <v>544</v>
      </c>
      <c r="AY41">
        <v>20400000000</v>
      </c>
      <c r="AZ41">
        <v>1.03235294117647</v>
      </c>
      <c r="BA41" t="s">
        <v>576</v>
      </c>
      <c r="BB41">
        <v>25500000000</v>
      </c>
      <c r="BC41">
        <v>1.0941176470588201</v>
      </c>
      <c r="BD41" t="s">
        <v>671</v>
      </c>
      <c r="BE41">
        <v>5571000000</v>
      </c>
      <c r="BF41">
        <v>1.44749596122778</v>
      </c>
      <c r="BG41" t="s">
        <v>632</v>
      </c>
      <c r="BH41">
        <v>12960000000</v>
      </c>
      <c r="BI41">
        <v>0.91398713826366496</v>
      </c>
      <c r="BJ41" t="s">
        <v>158</v>
      </c>
      <c r="BK41">
        <v>103560000000</v>
      </c>
      <c r="BL41">
        <v>0.910776361529548</v>
      </c>
      <c r="BM41" t="s">
        <v>606</v>
      </c>
      <c r="BN41">
        <v>50716187200</v>
      </c>
      <c r="BO41">
        <v>0.96428571428571397</v>
      </c>
      <c r="BP41" t="s">
        <v>584</v>
      </c>
      <c r="BQ41">
        <v>55120000000</v>
      </c>
      <c r="BR41">
        <v>1.67307692307692</v>
      </c>
      <c r="BS41" t="s">
        <v>576</v>
      </c>
      <c r="BT41">
        <v>32400000000</v>
      </c>
      <c r="BU41">
        <v>1.1712962962962901</v>
      </c>
      <c r="BV41" t="s">
        <v>576</v>
      </c>
      <c r="BW41">
        <v>37950000000</v>
      </c>
      <c r="BX41">
        <v>1.36363636363636</v>
      </c>
      <c r="BY41" t="s">
        <v>520</v>
      </c>
      <c r="BZ41">
        <v>98602415960</v>
      </c>
      <c r="CA41">
        <v>1.35876288659793</v>
      </c>
      <c r="CB41" t="s">
        <v>565</v>
      </c>
      <c r="CC41">
        <v>62761669200</v>
      </c>
      <c r="CD41">
        <v>0.81294964028776895</v>
      </c>
      <c r="CE41" t="s">
        <v>304</v>
      </c>
      <c r="CF41">
        <v>146200000000</v>
      </c>
      <c r="CG41">
        <v>0.78796169630642898</v>
      </c>
      <c r="CH41" t="s">
        <v>557</v>
      </c>
      <c r="CI41">
        <v>47227050000</v>
      </c>
      <c r="CJ41">
        <v>0.91304347826086896</v>
      </c>
      <c r="CK41" t="s">
        <v>641</v>
      </c>
      <c r="CL41">
        <v>54114060000</v>
      </c>
      <c r="CM41">
        <v>0.65966386554621803</v>
      </c>
      <c r="CN41" t="s">
        <v>300</v>
      </c>
      <c r="CO41">
        <v>3160000000000</v>
      </c>
      <c r="CP41">
        <v>0.806962025316455</v>
      </c>
      <c r="CQ41" t="s">
        <v>215</v>
      </c>
      <c r="CR41">
        <v>78473051940</v>
      </c>
      <c r="CS41">
        <v>1.14954221770091</v>
      </c>
      <c r="CT41" t="s">
        <v>682</v>
      </c>
      <c r="CU41">
        <v>15456800000</v>
      </c>
      <c r="CV41">
        <v>1.37755102040816</v>
      </c>
      <c r="CW41" t="s">
        <v>495</v>
      </c>
      <c r="CX41">
        <v>36600000000</v>
      </c>
      <c r="CY41">
        <v>0.73770491803278604</v>
      </c>
      <c r="CZ41" t="s">
        <v>313</v>
      </c>
      <c r="DA41">
        <v>174317727900</v>
      </c>
      <c r="DB41">
        <v>1.0771929824561399</v>
      </c>
      <c r="DC41" t="s">
        <v>78</v>
      </c>
      <c r="DD41">
        <v>237071577600</v>
      </c>
      <c r="DE41">
        <v>0.76221498371335505</v>
      </c>
      <c r="DF41" t="s">
        <v>512</v>
      </c>
      <c r="DG41">
        <v>30250000000</v>
      </c>
      <c r="DH41">
        <v>1.3127272727272701</v>
      </c>
      <c r="DI41" t="s">
        <v>196</v>
      </c>
      <c r="DJ41">
        <v>131778291000</v>
      </c>
      <c r="DK41">
        <v>1.05857294994675</v>
      </c>
      <c r="DL41" t="s">
        <v>520</v>
      </c>
      <c r="DM41">
        <v>68744097300</v>
      </c>
      <c r="DN41">
        <v>0.98360655737704905</v>
      </c>
      <c r="DO41" t="s">
        <v>234</v>
      </c>
      <c r="DP41">
        <v>206190000000</v>
      </c>
      <c r="DQ41">
        <v>1.18843930635838</v>
      </c>
      <c r="DR41" t="s">
        <v>538</v>
      </c>
      <c r="DS41">
        <v>60866091860</v>
      </c>
      <c r="DT41">
        <v>1.00400534045393</v>
      </c>
      <c r="DU41" t="s">
        <v>544</v>
      </c>
      <c r="DV41">
        <v>15720000000</v>
      </c>
      <c r="DW41">
        <v>1.03053435114503</v>
      </c>
      <c r="DX41" t="s">
        <v>354</v>
      </c>
      <c r="DY41">
        <v>80448000000</v>
      </c>
      <c r="DZ41">
        <v>1.06205250596658</v>
      </c>
      <c r="EA41" t="s">
        <v>633</v>
      </c>
      <c r="EB41">
        <v>31081050000</v>
      </c>
      <c r="EC41">
        <v>1.1173913043478201</v>
      </c>
      <c r="ED41" t="s">
        <v>583</v>
      </c>
      <c r="EE41">
        <v>18828854400</v>
      </c>
      <c r="EF41">
        <v>0.93317422434367503</v>
      </c>
      <c r="EG41" t="s">
        <v>581</v>
      </c>
      <c r="EH41">
        <v>23736000000</v>
      </c>
      <c r="EI41">
        <v>1.1213768115942</v>
      </c>
      <c r="EJ41" t="s">
        <v>199</v>
      </c>
      <c r="EK41">
        <v>112500000000</v>
      </c>
      <c r="EL41">
        <v>1.0453333333333299</v>
      </c>
      <c r="EM41" t="s">
        <v>670</v>
      </c>
      <c r="EN41">
        <v>50482000000</v>
      </c>
      <c r="EO41">
        <v>0.95570698466780202</v>
      </c>
      <c r="EP41" t="s">
        <v>141</v>
      </c>
      <c r="EQ41">
        <v>65100000000</v>
      </c>
      <c r="ER41">
        <v>1.2188940092165801</v>
      </c>
      <c r="ES41" t="s">
        <v>120</v>
      </c>
      <c r="ET41">
        <v>118878213900</v>
      </c>
      <c r="EU41">
        <v>0.96648909083787005</v>
      </c>
      <c r="EV41" t="s">
        <v>661</v>
      </c>
      <c r="EW41">
        <v>4904031480</v>
      </c>
      <c r="EX41">
        <v>1</v>
      </c>
      <c r="EY41" t="s">
        <v>120</v>
      </c>
      <c r="EZ41">
        <v>110687350000</v>
      </c>
      <c r="FA41">
        <v>1.3299957930163999</v>
      </c>
      <c r="FB41" t="s">
        <v>575</v>
      </c>
      <c r="FC41">
        <v>43199374050</v>
      </c>
      <c r="FD41">
        <v>1.1621621621621601</v>
      </c>
      <c r="FE41" t="s">
        <v>683</v>
      </c>
      <c r="FF41">
        <v>45528000000</v>
      </c>
      <c r="FG41">
        <v>2.0110701107011</v>
      </c>
      <c r="FH41" t="s">
        <v>142</v>
      </c>
      <c r="FI41">
        <v>362505000000</v>
      </c>
      <c r="FJ41">
        <v>0.80652680652680597</v>
      </c>
      <c r="FK41" t="s">
        <v>668</v>
      </c>
      <c r="FL41">
        <v>52123398250</v>
      </c>
      <c r="FM41">
        <v>1.12918660287081</v>
      </c>
      <c r="FN41" t="s">
        <v>684</v>
      </c>
      <c r="FO41">
        <v>62408822050</v>
      </c>
      <c r="FP41">
        <v>1.23936170212765</v>
      </c>
      <c r="FQ41" t="s">
        <v>244</v>
      </c>
      <c r="FR41">
        <v>141574257750</v>
      </c>
      <c r="FS41">
        <v>1.21702127659574</v>
      </c>
      <c r="FT41" t="s">
        <v>182</v>
      </c>
      <c r="FU41">
        <v>73400000000</v>
      </c>
      <c r="FV41">
        <v>0.94959128065395004</v>
      </c>
      <c r="FW41" t="s">
        <v>182</v>
      </c>
      <c r="FX41">
        <v>69700000000</v>
      </c>
      <c r="FY41">
        <v>0.99856527977044396</v>
      </c>
      <c r="FZ41" t="s">
        <v>83</v>
      </c>
      <c r="GA41">
        <v>84999014000</v>
      </c>
      <c r="GB41">
        <v>1.13676470588235</v>
      </c>
      <c r="GC41" t="s">
        <v>668</v>
      </c>
      <c r="GD41">
        <v>49878850000</v>
      </c>
      <c r="GE41">
        <v>0.97250000000000003</v>
      </c>
      <c r="GF41" t="s">
        <v>121</v>
      </c>
      <c r="GG41">
        <v>298768027750</v>
      </c>
      <c r="GH41">
        <v>0.96442687747035505</v>
      </c>
      <c r="GI41" t="s">
        <v>685</v>
      </c>
      <c r="GJ41">
        <v>68352277120</v>
      </c>
      <c r="GK41">
        <v>1.0794824399260601</v>
      </c>
      <c r="GL41" t="s">
        <v>103</v>
      </c>
      <c r="GM41">
        <v>104640000000</v>
      </c>
      <c r="GN41">
        <v>1.0091743119265999</v>
      </c>
    </row>
    <row r="42" spans="1:196" x14ac:dyDescent="0.4">
      <c r="A42">
        <v>40</v>
      </c>
      <c r="B42" t="s">
        <v>78</v>
      </c>
      <c r="C42">
        <v>27321053760</v>
      </c>
      <c r="D42">
        <v>1.56947715496938</v>
      </c>
      <c r="E42" t="s">
        <v>565</v>
      </c>
      <c r="F42">
        <v>10001230020</v>
      </c>
      <c r="G42">
        <v>1.34085778781038</v>
      </c>
      <c r="H42" t="s">
        <v>664</v>
      </c>
      <c r="I42">
        <v>16530000000</v>
      </c>
      <c r="J42">
        <v>1.23048566952354</v>
      </c>
      <c r="K42" t="s">
        <v>204</v>
      </c>
      <c r="L42">
        <v>30357944920</v>
      </c>
      <c r="M42">
        <v>0.98420897284533604</v>
      </c>
      <c r="N42" t="s">
        <v>495</v>
      </c>
      <c r="O42">
        <v>20640000000</v>
      </c>
      <c r="P42">
        <v>0.84302325581395299</v>
      </c>
      <c r="Q42" t="s">
        <v>78</v>
      </c>
      <c r="R42">
        <v>44812310400</v>
      </c>
      <c r="S42">
        <v>0.75703618609994205</v>
      </c>
      <c r="T42" t="s">
        <v>503</v>
      </c>
      <c r="U42">
        <v>47040000000</v>
      </c>
      <c r="V42">
        <v>1.02747056724937</v>
      </c>
      <c r="W42" t="s">
        <v>664</v>
      </c>
      <c r="X42">
        <v>22320000000</v>
      </c>
      <c r="Y42">
        <v>0.80110572657156498</v>
      </c>
      <c r="Z42" t="s">
        <v>586</v>
      </c>
      <c r="AA42">
        <v>8623929600</v>
      </c>
      <c r="AB42">
        <v>0.92550143266475604</v>
      </c>
      <c r="AC42" t="s">
        <v>645</v>
      </c>
      <c r="AD42">
        <v>14072342700</v>
      </c>
      <c r="AE42">
        <v>1.5532945736434101</v>
      </c>
      <c r="AF42" t="s">
        <v>594</v>
      </c>
      <c r="AG42">
        <v>10953800000</v>
      </c>
      <c r="AH42">
        <v>1.0443864229765001</v>
      </c>
      <c r="AI42" t="s">
        <v>594</v>
      </c>
      <c r="AJ42">
        <v>11440000000</v>
      </c>
      <c r="AK42">
        <v>1.1725000000000001</v>
      </c>
      <c r="AL42" t="s">
        <v>78</v>
      </c>
      <c r="AM42">
        <v>38596409280</v>
      </c>
      <c r="AN42">
        <v>1.1710570190063301</v>
      </c>
      <c r="AO42" t="s">
        <v>544</v>
      </c>
      <c r="AP42">
        <v>16680000000</v>
      </c>
      <c r="AQ42">
        <v>1.0179856115107899</v>
      </c>
      <c r="AR42" t="s">
        <v>534</v>
      </c>
      <c r="AS42">
        <v>15018750000</v>
      </c>
      <c r="AT42">
        <v>1.3981295925183701</v>
      </c>
      <c r="AU42" t="s">
        <v>193</v>
      </c>
      <c r="AV42">
        <v>64555157500</v>
      </c>
      <c r="AW42">
        <v>1.5884321223709299</v>
      </c>
      <c r="AX42" t="s">
        <v>686</v>
      </c>
      <c r="AY42">
        <v>40180000000</v>
      </c>
      <c r="AZ42">
        <v>1.0801393728222899</v>
      </c>
      <c r="BA42" t="s">
        <v>632</v>
      </c>
      <c r="BB42">
        <v>10296000000</v>
      </c>
      <c r="BC42">
        <v>1.0354251012145701</v>
      </c>
      <c r="BD42" t="s">
        <v>674</v>
      </c>
      <c r="BE42">
        <v>7826000000</v>
      </c>
      <c r="BF42">
        <v>1.55848434925864</v>
      </c>
      <c r="BG42" t="s">
        <v>552</v>
      </c>
      <c r="BH42">
        <v>16959430880</v>
      </c>
      <c r="BI42">
        <v>0.90062111801242195</v>
      </c>
      <c r="BJ42" t="s">
        <v>184</v>
      </c>
      <c r="BK42">
        <v>54162035200</v>
      </c>
      <c r="BL42">
        <v>1.28125</v>
      </c>
      <c r="BM42" t="s">
        <v>687</v>
      </c>
      <c r="BN42">
        <v>33619500000</v>
      </c>
      <c r="BO42">
        <v>0.96820109024833401</v>
      </c>
      <c r="BP42" t="s">
        <v>141</v>
      </c>
      <c r="BQ42">
        <v>59700000000</v>
      </c>
      <c r="BR42">
        <v>1.2864321608040199</v>
      </c>
      <c r="BS42" t="s">
        <v>632</v>
      </c>
      <c r="BT42">
        <v>16199325675</v>
      </c>
      <c r="BU42">
        <v>0.80296784830997503</v>
      </c>
      <c r="BV42" t="s">
        <v>688</v>
      </c>
      <c r="BW42">
        <v>41024000000</v>
      </c>
      <c r="BX42">
        <v>1.16380655226209</v>
      </c>
      <c r="BY42" t="s">
        <v>622</v>
      </c>
      <c r="BZ42">
        <v>17284800000</v>
      </c>
      <c r="CA42">
        <v>2.0314285714285698</v>
      </c>
      <c r="CB42" t="s">
        <v>495</v>
      </c>
      <c r="CC42">
        <v>85500000000</v>
      </c>
      <c r="CD42">
        <v>0.79649122807017503</v>
      </c>
      <c r="CE42" t="s">
        <v>595</v>
      </c>
      <c r="CF42">
        <v>42568750000</v>
      </c>
      <c r="CG42">
        <v>1.63439567047504</v>
      </c>
      <c r="CH42" t="s">
        <v>640</v>
      </c>
      <c r="CI42">
        <v>55122452205</v>
      </c>
      <c r="CJ42">
        <v>0.98173515981735104</v>
      </c>
      <c r="CK42" t="s">
        <v>45</v>
      </c>
      <c r="CL42">
        <v>988043964000</v>
      </c>
      <c r="CM42">
        <v>0.500834219421319</v>
      </c>
      <c r="CN42" t="s">
        <v>512</v>
      </c>
      <c r="CO42">
        <v>35640000000</v>
      </c>
      <c r="CP42">
        <v>0.64506172839506104</v>
      </c>
      <c r="CQ42" t="s">
        <v>641</v>
      </c>
      <c r="CR42">
        <v>28875990000</v>
      </c>
      <c r="CS42">
        <v>1.0078740157480299</v>
      </c>
      <c r="CT42" t="s">
        <v>336</v>
      </c>
      <c r="CU42">
        <v>90650269825</v>
      </c>
      <c r="CV42">
        <v>2.02871621621621</v>
      </c>
      <c r="CW42" t="s">
        <v>78</v>
      </c>
      <c r="CX42">
        <v>216833760000</v>
      </c>
      <c r="CY42">
        <v>1.36663105413105</v>
      </c>
      <c r="CZ42" t="s">
        <v>233</v>
      </c>
      <c r="DA42">
        <v>42174380800</v>
      </c>
      <c r="DB42">
        <v>0.765625</v>
      </c>
      <c r="DC42" t="s">
        <v>233</v>
      </c>
      <c r="DD42">
        <v>32289760300</v>
      </c>
      <c r="DE42">
        <v>0.83061224489795904</v>
      </c>
      <c r="DF42" t="s">
        <v>45</v>
      </c>
      <c r="DG42">
        <v>451954856700</v>
      </c>
      <c r="DH42">
        <v>0.66246154853066297</v>
      </c>
      <c r="DI42" t="s">
        <v>94</v>
      </c>
      <c r="DJ42">
        <v>180799892400</v>
      </c>
      <c r="DK42">
        <v>1.0629921259842501</v>
      </c>
      <c r="DL42" t="s">
        <v>531</v>
      </c>
      <c r="DM42">
        <v>17625000000</v>
      </c>
      <c r="DN42">
        <v>1.12765957446808</v>
      </c>
      <c r="DO42" t="s">
        <v>682</v>
      </c>
      <c r="DP42">
        <v>22406800000</v>
      </c>
      <c r="DQ42">
        <v>1.07243460764587</v>
      </c>
      <c r="DR42" t="s">
        <v>94</v>
      </c>
      <c r="DS42">
        <v>200493319000</v>
      </c>
      <c r="DT42">
        <v>1.0426035502958499</v>
      </c>
      <c r="DU42" t="s">
        <v>127</v>
      </c>
      <c r="DV42">
        <v>82321080450</v>
      </c>
      <c r="DW42">
        <v>0.94188861985472105</v>
      </c>
      <c r="DX42" t="s">
        <v>659</v>
      </c>
      <c r="DY42">
        <v>26400000000</v>
      </c>
      <c r="DZ42">
        <v>0.84242424242424196</v>
      </c>
      <c r="EA42" t="s">
        <v>588</v>
      </c>
      <c r="EB42">
        <v>48202080000</v>
      </c>
      <c r="EC42">
        <v>1.0709413369713501</v>
      </c>
      <c r="ED42" t="s">
        <v>613</v>
      </c>
      <c r="EE42">
        <v>11328806250</v>
      </c>
      <c r="EF42">
        <v>0.962666666666666</v>
      </c>
      <c r="EG42" t="s">
        <v>676</v>
      </c>
      <c r="EH42">
        <v>62320000000</v>
      </c>
      <c r="EI42">
        <v>0.94345468628969698</v>
      </c>
      <c r="EJ42" t="s">
        <v>670</v>
      </c>
      <c r="EK42">
        <v>49364000000</v>
      </c>
      <c r="EL42">
        <v>1.02264808362369</v>
      </c>
      <c r="EM42" t="s">
        <v>103</v>
      </c>
      <c r="EN42">
        <v>66816000000</v>
      </c>
      <c r="EO42">
        <v>1.0071839080459699</v>
      </c>
      <c r="EP42" t="s">
        <v>184</v>
      </c>
      <c r="EQ42">
        <v>50988478450</v>
      </c>
      <c r="ER42">
        <v>1.0539419087136901</v>
      </c>
      <c r="ES42" t="s">
        <v>575</v>
      </c>
      <c r="ET42">
        <v>49792601250</v>
      </c>
      <c r="EU42">
        <v>0.89103448275861996</v>
      </c>
      <c r="EV42" t="s">
        <v>618</v>
      </c>
      <c r="EW42">
        <v>21728000000</v>
      </c>
      <c r="EX42">
        <v>1.0178571428571399</v>
      </c>
      <c r="EY42" t="s">
        <v>575</v>
      </c>
      <c r="EZ42">
        <v>43817489100</v>
      </c>
      <c r="FA42">
        <v>0.985893416927899</v>
      </c>
      <c r="FB42" t="s">
        <v>599</v>
      </c>
      <c r="FC42">
        <v>82467760285</v>
      </c>
      <c r="FD42">
        <v>0.98463227222831995</v>
      </c>
      <c r="FE42" t="s">
        <v>120</v>
      </c>
      <c r="FF42">
        <v>163595903300</v>
      </c>
      <c r="FG42">
        <v>1.12314983490834</v>
      </c>
      <c r="FH42" t="s">
        <v>689</v>
      </c>
      <c r="FI42">
        <v>29057119350</v>
      </c>
      <c r="FJ42">
        <v>1.00365408038976</v>
      </c>
      <c r="FK42" t="s">
        <v>171</v>
      </c>
      <c r="FL42">
        <v>199471941600</v>
      </c>
      <c r="FM42">
        <v>1.07250755287009</v>
      </c>
      <c r="FN42" t="s">
        <v>690</v>
      </c>
      <c r="FO42">
        <v>75180000000</v>
      </c>
      <c r="FP42">
        <v>1.8621973929236499</v>
      </c>
      <c r="FQ42" t="s">
        <v>142</v>
      </c>
      <c r="FR42">
        <v>366730000000</v>
      </c>
      <c r="FS42">
        <v>0.97465437788018405</v>
      </c>
      <c r="FT42" t="s">
        <v>197</v>
      </c>
      <c r="FU42">
        <v>198313437000</v>
      </c>
      <c r="FV42">
        <v>1.09154929577464</v>
      </c>
      <c r="FW42" t="s">
        <v>197</v>
      </c>
      <c r="FX42">
        <v>216468892500</v>
      </c>
      <c r="FY42">
        <v>0.99354838709677396</v>
      </c>
      <c r="FZ42" t="s">
        <v>670</v>
      </c>
      <c r="GA42">
        <v>79550000000</v>
      </c>
      <c r="GB42">
        <v>1.22702702702702</v>
      </c>
      <c r="GC42" t="s">
        <v>160</v>
      </c>
      <c r="GD42">
        <v>260800000000</v>
      </c>
      <c r="GE42">
        <v>0.90490797546012203</v>
      </c>
      <c r="GF42" t="s">
        <v>142</v>
      </c>
      <c r="GG42">
        <v>294060000000</v>
      </c>
      <c r="GH42">
        <v>1.01436781609195</v>
      </c>
      <c r="GI42" t="s">
        <v>143</v>
      </c>
      <c r="GJ42">
        <v>147316600400</v>
      </c>
      <c r="GK42">
        <v>1.12096774193548</v>
      </c>
      <c r="GL42" t="s">
        <v>182</v>
      </c>
      <c r="GM42">
        <v>78600000000</v>
      </c>
      <c r="GN42">
        <v>1.05852417302798</v>
      </c>
    </row>
    <row r="43" spans="1:196" x14ac:dyDescent="0.4">
      <c r="A43">
        <v>41</v>
      </c>
      <c r="B43" t="s">
        <v>233</v>
      </c>
      <c r="C43">
        <v>14398597195</v>
      </c>
      <c r="D43">
        <v>1.44393592677345</v>
      </c>
      <c r="E43" t="s">
        <v>495</v>
      </c>
      <c r="F43">
        <v>12270000000</v>
      </c>
      <c r="G43">
        <v>1.1638141809290901</v>
      </c>
      <c r="H43" t="s">
        <v>691</v>
      </c>
      <c r="I43">
        <v>25922285725</v>
      </c>
      <c r="J43">
        <v>1.0062370062370001</v>
      </c>
      <c r="K43" t="s">
        <v>503</v>
      </c>
      <c r="L43">
        <v>26880000000</v>
      </c>
      <c r="M43">
        <v>1.4644194756554301</v>
      </c>
      <c r="N43" t="s">
        <v>78</v>
      </c>
      <c r="O43">
        <v>50594544000</v>
      </c>
      <c r="P43">
        <v>0.88577969982192795</v>
      </c>
      <c r="Q43" t="s">
        <v>233</v>
      </c>
      <c r="R43">
        <v>43228740320</v>
      </c>
      <c r="S43">
        <v>1.1722560975609699</v>
      </c>
      <c r="T43" t="s">
        <v>664</v>
      </c>
      <c r="U43">
        <v>22140000000</v>
      </c>
      <c r="V43">
        <v>1.00811945228101</v>
      </c>
      <c r="W43" t="s">
        <v>645</v>
      </c>
      <c r="X43">
        <v>13939584750</v>
      </c>
      <c r="Y43">
        <v>0.96804695141832398</v>
      </c>
      <c r="Z43" t="s">
        <v>512</v>
      </c>
      <c r="AA43">
        <v>12958000000</v>
      </c>
      <c r="AB43">
        <v>1.0865874363327599</v>
      </c>
      <c r="AC43" t="s">
        <v>586</v>
      </c>
      <c r="AD43">
        <v>7981459200</v>
      </c>
      <c r="AE43">
        <v>1.0061919504643899</v>
      </c>
      <c r="AF43" t="s">
        <v>309</v>
      </c>
      <c r="AG43">
        <v>147096800610</v>
      </c>
      <c r="AH43">
        <v>1.30790036984108</v>
      </c>
      <c r="AI43" t="s">
        <v>533</v>
      </c>
      <c r="AJ43">
        <v>14637838800</v>
      </c>
      <c r="AK43">
        <v>1.0413793103448199</v>
      </c>
      <c r="AL43" t="s">
        <v>233</v>
      </c>
      <c r="AM43">
        <v>33080529940</v>
      </c>
      <c r="AN43">
        <v>1.01992031872509</v>
      </c>
      <c r="AO43" t="s">
        <v>220</v>
      </c>
      <c r="AP43">
        <v>48111663600</v>
      </c>
      <c r="AQ43">
        <v>1.17297979797979</v>
      </c>
      <c r="AR43" t="s">
        <v>553</v>
      </c>
      <c r="AS43">
        <v>9348145200</v>
      </c>
      <c r="AT43">
        <v>0.95412844036697197</v>
      </c>
      <c r="AU43" t="s">
        <v>80</v>
      </c>
      <c r="AV43">
        <v>46387100750</v>
      </c>
      <c r="AW43">
        <v>1.2593856655290101</v>
      </c>
      <c r="AX43" t="s">
        <v>504</v>
      </c>
      <c r="AY43">
        <v>9350000000</v>
      </c>
      <c r="AZ43">
        <v>1.1764705882352899</v>
      </c>
      <c r="BA43" t="s">
        <v>692</v>
      </c>
      <c r="BB43">
        <v>12816000000</v>
      </c>
      <c r="BC43">
        <v>1.3539325842696599</v>
      </c>
      <c r="BD43" t="s">
        <v>576</v>
      </c>
      <c r="BE43">
        <v>27900000000</v>
      </c>
      <c r="BF43">
        <v>1.2688172043010699</v>
      </c>
      <c r="BG43" t="s">
        <v>196</v>
      </c>
      <c r="BH43">
        <v>62699812000</v>
      </c>
      <c r="BI43">
        <v>0.97706422018348604</v>
      </c>
      <c r="BJ43" t="s">
        <v>666</v>
      </c>
      <c r="BK43">
        <v>43184623200</v>
      </c>
      <c r="BL43">
        <v>1.0632911392405</v>
      </c>
      <c r="BM43" t="s">
        <v>693</v>
      </c>
      <c r="BN43">
        <v>16125000000</v>
      </c>
      <c r="BO43">
        <v>1.0170542635658899</v>
      </c>
      <c r="BP43" t="s">
        <v>260</v>
      </c>
      <c r="BQ43">
        <v>489632253000</v>
      </c>
      <c r="BR43">
        <v>1.0843373493975901</v>
      </c>
      <c r="BS43" t="s">
        <v>694</v>
      </c>
      <c r="BT43">
        <v>22586909820</v>
      </c>
      <c r="BU43">
        <v>0.82620344735196904</v>
      </c>
      <c r="BV43" t="s">
        <v>642</v>
      </c>
      <c r="BW43">
        <v>20962500000</v>
      </c>
      <c r="BX43">
        <v>1.4973166368515201</v>
      </c>
      <c r="BY43" t="s">
        <v>350</v>
      </c>
      <c r="BZ43">
        <v>117554000000</v>
      </c>
      <c r="CA43">
        <v>1.14150943396226</v>
      </c>
      <c r="CB43" t="s">
        <v>78</v>
      </c>
      <c r="CC43">
        <v>248636044800</v>
      </c>
      <c r="CD43">
        <v>1.1084942284797299</v>
      </c>
      <c r="CE43" t="s">
        <v>520</v>
      </c>
      <c r="CF43">
        <v>88223004800</v>
      </c>
      <c r="CG43">
        <v>1.0790697674418599</v>
      </c>
      <c r="CH43" t="s">
        <v>351</v>
      </c>
      <c r="CI43">
        <v>101798313300</v>
      </c>
      <c r="CJ43">
        <v>1.4012738853503099</v>
      </c>
      <c r="CK43" t="s">
        <v>594</v>
      </c>
      <c r="CL43">
        <v>28171000000</v>
      </c>
      <c r="CM43">
        <v>1.1218274111675099</v>
      </c>
      <c r="CN43" t="s">
        <v>641</v>
      </c>
      <c r="CO43">
        <v>35697090000</v>
      </c>
      <c r="CP43">
        <v>0.80891719745222901</v>
      </c>
      <c r="CQ43" t="s">
        <v>45</v>
      </c>
      <c r="CR43">
        <v>391148710750</v>
      </c>
      <c r="CS43">
        <v>1.1263185481229101</v>
      </c>
      <c r="CT43" t="s">
        <v>642</v>
      </c>
      <c r="CU43">
        <v>15937500000</v>
      </c>
      <c r="CV43">
        <v>1.3529411764705801</v>
      </c>
      <c r="CW43" t="s">
        <v>313</v>
      </c>
      <c r="CX43">
        <v>172654728500</v>
      </c>
      <c r="CY43">
        <v>1.0106382978723401</v>
      </c>
      <c r="CZ43" t="s">
        <v>601</v>
      </c>
      <c r="DA43">
        <v>69844939200</v>
      </c>
      <c r="DB43">
        <v>0.70439844760672699</v>
      </c>
      <c r="DC43" t="s">
        <v>543</v>
      </c>
      <c r="DD43">
        <v>47984470130</v>
      </c>
      <c r="DE43">
        <v>1.05196182396606</v>
      </c>
      <c r="DF43" t="s">
        <v>533</v>
      </c>
      <c r="DG43">
        <v>38317843680</v>
      </c>
      <c r="DH43">
        <v>0.96453900709219798</v>
      </c>
      <c r="DI43" t="s">
        <v>544</v>
      </c>
      <c r="DJ43">
        <v>15420000000</v>
      </c>
      <c r="DK43">
        <v>1.05058365758754</v>
      </c>
      <c r="DL43" t="s">
        <v>234</v>
      </c>
      <c r="DM43">
        <v>139200000000</v>
      </c>
      <c r="DN43">
        <v>1.4812700677845101</v>
      </c>
      <c r="DO43" t="s">
        <v>566</v>
      </c>
      <c r="DP43">
        <v>58533667500</v>
      </c>
      <c r="DQ43">
        <v>0.85730724971231298</v>
      </c>
      <c r="DR43" t="s">
        <v>544</v>
      </c>
      <c r="DS43">
        <v>15300000000</v>
      </c>
      <c r="DT43">
        <v>1.0274509803921501</v>
      </c>
      <c r="DU43" t="s">
        <v>220</v>
      </c>
      <c r="DV43">
        <v>124542217800</v>
      </c>
      <c r="DW43">
        <v>0.78973105134474297</v>
      </c>
      <c r="DX43" t="s">
        <v>200</v>
      </c>
      <c r="DY43">
        <v>53064000000</v>
      </c>
      <c r="DZ43">
        <v>1.1409724839803901</v>
      </c>
      <c r="EA43" t="s">
        <v>591</v>
      </c>
      <c r="EB43">
        <v>42668500000</v>
      </c>
      <c r="EC43">
        <v>1.2074363992172199</v>
      </c>
      <c r="ED43" t="s">
        <v>155</v>
      </c>
      <c r="EE43">
        <v>250710000000</v>
      </c>
      <c r="EF43">
        <v>0.80656934306569295</v>
      </c>
      <c r="EG43" t="s">
        <v>693</v>
      </c>
      <c r="EH43">
        <v>24850000000</v>
      </c>
      <c r="EI43">
        <v>1.1006036217303801</v>
      </c>
      <c r="EJ43" t="s">
        <v>103</v>
      </c>
      <c r="EK43">
        <v>73920000000</v>
      </c>
      <c r="EL43">
        <v>0.90389610389610298</v>
      </c>
      <c r="EM43" t="s">
        <v>182</v>
      </c>
      <c r="EN43">
        <v>71500000000</v>
      </c>
      <c r="EO43">
        <v>1.42657342657342</v>
      </c>
      <c r="EP43" t="s">
        <v>605</v>
      </c>
      <c r="EQ43">
        <v>24897333825</v>
      </c>
      <c r="ER43">
        <v>1.2463768115942</v>
      </c>
      <c r="ES43" t="s">
        <v>141</v>
      </c>
      <c r="ET43">
        <v>79350000000</v>
      </c>
      <c r="EU43">
        <v>1.0226843100189</v>
      </c>
      <c r="EV43" t="s">
        <v>669</v>
      </c>
      <c r="EW43">
        <v>24918653940</v>
      </c>
      <c r="EX43">
        <v>0.96511627906976705</v>
      </c>
      <c r="EY43" t="s">
        <v>141</v>
      </c>
      <c r="EZ43">
        <v>77700000000</v>
      </c>
      <c r="FA43">
        <v>1.0733590733590701</v>
      </c>
      <c r="FB43" t="s">
        <v>625</v>
      </c>
      <c r="FC43">
        <v>31396135500</v>
      </c>
      <c r="FD43">
        <v>1.0652920962199299</v>
      </c>
      <c r="FE43" t="s">
        <v>575</v>
      </c>
      <c r="FF43">
        <v>50204677950</v>
      </c>
      <c r="FG43">
        <v>1.10533515731874</v>
      </c>
      <c r="FH43" t="s">
        <v>695</v>
      </c>
      <c r="FI43">
        <v>53324243950</v>
      </c>
      <c r="FJ43">
        <v>0.84431889516635195</v>
      </c>
      <c r="FK43" t="s">
        <v>83</v>
      </c>
      <c r="FL43">
        <v>98123861750</v>
      </c>
      <c r="FM43">
        <v>0.99872611464968097</v>
      </c>
      <c r="FN43" t="s">
        <v>696</v>
      </c>
      <c r="FO43">
        <v>51840000000</v>
      </c>
      <c r="FP43">
        <v>1.81712962962962</v>
      </c>
      <c r="FQ43" t="s">
        <v>668</v>
      </c>
      <c r="FR43">
        <v>68583418750</v>
      </c>
      <c r="FS43">
        <v>0.78909090909090895</v>
      </c>
      <c r="FT43" t="s">
        <v>690</v>
      </c>
      <c r="FU43">
        <v>104580000000</v>
      </c>
      <c r="FV43">
        <v>1.07095046854083</v>
      </c>
      <c r="FW43" t="s">
        <v>697</v>
      </c>
      <c r="FX43">
        <v>40865000000</v>
      </c>
      <c r="FY43">
        <v>1.1090174966352599</v>
      </c>
      <c r="FZ43" t="s">
        <v>103</v>
      </c>
      <c r="GA43">
        <v>91200000000</v>
      </c>
      <c r="GB43">
        <v>1.2842105263157799</v>
      </c>
      <c r="GC43" t="s">
        <v>654</v>
      </c>
      <c r="GD43">
        <v>56740864940</v>
      </c>
      <c r="GE43">
        <v>1.0637191157347201</v>
      </c>
      <c r="GF43" t="s">
        <v>160</v>
      </c>
      <c r="GG43">
        <v>236000000000</v>
      </c>
      <c r="GH43">
        <v>0.92203389830508398</v>
      </c>
      <c r="GI43" t="s">
        <v>197</v>
      </c>
      <c r="GJ43">
        <v>215630948400</v>
      </c>
      <c r="GK43">
        <v>1.1528497409326399</v>
      </c>
      <c r="GL43" t="s">
        <v>698</v>
      </c>
      <c r="GM43">
        <v>86441123600</v>
      </c>
      <c r="GN43">
        <v>1.0980769230769201</v>
      </c>
    </row>
    <row r="44" spans="1:196" x14ac:dyDescent="0.4">
      <c r="A44">
        <v>42</v>
      </c>
      <c r="B44" t="s">
        <v>333</v>
      </c>
      <c r="C44">
        <v>96390000000</v>
      </c>
      <c r="D44">
        <v>0.98717748240813097</v>
      </c>
      <c r="E44" t="s">
        <v>78</v>
      </c>
      <c r="F44">
        <v>42884899200</v>
      </c>
      <c r="G44">
        <v>0.85384153661464501</v>
      </c>
      <c r="H44" t="s">
        <v>586</v>
      </c>
      <c r="I44">
        <v>10007712000</v>
      </c>
      <c r="J44">
        <v>0.938271604938271</v>
      </c>
      <c r="K44" t="s">
        <v>664</v>
      </c>
      <c r="L44">
        <v>20340000000</v>
      </c>
      <c r="M44">
        <v>1.76100958657878</v>
      </c>
      <c r="N44" t="s">
        <v>233</v>
      </c>
      <c r="O44">
        <v>56474131790</v>
      </c>
      <c r="P44">
        <v>0.76546091015169104</v>
      </c>
      <c r="Q44" t="s">
        <v>699</v>
      </c>
      <c r="R44">
        <v>34224495700</v>
      </c>
      <c r="S44">
        <v>0.86343852013057598</v>
      </c>
      <c r="T44" t="s">
        <v>586</v>
      </c>
      <c r="U44">
        <v>9624700800</v>
      </c>
      <c r="V44">
        <v>0.97432605905006398</v>
      </c>
      <c r="W44" t="s">
        <v>586</v>
      </c>
      <c r="X44">
        <v>9377596800</v>
      </c>
      <c r="Y44">
        <v>0.91963109354413697</v>
      </c>
      <c r="Z44" t="s">
        <v>590</v>
      </c>
      <c r="AA44">
        <v>5522880000</v>
      </c>
      <c r="AB44">
        <v>1.2925430210325</v>
      </c>
      <c r="AC44" t="s">
        <v>512</v>
      </c>
      <c r="AD44">
        <v>14080000000</v>
      </c>
      <c r="AE44">
        <v>1.0562499999999999</v>
      </c>
      <c r="AF44" t="s">
        <v>52</v>
      </c>
      <c r="AG44">
        <v>705595924800</v>
      </c>
      <c r="AH44">
        <v>1.1965811965811901</v>
      </c>
      <c r="AI44" t="s">
        <v>248</v>
      </c>
      <c r="AJ44">
        <v>88326670230</v>
      </c>
      <c r="AK44">
        <v>1.3447927199191101</v>
      </c>
      <c r="AL44" t="s">
        <v>621</v>
      </c>
      <c r="AM44">
        <v>24973000000</v>
      </c>
      <c r="AN44">
        <v>1.0339366515837101</v>
      </c>
      <c r="AO44" t="s">
        <v>686</v>
      </c>
      <c r="AP44">
        <v>27440000000</v>
      </c>
      <c r="AQ44">
        <v>0.98979591836734604</v>
      </c>
      <c r="AR44" t="s">
        <v>496</v>
      </c>
      <c r="AS44">
        <v>5010000000</v>
      </c>
      <c r="AT44">
        <v>1.1696969696969599</v>
      </c>
      <c r="AU44" t="s">
        <v>98</v>
      </c>
      <c r="AV44">
        <v>13360000000</v>
      </c>
      <c r="AW44">
        <v>1.23766816143497</v>
      </c>
      <c r="AX44" t="s">
        <v>152</v>
      </c>
      <c r="AY44">
        <v>17600000000</v>
      </c>
      <c r="AZ44">
        <v>1.02272727272727</v>
      </c>
      <c r="BA44" t="s">
        <v>98</v>
      </c>
      <c r="BB44">
        <v>16000000000</v>
      </c>
      <c r="BC44">
        <v>1.2041198501872601</v>
      </c>
      <c r="BD44" t="s">
        <v>632</v>
      </c>
      <c r="BE44">
        <v>10656000000</v>
      </c>
      <c r="BF44">
        <v>1.2160312805474001</v>
      </c>
      <c r="BG44" t="s">
        <v>544</v>
      </c>
      <c r="BH44">
        <v>28140000000</v>
      </c>
      <c r="BI44">
        <v>0.78251599147121498</v>
      </c>
      <c r="BJ44" t="s">
        <v>159</v>
      </c>
      <c r="BK44">
        <v>62100000000</v>
      </c>
      <c r="BL44">
        <v>1.00724637681159</v>
      </c>
      <c r="BM44" t="s">
        <v>700</v>
      </c>
      <c r="BN44">
        <v>10366094400</v>
      </c>
      <c r="BO44">
        <v>1.0567375886524799</v>
      </c>
      <c r="BP44" t="s">
        <v>158</v>
      </c>
      <c r="BQ44">
        <v>96840000000</v>
      </c>
      <c r="BR44">
        <v>1.2862453531598499</v>
      </c>
      <c r="BS44" t="s">
        <v>98</v>
      </c>
      <c r="BT44">
        <v>18460000000</v>
      </c>
      <c r="BU44">
        <v>0.71722643553629395</v>
      </c>
      <c r="BV44" t="s">
        <v>157</v>
      </c>
      <c r="BW44">
        <v>39117000000</v>
      </c>
      <c r="BX44">
        <v>1.9050899887513999</v>
      </c>
      <c r="BY44" t="s">
        <v>531</v>
      </c>
      <c r="BZ44">
        <v>21525000000</v>
      </c>
      <c r="CA44">
        <v>1.06620209059233</v>
      </c>
      <c r="CB44" t="s">
        <v>313</v>
      </c>
      <c r="CC44">
        <v>308177568300</v>
      </c>
      <c r="CD44">
        <v>1.3996023856858799</v>
      </c>
      <c r="CE44" t="s">
        <v>600</v>
      </c>
      <c r="CF44">
        <v>18538000000</v>
      </c>
      <c r="CG44">
        <v>1.36454849498327</v>
      </c>
      <c r="CH44" t="s">
        <v>682</v>
      </c>
      <c r="CI44">
        <v>26076400000</v>
      </c>
      <c r="CJ44">
        <v>1.38591184096802</v>
      </c>
      <c r="CK44" t="s">
        <v>326</v>
      </c>
      <c r="CL44">
        <v>95043000000</v>
      </c>
      <c r="CM44">
        <v>0.68189806678383103</v>
      </c>
      <c r="CN44" t="s">
        <v>45</v>
      </c>
      <c r="CO44">
        <v>494906052970</v>
      </c>
      <c r="CP44">
        <v>0.790351255717614</v>
      </c>
      <c r="CQ44" t="s">
        <v>326</v>
      </c>
      <c r="CR44">
        <v>40373000000</v>
      </c>
      <c r="CS44">
        <v>1.05</v>
      </c>
      <c r="CT44" t="s">
        <v>537</v>
      </c>
      <c r="CU44">
        <v>26665500000</v>
      </c>
      <c r="CV44">
        <v>1.1866307761327901</v>
      </c>
      <c r="CW44" t="s">
        <v>233</v>
      </c>
      <c r="CX44">
        <v>39472584530</v>
      </c>
      <c r="CY44">
        <v>1.06844741235392</v>
      </c>
      <c r="CZ44" t="s">
        <v>304</v>
      </c>
      <c r="DA44">
        <v>56800000000</v>
      </c>
      <c r="DB44">
        <v>0.94366197183098499</v>
      </c>
      <c r="DC44" t="s">
        <v>601</v>
      </c>
      <c r="DD44">
        <v>49204035100</v>
      </c>
      <c r="DE44">
        <v>1.0215794306703301</v>
      </c>
      <c r="DF44" t="s">
        <v>248</v>
      </c>
      <c r="DG44">
        <v>173706141150</v>
      </c>
      <c r="DH44">
        <v>0.66323907455012798</v>
      </c>
      <c r="DI44" t="s">
        <v>127</v>
      </c>
      <c r="DJ44">
        <v>114412349100</v>
      </c>
      <c r="DK44">
        <v>0.93554006968641101</v>
      </c>
      <c r="DL44" t="s">
        <v>566</v>
      </c>
      <c r="DM44">
        <v>50922270000</v>
      </c>
      <c r="DN44">
        <v>1.14947089947089</v>
      </c>
      <c r="DO44" t="s">
        <v>623</v>
      </c>
      <c r="DP44">
        <v>32753760000</v>
      </c>
      <c r="DQ44">
        <v>0.89502762430939198</v>
      </c>
      <c r="DR44" t="s">
        <v>127</v>
      </c>
      <c r="DS44">
        <v>85310950200</v>
      </c>
      <c r="DT44">
        <v>0.96495327102803696</v>
      </c>
      <c r="DU44" t="s">
        <v>558</v>
      </c>
      <c r="DV44">
        <v>59964410600</v>
      </c>
      <c r="DW44">
        <v>0.81585365853658498</v>
      </c>
      <c r="DX44" t="s">
        <v>596</v>
      </c>
      <c r="DY44">
        <v>9596776200</v>
      </c>
      <c r="DZ44">
        <v>1.0032786885245899</v>
      </c>
      <c r="EA44" t="s">
        <v>568</v>
      </c>
      <c r="EB44">
        <v>65000000000</v>
      </c>
      <c r="EC44">
        <v>1.1120000000000001</v>
      </c>
      <c r="ED44" t="s">
        <v>588</v>
      </c>
      <c r="EE44">
        <v>51621600000</v>
      </c>
      <c r="EF44">
        <v>0.90318471337579598</v>
      </c>
      <c r="EG44" t="s">
        <v>625</v>
      </c>
      <c r="EH44">
        <v>29084880000</v>
      </c>
      <c r="EI44">
        <v>1.0905797101449199</v>
      </c>
      <c r="EJ44" t="s">
        <v>182</v>
      </c>
      <c r="EK44">
        <v>42450000000</v>
      </c>
      <c r="EL44">
        <v>1.68433451118963</v>
      </c>
      <c r="EM44" t="s">
        <v>697</v>
      </c>
      <c r="EN44">
        <v>23512500000</v>
      </c>
      <c r="EO44">
        <v>1.0807017543859601</v>
      </c>
      <c r="EP44" t="s">
        <v>615</v>
      </c>
      <c r="EQ44">
        <v>29172000000</v>
      </c>
      <c r="ER44">
        <v>1.32101727447216</v>
      </c>
      <c r="ES44" t="s">
        <v>184</v>
      </c>
      <c r="ET44">
        <v>53738894300</v>
      </c>
      <c r="EU44">
        <v>0.89370078740157399</v>
      </c>
      <c r="EV44" t="s">
        <v>581</v>
      </c>
      <c r="EW44">
        <v>26476558840</v>
      </c>
      <c r="EX44">
        <v>1.01119402985074</v>
      </c>
      <c r="EY44" t="s">
        <v>184</v>
      </c>
      <c r="EZ44">
        <v>48661203500</v>
      </c>
      <c r="FA44">
        <v>1.2</v>
      </c>
      <c r="FB44" t="s">
        <v>627</v>
      </c>
      <c r="FC44">
        <v>55300000000</v>
      </c>
      <c r="FD44">
        <v>0.99819168173598505</v>
      </c>
      <c r="FE44" t="s">
        <v>605</v>
      </c>
      <c r="FF44">
        <v>34763482260</v>
      </c>
      <c r="FG44">
        <v>0.95373665480426995</v>
      </c>
      <c r="FH44" t="s">
        <v>227</v>
      </c>
      <c r="FI44">
        <v>141565300285</v>
      </c>
      <c r="FJ44">
        <v>0.75354107648725199</v>
      </c>
      <c r="FK44" t="s">
        <v>670</v>
      </c>
      <c r="FL44">
        <v>70692000000</v>
      </c>
      <c r="FM44">
        <v>1.1557177615571701</v>
      </c>
      <c r="FN44" t="s">
        <v>288</v>
      </c>
      <c r="FO44">
        <v>81854500000</v>
      </c>
      <c r="FP44">
        <v>1.38910505836575</v>
      </c>
      <c r="FQ44" t="s">
        <v>287</v>
      </c>
      <c r="FR44">
        <v>110528100000</v>
      </c>
      <c r="FS44">
        <v>0.79420889348500501</v>
      </c>
      <c r="FT44" t="s">
        <v>245</v>
      </c>
      <c r="FU44">
        <v>362790000000</v>
      </c>
      <c r="FV44">
        <v>0.86973180076628298</v>
      </c>
      <c r="FW44" t="s">
        <v>701</v>
      </c>
      <c r="FX44">
        <v>289331383700</v>
      </c>
      <c r="FY44">
        <v>1.25409887555751</v>
      </c>
      <c r="FZ44" t="s">
        <v>182</v>
      </c>
      <c r="GA44">
        <v>69600000000</v>
      </c>
      <c r="GB44">
        <v>1.06465517241379</v>
      </c>
      <c r="GC44" t="s">
        <v>83</v>
      </c>
      <c r="GD44">
        <v>96623879150</v>
      </c>
      <c r="GE44">
        <v>1.04269081500646</v>
      </c>
      <c r="GF44" t="s">
        <v>654</v>
      </c>
      <c r="GG44">
        <v>60356342680</v>
      </c>
      <c r="GH44">
        <v>0.95110024449877695</v>
      </c>
      <c r="GI44" t="s">
        <v>684</v>
      </c>
      <c r="GJ44">
        <v>64670543620</v>
      </c>
      <c r="GK44">
        <v>1.0011025358324099</v>
      </c>
      <c r="GL44" t="s">
        <v>685</v>
      </c>
      <c r="GM44">
        <v>73785082880</v>
      </c>
      <c r="GN44">
        <v>1.06506849315068</v>
      </c>
    </row>
    <row r="45" spans="1:196" x14ac:dyDescent="0.4">
      <c r="A45">
        <v>43</v>
      </c>
      <c r="B45" t="s">
        <v>702</v>
      </c>
      <c r="C45">
        <v>50838115260</v>
      </c>
      <c r="D45">
        <v>1.1920652576937301</v>
      </c>
      <c r="E45" t="s">
        <v>233</v>
      </c>
      <c r="F45">
        <v>20790651785</v>
      </c>
      <c r="G45">
        <v>1.6798732171156801</v>
      </c>
      <c r="H45" t="s">
        <v>50</v>
      </c>
      <c r="I45">
        <v>212916472000</v>
      </c>
      <c r="J45">
        <v>1.1843065693430599</v>
      </c>
      <c r="K45" t="s">
        <v>691</v>
      </c>
      <c r="L45">
        <v>26098030035</v>
      </c>
      <c r="M45">
        <v>1.9063360881542699</v>
      </c>
      <c r="N45" t="s">
        <v>699</v>
      </c>
      <c r="O45">
        <v>41836221350</v>
      </c>
      <c r="P45">
        <v>0.76170741815167797</v>
      </c>
      <c r="Q45" t="s">
        <v>333</v>
      </c>
      <c r="R45">
        <v>106000000000</v>
      </c>
      <c r="S45">
        <v>0.81491808992680304</v>
      </c>
      <c r="T45" t="s">
        <v>50</v>
      </c>
      <c r="U45">
        <v>293056692200</v>
      </c>
      <c r="V45">
        <v>0.96808510638297796</v>
      </c>
      <c r="W45" t="s">
        <v>512</v>
      </c>
      <c r="X45">
        <v>16522000000</v>
      </c>
      <c r="Y45">
        <v>0.78428761651131795</v>
      </c>
      <c r="Z45" t="s">
        <v>594</v>
      </c>
      <c r="AA45">
        <v>11583000000</v>
      </c>
      <c r="AB45">
        <v>0.99259259259259203</v>
      </c>
      <c r="AC45" t="s">
        <v>590</v>
      </c>
      <c r="AD45">
        <v>7138560000</v>
      </c>
      <c r="AE45">
        <v>1.1952662721893399</v>
      </c>
      <c r="AF45" t="s">
        <v>533</v>
      </c>
      <c r="AG45">
        <v>17178050850</v>
      </c>
      <c r="AH45">
        <v>0.84057971014492705</v>
      </c>
      <c r="AI45" t="s">
        <v>565</v>
      </c>
      <c r="AJ45">
        <v>8782118460</v>
      </c>
      <c r="AK45">
        <v>0.96658097686375299</v>
      </c>
      <c r="AL45" t="s">
        <v>622</v>
      </c>
      <c r="AM45">
        <v>3931200000</v>
      </c>
      <c r="AN45">
        <v>0.97489539748953902</v>
      </c>
      <c r="AO45" t="s">
        <v>133</v>
      </c>
      <c r="AP45">
        <v>32580000000</v>
      </c>
      <c r="AQ45">
        <v>0.96685082872928096</v>
      </c>
      <c r="AR45" t="s">
        <v>552</v>
      </c>
      <c r="AS45">
        <v>8953736800</v>
      </c>
      <c r="AT45">
        <v>1.01470588235294</v>
      </c>
      <c r="AU45" t="s">
        <v>534</v>
      </c>
      <c r="AV45">
        <v>21000000000</v>
      </c>
      <c r="AW45">
        <v>1.51791686574295</v>
      </c>
      <c r="AX45" t="s">
        <v>580</v>
      </c>
      <c r="AY45">
        <v>36961252300</v>
      </c>
      <c r="AZ45">
        <v>0.95154185022026405</v>
      </c>
      <c r="BA45" t="s">
        <v>552</v>
      </c>
      <c r="BB45">
        <v>10086121160</v>
      </c>
      <c r="BC45">
        <v>1.2793733681462101</v>
      </c>
      <c r="BD45" t="s">
        <v>692</v>
      </c>
      <c r="BE45">
        <v>17352000000</v>
      </c>
      <c r="BF45">
        <v>1.7842323651452201</v>
      </c>
      <c r="BG45" t="s">
        <v>580</v>
      </c>
      <c r="BH45">
        <v>37449727000</v>
      </c>
      <c r="BI45">
        <v>0.79130434782608605</v>
      </c>
      <c r="BJ45" t="s">
        <v>703</v>
      </c>
      <c r="BK45">
        <v>10037865600</v>
      </c>
      <c r="BL45">
        <v>0.953125</v>
      </c>
      <c r="BM45" t="s">
        <v>114</v>
      </c>
      <c r="BN45">
        <v>178948080000</v>
      </c>
      <c r="BO45">
        <v>0.98684210526315697</v>
      </c>
      <c r="BP45" t="s">
        <v>666</v>
      </c>
      <c r="BQ45">
        <v>52477516800</v>
      </c>
      <c r="BR45">
        <v>1.0598958333333299</v>
      </c>
      <c r="BS45" t="s">
        <v>544</v>
      </c>
      <c r="BT45">
        <v>25200000000</v>
      </c>
      <c r="BU45">
        <v>0.93333333333333302</v>
      </c>
      <c r="BV45" t="s">
        <v>109</v>
      </c>
      <c r="BW45">
        <v>89100000000</v>
      </c>
      <c r="BX45">
        <v>1.2929714683368101</v>
      </c>
      <c r="BY45" t="s">
        <v>557</v>
      </c>
      <c r="BZ45">
        <v>65180700000</v>
      </c>
      <c r="CA45">
        <v>1.00646203554119</v>
      </c>
      <c r="CB45" t="s">
        <v>233</v>
      </c>
      <c r="CC45">
        <v>132453914700</v>
      </c>
      <c r="CD45">
        <v>0.78606965174129295</v>
      </c>
      <c r="CE45" t="s">
        <v>531</v>
      </c>
      <c r="CF45">
        <v>20550000000</v>
      </c>
      <c r="CG45">
        <v>0.94525547445255398</v>
      </c>
      <c r="CH45" t="s">
        <v>336</v>
      </c>
      <c r="CI45">
        <v>118716367600</v>
      </c>
      <c r="CJ45">
        <v>1.2883870967741899</v>
      </c>
      <c r="CK45" t="s">
        <v>293</v>
      </c>
      <c r="CL45">
        <v>89159357385</v>
      </c>
      <c r="CM45">
        <v>0.342969776609724</v>
      </c>
      <c r="CN45" t="s">
        <v>594</v>
      </c>
      <c r="CO45">
        <v>31603000000</v>
      </c>
      <c r="CP45">
        <v>0.65158371040723895</v>
      </c>
      <c r="CQ45" t="s">
        <v>533</v>
      </c>
      <c r="CR45">
        <v>24983880040</v>
      </c>
      <c r="CS45">
        <v>1.16204690831556</v>
      </c>
      <c r="CT45" t="s">
        <v>704</v>
      </c>
      <c r="CU45">
        <v>8680000000</v>
      </c>
      <c r="CV45">
        <v>1.37788018433179</v>
      </c>
      <c r="CW45" t="s">
        <v>333</v>
      </c>
      <c r="CX45">
        <v>290000000000</v>
      </c>
      <c r="CY45">
        <v>1.07975199592322</v>
      </c>
      <c r="CZ45" t="s">
        <v>327</v>
      </c>
      <c r="DA45">
        <v>208398552800</v>
      </c>
      <c r="DB45">
        <v>0.97796121797367797</v>
      </c>
      <c r="DC45" t="s">
        <v>304</v>
      </c>
      <c r="DD45">
        <v>53600000000</v>
      </c>
      <c r="DE45">
        <v>0.97388059701492502</v>
      </c>
      <c r="DF45" t="s">
        <v>565</v>
      </c>
      <c r="DG45">
        <v>27994413600</v>
      </c>
      <c r="DH45">
        <v>0.91935483870967705</v>
      </c>
      <c r="DI45" t="s">
        <v>558</v>
      </c>
      <c r="DJ45">
        <v>38611230240</v>
      </c>
      <c r="DK45">
        <v>1.03977272727272</v>
      </c>
      <c r="DL45" t="s">
        <v>623</v>
      </c>
      <c r="DM45">
        <v>30853680000</v>
      </c>
      <c r="DN45">
        <v>1.0615835777126099</v>
      </c>
      <c r="DO45" t="s">
        <v>570</v>
      </c>
      <c r="DP45">
        <v>44450000000</v>
      </c>
      <c r="DQ45">
        <v>0.90748031496062997</v>
      </c>
      <c r="DR45" t="s">
        <v>220</v>
      </c>
      <c r="DS45">
        <v>84043159200</v>
      </c>
      <c r="DT45">
        <v>1.48188405797101</v>
      </c>
      <c r="DU45" t="s">
        <v>611</v>
      </c>
      <c r="DV45">
        <v>21957192273</v>
      </c>
      <c r="DW45">
        <v>0.92674616695059597</v>
      </c>
      <c r="DX45" t="s">
        <v>583</v>
      </c>
      <c r="DY45">
        <v>17975040000</v>
      </c>
      <c r="DZ45">
        <v>0.87749999999999995</v>
      </c>
      <c r="EA45" t="s">
        <v>603</v>
      </c>
      <c r="EB45">
        <v>13455000000</v>
      </c>
      <c r="EC45">
        <v>1.0897435897435801</v>
      </c>
      <c r="ED45" t="s">
        <v>591</v>
      </c>
      <c r="EE45">
        <v>51519500000</v>
      </c>
      <c r="EF45">
        <v>0.90275526742301404</v>
      </c>
      <c r="EG45" t="s">
        <v>199</v>
      </c>
      <c r="EH45">
        <v>114300000000</v>
      </c>
      <c r="EI45">
        <v>0.98425196850393704</v>
      </c>
      <c r="EJ45" t="s">
        <v>705</v>
      </c>
      <c r="EK45">
        <v>40749887500</v>
      </c>
      <c r="EL45">
        <v>3.2519999999999998</v>
      </c>
      <c r="EM45" t="s">
        <v>173</v>
      </c>
      <c r="EN45">
        <v>67198933650</v>
      </c>
      <c r="EO45">
        <v>1</v>
      </c>
      <c r="EP45" t="s">
        <v>706</v>
      </c>
      <c r="EQ45">
        <v>76491825125</v>
      </c>
      <c r="ER45">
        <v>1.1058823529411701</v>
      </c>
      <c r="ES45" t="s">
        <v>159</v>
      </c>
      <c r="ET45">
        <v>93600000000</v>
      </c>
      <c r="EU45">
        <v>0.95192307692307598</v>
      </c>
      <c r="EV45" t="s">
        <v>635</v>
      </c>
      <c r="EW45">
        <v>20420064000</v>
      </c>
      <c r="EX45">
        <v>1.06122448979591</v>
      </c>
      <c r="EY45" t="s">
        <v>598</v>
      </c>
      <c r="EZ45">
        <v>29273025040</v>
      </c>
      <c r="FA45">
        <v>0.875</v>
      </c>
      <c r="FB45" t="s">
        <v>102</v>
      </c>
      <c r="FC45">
        <v>96673695600</v>
      </c>
      <c r="FD45">
        <v>1.0342465753424599</v>
      </c>
      <c r="FE45" t="s">
        <v>599</v>
      </c>
      <c r="FF45">
        <v>81275676495</v>
      </c>
      <c r="FG45">
        <v>1.11705685618729</v>
      </c>
      <c r="FH45" t="s">
        <v>670</v>
      </c>
      <c r="FI45">
        <v>69316000000</v>
      </c>
      <c r="FJ45">
        <v>1.0198511166253099</v>
      </c>
      <c r="FK45" t="s">
        <v>103</v>
      </c>
      <c r="FL45">
        <v>85440000000</v>
      </c>
      <c r="FM45">
        <v>1.07191011235955</v>
      </c>
      <c r="FN45" t="s">
        <v>187</v>
      </c>
      <c r="FO45">
        <v>330547500000</v>
      </c>
      <c r="FP45">
        <v>1.04819277108433</v>
      </c>
      <c r="FQ45" t="s">
        <v>83</v>
      </c>
      <c r="FR45">
        <v>91873934250</v>
      </c>
      <c r="FS45">
        <v>0.97414965986394497</v>
      </c>
      <c r="FT45" t="s">
        <v>321</v>
      </c>
      <c r="FU45">
        <v>192844628120</v>
      </c>
      <c r="FV45">
        <v>1.0578602620087301</v>
      </c>
      <c r="FW45" t="s">
        <v>690</v>
      </c>
      <c r="FX45">
        <v>112000000000</v>
      </c>
      <c r="FY45">
        <v>1.0774999999999999</v>
      </c>
      <c r="FZ45" t="s">
        <v>197</v>
      </c>
      <c r="GA45">
        <v>215072319000</v>
      </c>
      <c r="GB45">
        <v>1.36363636363636</v>
      </c>
      <c r="GC45" t="s">
        <v>103</v>
      </c>
      <c r="GD45">
        <v>117120000000</v>
      </c>
      <c r="GE45">
        <v>0.92622950819672101</v>
      </c>
      <c r="GF45" t="s">
        <v>658</v>
      </c>
      <c r="GG45">
        <v>524070270000</v>
      </c>
      <c r="GH45">
        <v>1.0044247787610601</v>
      </c>
      <c r="GI45" t="s">
        <v>179</v>
      </c>
      <c r="GJ45">
        <v>192126799200</v>
      </c>
      <c r="GK45">
        <v>0.76503759398496196</v>
      </c>
      <c r="GL45" t="s">
        <v>197</v>
      </c>
      <c r="GM45">
        <v>248590083000</v>
      </c>
      <c r="GN45">
        <v>1.0101123595505599</v>
      </c>
    </row>
    <row r="46" spans="1:196" x14ac:dyDescent="0.4">
      <c r="A46">
        <v>44</v>
      </c>
      <c r="B46" t="s">
        <v>543</v>
      </c>
      <c r="C46">
        <v>23622000000</v>
      </c>
      <c r="D46">
        <v>1.04833836858006</v>
      </c>
      <c r="E46" t="s">
        <v>333</v>
      </c>
      <c r="F46">
        <v>95166000000</v>
      </c>
      <c r="G46">
        <v>0.99683193410422899</v>
      </c>
      <c r="H46" t="s">
        <v>51</v>
      </c>
      <c r="I46">
        <v>1755600000000</v>
      </c>
      <c r="J46">
        <v>1.06712328767123</v>
      </c>
      <c r="K46" t="s">
        <v>586</v>
      </c>
      <c r="L46">
        <v>9389952000</v>
      </c>
      <c r="M46">
        <v>1.22236842105263</v>
      </c>
      <c r="N46" t="s">
        <v>707</v>
      </c>
      <c r="O46">
        <v>40041857520</v>
      </c>
      <c r="P46">
        <v>2.0738916256157598</v>
      </c>
      <c r="Q46" t="s">
        <v>543</v>
      </c>
      <c r="R46">
        <v>28702000000</v>
      </c>
      <c r="S46">
        <v>1</v>
      </c>
      <c r="T46" t="s">
        <v>512</v>
      </c>
      <c r="U46">
        <v>16280000000</v>
      </c>
      <c r="V46">
        <v>1.0148648648648599</v>
      </c>
      <c r="W46" t="s">
        <v>309</v>
      </c>
      <c r="X46">
        <v>80930572355</v>
      </c>
      <c r="Y46">
        <v>1.00244501519722</v>
      </c>
      <c r="Z46" t="s">
        <v>309</v>
      </c>
      <c r="AA46">
        <v>80867462985</v>
      </c>
      <c r="AB46">
        <v>1.8803522080130599</v>
      </c>
      <c r="AC46" t="s">
        <v>594</v>
      </c>
      <c r="AD46">
        <v>11482900000</v>
      </c>
      <c r="AE46">
        <v>0.95273631840796003</v>
      </c>
      <c r="AF46" t="s">
        <v>248</v>
      </c>
      <c r="AG46">
        <v>94667614200</v>
      </c>
      <c r="AH46">
        <v>0.93301886792452804</v>
      </c>
      <c r="AI46" t="s">
        <v>495</v>
      </c>
      <c r="AJ46">
        <v>17820000000</v>
      </c>
      <c r="AK46">
        <v>0.919191919191919</v>
      </c>
      <c r="AL46" t="s">
        <v>600</v>
      </c>
      <c r="AM46">
        <v>5183200000</v>
      </c>
      <c r="AN46">
        <v>0.95215311004784597</v>
      </c>
      <c r="AO46" t="s">
        <v>504</v>
      </c>
      <c r="AP46">
        <v>5980000000</v>
      </c>
      <c r="AQ46">
        <v>1.3578595317725699</v>
      </c>
      <c r="AR46" t="s">
        <v>97</v>
      </c>
      <c r="AS46">
        <v>34776524400</v>
      </c>
      <c r="AT46">
        <v>1.26791044776119</v>
      </c>
      <c r="AU46" t="s">
        <v>553</v>
      </c>
      <c r="AV46">
        <v>8919331200</v>
      </c>
      <c r="AW46">
        <v>1.1923076923076901</v>
      </c>
      <c r="AX46" t="s">
        <v>583</v>
      </c>
      <c r="AY46">
        <v>4545119280</v>
      </c>
      <c r="AZ46">
        <v>0.86860888565185701</v>
      </c>
      <c r="BA46" t="s">
        <v>673</v>
      </c>
      <c r="BB46">
        <v>33880000000</v>
      </c>
      <c r="BC46">
        <v>1.3429752066115701</v>
      </c>
      <c r="BD46" t="s">
        <v>694</v>
      </c>
      <c r="BE46">
        <v>14829696000</v>
      </c>
      <c r="BF46">
        <v>1.5537013801756501</v>
      </c>
      <c r="BG46" t="s">
        <v>583</v>
      </c>
      <c r="BH46">
        <v>6310525780</v>
      </c>
      <c r="BI46">
        <v>1.05298499632777</v>
      </c>
      <c r="BJ46" t="s">
        <v>209</v>
      </c>
      <c r="BK46">
        <v>17402220000</v>
      </c>
      <c r="BL46">
        <v>1.02758620689655</v>
      </c>
      <c r="BM46" t="s">
        <v>708</v>
      </c>
      <c r="BN46">
        <v>45837500000</v>
      </c>
      <c r="BO46">
        <v>0.83937823834196801</v>
      </c>
      <c r="BP46" t="s">
        <v>614</v>
      </c>
      <c r="BQ46">
        <v>24847322400</v>
      </c>
      <c r="BR46">
        <v>1.5471698113207499</v>
      </c>
      <c r="BS46" t="s">
        <v>558</v>
      </c>
      <c r="BT46">
        <v>47000000000</v>
      </c>
      <c r="BU46">
        <v>0.80638297872340403</v>
      </c>
      <c r="BV46" t="s">
        <v>544</v>
      </c>
      <c r="BW46">
        <v>23520000000</v>
      </c>
      <c r="BX46">
        <v>1.1760204081632599</v>
      </c>
      <c r="BY46" t="s">
        <v>261</v>
      </c>
      <c r="BZ46">
        <v>203410144000</v>
      </c>
      <c r="CA46">
        <v>0.82142857142857095</v>
      </c>
      <c r="CB46" t="s">
        <v>333</v>
      </c>
      <c r="CC46">
        <v>331875000000</v>
      </c>
      <c r="CD46">
        <v>0.86629805551432304</v>
      </c>
      <c r="CE46" t="s">
        <v>557</v>
      </c>
      <c r="CF46">
        <v>48174750000</v>
      </c>
      <c r="CG46">
        <v>0.98032786885245904</v>
      </c>
      <c r="CH46" t="s">
        <v>562</v>
      </c>
      <c r="CI46">
        <v>43740000000</v>
      </c>
      <c r="CJ46">
        <v>1.0754458161865501</v>
      </c>
      <c r="CK46" t="s">
        <v>533</v>
      </c>
      <c r="CL46">
        <v>50083790600</v>
      </c>
      <c r="CM46">
        <v>0.731550802139037</v>
      </c>
      <c r="CN46" t="s">
        <v>326</v>
      </c>
      <c r="CO46">
        <v>65218000000</v>
      </c>
      <c r="CP46">
        <v>0.61855670103092697</v>
      </c>
      <c r="CQ46" t="s">
        <v>248</v>
      </c>
      <c r="CR46">
        <v>125925788700</v>
      </c>
      <c r="CS46">
        <v>1.40425531914893</v>
      </c>
      <c r="CT46" t="s">
        <v>219</v>
      </c>
      <c r="CU46">
        <v>55576352730</v>
      </c>
      <c r="CV46">
        <v>1.76595744680851</v>
      </c>
      <c r="CW46" t="s">
        <v>304</v>
      </c>
      <c r="CX46">
        <v>61600000000</v>
      </c>
      <c r="CY46">
        <v>0.92207792207792205</v>
      </c>
      <c r="CZ46" t="s">
        <v>709</v>
      </c>
      <c r="DA46">
        <v>3827815160000</v>
      </c>
      <c r="DB46">
        <v>0.71750000000000003</v>
      </c>
      <c r="DC46" t="s">
        <v>709</v>
      </c>
      <c r="DD46">
        <v>2746457377300</v>
      </c>
      <c r="DE46">
        <v>1.40418118466898</v>
      </c>
      <c r="DF46" t="s">
        <v>78</v>
      </c>
      <c r="DG46">
        <v>180694800000</v>
      </c>
      <c r="DH46">
        <v>0.93660968660968602</v>
      </c>
      <c r="DI46" t="s">
        <v>133</v>
      </c>
      <c r="DJ46">
        <v>100069875500</v>
      </c>
      <c r="DK46">
        <v>1.1612903225806399</v>
      </c>
      <c r="DL46" t="s">
        <v>642</v>
      </c>
      <c r="DM46">
        <v>24112500000</v>
      </c>
      <c r="DN46">
        <v>1.03732503888024</v>
      </c>
      <c r="DO46" t="s">
        <v>523</v>
      </c>
      <c r="DP46">
        <v>42600000000</v>
      </c>
      <c r="DQ46">
        <v>0.92833333333333301</v>
      </c>
      <c r="DR46" t="s">
        <v>558</v>
      </c>
      <c r="DS46">
        <v>51042876340</v>
      </c>
      <c r="DT46">
        <v>1.1747851002865299</v>
      </c>
      <c r="DU46" t="s">
        <v>567</v>
      </c>
      <c r="DV46">
        <v>54530000000</v>
      </c>
      <c r="DW46">
        <v>0.84980744544287501</v>
      </c>
      <c r="DX46" t="s">
        <v>710</v>
      </c>
      <c r="DY46">
        <v>38284288320</v>
      </c>
      <c r="DZ46">
        <v>1.1617647058823499</v>
      </c>
      <c r="EA46" t="s">
        <v>612</v>
      </c>
      <c r="EB46">
        <v>42370000000</v>
      </c>
      <c r="EC46">
        <v>1.19058295964125</v>
      </c>
      <c r="ED46" t="s">
        <v>603</v>
      </c>
      <c r="EE46">
        <v>14662500000</v>
      </c>
      <c r="EF46">
        <v>1.0509803921568599</v>
      </c>
      <c r="EG46" t="s">
        <v>648</v>
      </c>
      <c r="EH46">
        <v>24582000000</v>
      </c>
      <c r="EI46">
        <v>1.0705882352941101</v>
      </c>
      <c r="EJ46" t="s">
        <v>254</v>
      </c>
      <c r="EK46">
        <v>127224478800</v>
      </c>
      <c r="EL46">
        <v>1.3918128654970701</v>
      </c>
      <c r="EM46" t="s">
        <v>321</v>
      </c>
      <c r="EN46">
        <v>50200000000</v>
      </c>
      <c r="EO46">
        <v>1.12749003984063</v>
      </c>
      <c r="EP46" t="s">
        <v>711</v>
      </c>
      <c r="EQ46">
        <v>36900000000</v>
      </c>
      <c r="ER46">
        <v>1.33197831978319</v>
      </c>
      <c r="ES46" t="s">
        <v>605</v>
      </c>
      <c r="ET46">
        <v>31031459550</v>
      </c>
      <c r="EU46">
        <v>0.92524916943521596</v>
      </c>
      <c r="EV46" t="s">
        <v>677</v>
      </c>
      <c r="EW46">
        <v>39610571625</v>
      </c>
      <c r="EX46">
        <v>1.0455407969639401</v>
      </c>
      <c r="EY46" t="s">
        <v>625</v>
      </c>
      <c r="EZ46">
        <v>27997584750</v>
      </c>
      <c r="FA46">
        <v>1.12138728323699</v>
      </c>
      <c r="FB46" t="s">
        <v>199</v>
      </c>
      <c r="FC46">
        <v>191400000000</v>
      </c>
      <c r="FD46">
        <v>1.00313479623824</v>
      </c>
      <c r="FE46" t="s">
        <v>711</v>
      </c>
      <c r="FF46">
        <v>50200000000</v>
      </c>
      <c r="FG46">
        <v>1.4800796812749</v>
      </c>
      <c r="FH46" t="s">
        <v>103</v>
      </c>
      <c r="FI46">
        <v>72192000000</v>
      </c>
      <c r="FJ46">
        <v>1.18351063829787</v>
      </c>
      <c r="FK46" t="s">
        <v>182</v>
      </c>
      <c r="FL46">
        <v>72600000000</v>
      </c>
      <c r="FM46">
        <v>1.03305785123966</v>
      </c>
      <c r="FN46" t="s">
        <v>712</v>
      </c>
      <c r="FO46">
        <v>51150000000</v>
      </c>
      <c r="FP46">
        <v>1.39139784946236</v>
      </c>
      <c r="FQ46" t="s">
        <v>103</v>
      </c>
      <c r="FR46">
        <v>131520000000</v>
      </c>
      <c r="FS46">
        <v>0.80291970802919699</v>
      </c>
      <c r="FT46" t="s">
        <v>696</v>
      </c>
      <c r="FU46">
        <v>59100000000</v>
      </c>
      <c r="FV46">
        <v>0.95329949238578604</v>
      </c>
      <c r="FW46" t="s">
        <v>245</v>
      </c>
      <c r="FX46">
        <v>315530000000</v>
      </c>
      <c r="FY46">
        <v>1.09251101321585</v>
      </c>
      <c r="FZ46" t="s">
        <v>697</v>
      </c>
      <c r="GA46">
        <v>45320000000</v>
      </c>
      <c r="GB46">
        <v>1.20873786407766</v>
      </c>
      <c r="GC46" t="s">
        <v>182</v>
      </c>
      <c r="GD46">
        <v>74100000000</v>
      </c>
      <c r="GE46">
        <v>1.1686909581646401</v>
      </c>
      <c r="GF46" t="s">
        <v>83</v>
      </c>
      <c r="GG46">
        <v>100748831300</v>
      </c>
      <c r="GH46">
        <v>1.1042183622828701</v>
      </c>
      <c r="GI46" t="s">
        <v>697</v>
      </c>
      <c r="GJ46">
        <v>43450000000</v>
      </c>
      <c r="GK46">
        <v>1.1126582278481001</v>
      </c>
      <c r="GL46" t="s">
        <v>684</v>
      </c>
      <c r="GM46">
        <v>64747699280</v>
      </c>
      <c r="GN46">
        <v>1.25</v>
      </c>
    </row>
    <row r="47" spans="1:196" x14ac:dyDescent="0.4">
      <c r="A47">
        <v>45</v>
      </c>
      <c r="B47" t="s">
        <v>600</v>
      </c>
      <c r="C47">
        <v>10192800000</v>
      </c>
      <c r="D47">
        <v>1.06812652068126</v>
      </c>
      <c r="E47" t="s">
        <v>702</v>
      </c>
      <c r="F47">
        <v>60601726800</v>
      </c>
      <c r="G47">
        <v>0.76951788491446305</v>
      </c>
      <c r="H47" t="s">
        <v>713</v>
      </c>
      <c r="I47">
        <v>35377709430</v>
      </c>
      <c r="J47">
        <v>1.02721088435374</v>
      </c>
      <c r="K47" t="s">
        <v>50</v>
      </c>
      <c r="L47">
        <v>251779794800</v>
      </c>
      <c r="M47">
        <v>1.1679506933744199</v>
      </c>
      <c r="N47" t="s">
        <v>333</v>
      </c>
      <c r="O47">
        <v>105625000000</v>
      </c>
      <c r="P47">
        <v>1.00349772647778</v>
      </c>
      <c r="Q47" t="s">
        <v>346</v>
      </c>
      <c r="R47">
        <v>182000000000</v>
      </c>
      <c r="S47">
        <v>0.96509167842030996</v>
      </c>
      <c r="T47" t="s">
        <v>309</v>
      </c>
      <c r="U47">
        <v>89736760075</v>
      </c>
      <c r="V47">
        <v>0.90275907457095095</v>
      </c>
      <c r="W47" t="s">
        <v>248</v>
      </c>
      <c r="X47">
        <v>74215837170</v>
      </c>
      <c r="Y47">
        <v>1.0481347773766501</v>
      </c>
      <c r="Z47" t="s">
        <v>52</v>
      </c>
      <c r="AA47">
        <v>501304797000</v>
      </c>
      <c r="AB47">
        <v>1.20300751879699</v>
      </c>
      <c r="AC47" t="s">
        <v>309</v>
      </c>
      <c r="AD47">
        <v>151673785100</v>
      </c>
      <c r="AE47">
        <v>0.97012447638994603</v>
      </c>
      <c r="AF47" t="s">
        <v>565</v>
      </c>
      <c r="AG47">
        <v>9481978800</v>
      </c>
      <c r="AH47">
        <v>0.92619047619047601</v>
      </c>
      <c r="AI47" t="s">
        <v>78</v>
      </c>
      <c r="AJ47">
        <v>43944975360</v>
      </c>
      <c r="AK47">
        <v>0.87844171060339704</v>
      </c>
      <c r="AL47" t="s">
        <v>626</v>
      </c>
      <c r="AM47">
        <v>17715608385</v>
      </c>
      <c r="AN47">
        <v>1.03211991434689</v>
      </c>
      <c r="AO47" t="s">
        <v>152</v>
      </c>
      <c r="AP47">
        <v>7720000000</v>
      </c>
      <c r="AQ47">
        <v>0.97020725388601003</v>
      </c>
      <c r="AR47" t="s">
        <v>673</v>
      </c>
      <c r="AS47">
        <v>22890000000</v>
      </c>
      <c r="AT47">
        <v>1.0122324159021401</v>
      </c>
      <c r="AU47" t="s">
        <v>552</v>
      </c>
      <c r="AV47">
        <v>9072242140</v>
      </c>
      <c r="AW47">
        <v>1.2695652173912999</v>
      </c>
      <c r="AX47" t="s">
        <v>619</v>
      </c>
      <c r="AY47">
        <v>12000000000</v>
      </c>
      <c r="AZ47">
        <v>0.98982188295165396</v>
      </c>
      <c r="BA47" t="s">
        <v>532</v>
      </c>
      <c r="BB47">
        <v>6552000000</v>
      </c>
      <c r="BC47">
        <v>0.96864686468646799</v>
      </c>
      <c r="BD47" t="s">
        <v>552</v>
      </c>
      <c r="BE47">
        <v>12903914800</v>
      </c>
      <c r="BF47">
        <v>1.3142857142857101</v>
      </c>
      <c r="BG47" t="s">
        <v>619</v>
      </c>
      <c r="BH47">
        <v>18600000000</v>
      </c>
      <c r="BI47">
        <v>0.82881773399014702</v>
      </c>
      <c r="BJ47" t="s">
        <v>675</v>
      </c>
      <c r="BK47">
        <v>43315200000</v>
      </c>
      <c r="BL47">
        <v>1.0319148936170199</v>
      </c>
      <c r="BM47" t="s">
        <v>711</v>
      </c>
      <c r="BN47">
        <v>17800000000</v>
      </c>
      <c r="BO47">
        <v>0.95786516853932502</v>
      </c>
      <c r="BP47" t="s">
        <v>209</v>
      </c>
      <c r="BQ47">
        <v>16539300000</v>
      </c>
      <c r="BR47">
        <v>1.4239130434782601</v>
      </c>
      <c r="BS47" t="s">
        <v>158</v>
      </c>
      <c r="BT47">
        <v>124560000000</v>
      </c>
      <c r="BU47">
        <v>1.0192678227360299</v>
      </c>
      <c r="BV47" t="s">
        <v>220</v>
      </c>
      <c r="BW47">
        <v>62118856800</v>
      </c>
      <c r="BX47">
        <v>1.4166666666666601</v>
      </c>
      <c r="BY47" t="s">
        <v>714</v>
      </c>
      <c r="BZ47">
        <v>27000000000</v>
      </c>
      <c r="CA47">
        <v>0.813276231263383</v>
      </c>
      <c r="CB47" t="s">
        <v>304</v>
      </c>
      <c r="CC47">
        <v>180000000000</v>
      </c>
      <c r="CD47">
        <v>0.81222222222222196</v>
      </c>
      <c r="CE47" t="s">
        <v>640</v>
      </c>
      <c r="CF47">
        <v>60408166800</v>
      </c>
      <c r="CG47">
        <v>0.91249999999999998</v>
      </c>
      <c r="CH47" t="s">
        <v>623</v>
      </c>
      <c r="CI47">
        <v>32572800000</v>
      </c>
      <c r="CJ47">
        <v>0.95555555555555505</v>
      </c>
      <c r="CK47" t="s">
        <v>248</v>
      </c>
      <c r="CL47">
        <v>325978105500</v>
      </c>
      <c r="CM47">
        <v>0.58767123287671197</v>
      </c>
      <c r="CN47" t="s">
        <v>293</v>
      </c>
      <c r="CO47">
        <v>30580896285</v>
      </c>
      <c r="CP47">
        <v>0.26053639846743198</v>
      </c>
      <c r="CQ47" t="s">
        <v>565</v>
      </c>
      <c r="CR47">
        <v>22124617200</v>
      </c>
      <c r="CS47">
        <v>1.1204081632653</v>
      </c>
      <c r="CT47" t="s">
        <v>544</v>
      </c>
      <c r="CU47">
        <v>11988000000</v>
      </c>
      <c r="CV47">
        <v>1.39139139139139</v>
      </c>
      <c r="CW47" t="s">
        <v>327</v>
      </c>
      <c r="CX47">
        <v>186945760600</v>
      </c>
      <c r="CY47">
        <v>1.11476690684955</v>
      </c>
      <c r="CZ47" t="s">
        <v>609</v>
      </c>
      <c r="DA47">
        <v>15600000000</v>
      </c>
      <c r="DB47">
        <v>0.84615384615384603</v>
      </c>
      <c r="DC47" t="s">
        <v>595</v>
      </c>
      <c r="DD47">
        <v>31360000000</v>
      </c>
      <c r="DE47">
        <v>1.1016326530612199</v>
      </c>
      <c r="DF47" t="s">
        <v>601</v>
      </c>
      <c r="DG47">
        <v>47964503000</v>
      </c>
      <c r="DH47">
        <v>0.96179775280898805</v>
      </c>
      <c r="DI47" t="s">
        <v>152</v>
      </c>
      <c r="DJ47">
        <v>85000000000</v>
      </c>
      <c r="DK47">
        <v>0.98823529411764699</v>
      </c>
      <c r="DL47" t="s">
        <v>537</v>
      </c>
      <c r="DM47">
        <v>23188077500</v>
      </c>
      <c r="DN47">
        <v>1.0577915376676901</v>
      </c>
      <c r="DO47" t="s">
        <v>576</v>
      </c>
      <c r="DP47">
        <v>60900000000</v>
      </c>
      <c r="DQ47">
        <v>0.84729064039408797</v>
      </c>
      <c r="DR47" t="s">
        <v>611</v>
      </c>
      <c r="DS47">
        <v>23528234991</v>
      </c>
      <c r="DT47">
        <v>0.93322734499204996</v>
      </c>
      <c r="DU47" t="s">
        <v>113</v>
      </c>
      <c r="DV47">
        <v>92931584640</v>
      </c>
      <c r="DW47">
        <v>1.2463295269168</v>
      </c>
      <c r="DX47" t="s">
        <v>613</v>
      </c>
      <c r="DY47">
        <v>10392291600</v>
      </c>
      <c r="DZ47">
        <v>0.93313953488372003</v>
      </c>
      <c r="EA47" t="s">
        <v>715</v>
      </c>
      <c r="EB47">
        <v>18200000000</v>
      </c>
      <c r="EC47">
        <v>1.81785714285714</v>
      </c>
      <c r="ED47" t="s">
        <v>612</v>
      </c>
      <c r="EE47">
        <v>50445000000</v>
      </c>
      <c r="EF47">
        <v>0.88323917137476404</v>
      </c>
      <c r="EG47" t="s">
        <v>154</v>
      </c>
      <c r="EH47">
        <v>308472009000</v>
      </c>
      <c r="EI47">
        <v>1.0761904761904699</v>
      </c>
      <c r="EJ47" t="s">
        <v>173</v>
      </c>
      <c r="EK47">
        <v>58831751250</v>
      </c>
      <c r="EL47">
        <v>1.14222222222222</v>
      </c>
      <c r="EM47" t="s">
        <v>696</v>
      </c>
      <c r="EN47">
        <v>42540000000</v>
      </c>
      <c r="EO47">
        <v>0.97179125528913901</v>
      </c>
      <c r="EP47" t="s">
        <v>625</v>
      </c>
      <c r="EQ47">
        <v>30494467500</v>
      </c>
      <c r="ER47">
        <v>1.1097560975609699</v>
      </c>
      <c r="ES47" t="s">
        <v>598</v>
      </c>
      <c r="ET47">
        <v>38537626050</v>
      </c>
      <c r="EU47">
        <v>0.824242424242424</v>
      </c>
      <c r="EV47" t="s">
        <v>672</v>
      </c>
      <c r="EW47">
        <v>129441023880</v>
      </c>
      <c r="EX47">
        <v>1.2034261241969999</v>
      </c>
      <c r="EY47" t="s">
        <v>644</v>
      </c>
      <c r="EZ47">
        <v>39100000000</v>
      </c>
      <c r="FA47">
        <v>1.1264705882352899</v>
      </c>
      <c r="FB47" t="s">
        <v>716</v>
      </c>
      <c r="FC47">
        <v>48895066800</v>
      </c>
      <c r="FD47">
        <v>1.0727272727272701</v>
      </c>
      <c r="FE47" t="s">
        <v>625</v>
      </c>
      <c r="FF47">
        <v>33501855000</v>
      </c>
      <c r="FG47">
        <v>1.03387096774193</v>
      </c>
      <c r="FH47" t="s">
        <v>182</v>
      </c>
      <c r="FI47">
        <v>79800000000</v>
      </c>
      <c r="FJ47">
        <v>0.90977443609022501</v>
      </c>
      <c r="FK47" t="s">
        <v>685</v>
      </c>
      <c r="FL47">
        <v>36968591340</v>
      </c>
      <c r="FM47">
        <v>1.2075163398692801</v>
      </c>
      <c r="FN47" t="s">
        <v>717</v>
      </c>
      <c r="FO47">
        <v>25726000000</v>
      </c>
      <c r="FP47">
        <v>1.8257016248153599</v>
      </c>
      <c r="FQ47" t="s">
        <v>182</v>
      </c>
      <c r="FR47">
        <v>81000000000</v>
      </c>
      <c r="FS47">
        <v>0.906172839506172</v>
      </c>
      <c r="FT47" t="s">
        <v>288</v>
      </c>
      <c r="FU47">
        <v>88224500000</v>
      </c>
      <c r="FV47">
        <v>1.12996389891696</v>
      </c>
      <c r="FW47" t="s">
        <v>718</v>
      </c>
      <c r="FX47">
        <v>459293786100</v>
      </c>
      <c r="FY47">
        <v>0.926952141057934</v>
      </c>
      <c r="FZ47" t="s">
        <v>161</v>
      </c>
      <c r="GA47">
        <v>289940000000</v>
      </c>
      <c r="GB47">
        <v>1.0871559633027501</v>
      </c>
      <c r="GC47" t="s">
        <v>143</v>
      </c>
      <c r="GD47">
        <v>196026121500</v>
      </c>
      <c r="GE47">
        <v>0.93030303030302997</v>
      </c>
      <c r="GF47" t="s">
        <v>103</v>
      </c>
      <c r="GG47">
        <v>108480000000</v>
      </c>
      <c r="GH47">
        <v>0.893805309734513</v>
      </c>
      <c r="GI47" t="s">
        <v>208</v>
      </c>
      <c r="GJ47">
        <v>320631104000</v>
      </c>
      <c r="GK47">
        <v>0.95468750000000002</v>
      </c>
      <c r="GL47" t="s">
        <v>179</v>
      </c>
      <c r="GM47">
        <v>146984224200</v>
      </c>
      <c r="GN47">
        <v>0.91400491400491402</v>
      </c>
    </row>
    <row r="48" spans="1:196" x14ac:dyDescent="0.4">
      <c r="A48">
        <v>46</v>
      </c>
      <c r="B48" t="s">
        <v>608</v>
      </c>
      <c r="C48">
        <v>11584000000</v>
      </c>
      <c r="D48">
        <v>1.2595870206489601</v>
      </c>
      <c r="E48" t="s">
        <v>543</v>
      </c>
      <c r="F48">
        <v>24765000000</v>
      </c>
      <c r="G48">
        <v>0.91282420749279503</v>
      </c>
      <c r="H48" t="s">
        <v>300</v>
      </c>
      <c r="I48">
        <v>93586000000</v>
      </c>
      <c r="J48">
        <v>1.1700103770321599</v>
      </c>
      <c r="K48" t="s">
        <v>51</v>
      </c>
      <c r="L48">
        <v>1873400000000</v>
      </c>
      <c r="M48">
        <v>1.4238951036126899</v>
      </c>
      <c r="N48" t="s">
        <v>543</v>
      </c>
      <c r="O48">
        <v>41402000000</v>
      </c>
      <c r="P48">
        <v>0.69310344827586201</v>
      </c>
      <c r="Q48" t="s">
        <v>621</v>
      </c>
      <c r="R48">
        <v>50624000000</v>
      </c>
      <c r="S48">
        <v>0.81919642857142805</v>
      </c>
      <c r="T48" t="s">
        <v>326</v>
      </c>
      <c r="U48">
        <v>79393000000</v>
      </c>
      <c r="V48">
        <v>1.0932203389830499</v>
      </c>
      <c r="W48" t="s">
        <v>565</v>
      </c>
      <c r="X48">
        <v>10452752820</v>
      </c>
      <c r="Y48">
        <v>0.773218142548596</v>
      </c>
      <c r="Z48" t="s">
        <v>248</v>
      </c>
      <c r="AA48">
        <v>77788199970</v>
      </c>
      <c r="AB48">
        <v>1.2456946039035499</v>
      </c>
      <c r="AC48" t="s">
        <v>326</v>
      </c>
      <c r="AD48">
        <v>65737000000</v>
      </c>
      <c r="AE48">
        <v>1.0408163265306101</v>
      </c>
      <c r="AF48" t="s">
        <v>495</v>
      </c>
      <c r="AG48">
        <v>16680000000</v>
      </c>
      <c r="AH48">
        <v>1.0683453237410001</v>
      </c>
      <c r="AI48" t="s">
        <v>719</v>
      </c>
      <c r="AJ48">
        <v>26720252000</v>
      </c>
      <c r="AK48">
        <v>0.86956521739130399</v>
      </c>
      <c r="AL48" t="s">
        <v>531</v>
      </c>
      <c r="AM48">
        <v>5700000000</v>
      </c>
      <c r="AN48">
        <v>1.02368421052631</v>
      </c>
      <c r="AO48" t="s">
        <v>580</v>
      </c>
      <c r="AP48">
        <v>25368119420</v>
      </c>
      <c r="AQ48">
        <v>1.10397946084724</v>
      </c>
      <c r="AR48" t="s">
        <v>196</v>
      </c>
      <c r="AS48">
        <v>30894206000</v>
      </c>
      <c r="AT48">
        <v>1.2697674418604601</v>
      </c>
      <c r="AU48" t="s">
        <v>673</v>
      </c>
      <c r="AV48">
        <v>23170000000</v>
      </c>
      <c r="AW48">
        <v>1.3293051359516601</v>
      </c>
      <c r="AX48" t="s">
        <v>591</v>
      </c>
      <c r="AY48">
        <v>10061750000</v>
      </c>
      <c r="AZ48">
        <v>1.4232365145228201</v>
      </c>
      <c r="BA48" t="s">
        <v>544</v>
      </c>
      <c r="BB48">
        <v>21060000000</v>
      </c>
      <c r="BC48">
        <v>1.0598290598290501</v>
      </c>
      <c r="BD48" t="s">
        <v>673</v>
      </c>
      <c r="BE48">
        <v>45500000000</v>
      </c>
      <c r="BF48">
        <v>1.7538461538461501</v>
      </c>
      <c r="BG48" t="s">
        <v>141</v>
      </c>
      <c r="BH48">
        <v>55800000000</v>
      </c>
      <c r="BI48">
        <v>0.93010752688172005</v>
      </c>
      <c r="BJ48" t="s">
        <v>720</v>
      </c>
      <c r="BK48">
        <v>13300000000</v>
      </c>
      <c r="BL48">
        <v>1.1315789473684199</v>
      </c>
      <c r="BM48" t="s">
        <v>625</v>
      </c>
      <c r="BN48">
        <v>17867200000</v>
      </c>
      <c r="BO48">
        <v>0.89057043073341002</v>
      </c>
      <c r="BP48" t="s">
        <v>678</v>
      </c>
      <c r="BQ48">
        <v>19948222000</v>
      </c>
      <c r="BR48">
        <v>1.3675958188153301</v>
      </c>
      <c r="BS48" t="s">
        <v>666</v>
      </c>
      <c r="BT48">
        <v>55620701400</v>
      </c>
      <c r="BU48">
        <v>0.99508599508599505</v>
      </c>
      <c r="BV48" t="s">
        <v>558</v>
      </c>
      <c r="BW48">
        <v>37900000000</v>
      </c>
      <c r="BX48">
        <v>1.29155672823219</v>
      </c>
      <c r="BY48" t="s">
        <v>640</v>
      </c>
      <c r="BZ48">
        <v>68714289735</v>
      </c>
      <c r="CA48">
        <v>1.05128205128205</v>
      </c>
      <c r="CB48" t="s">
        <v>595</v>
      </c>
      <c r="CC48">
        <v>46060000000</v>
      </c>
      <c r="CD48">
        <v>0.73943975100044401</v>
      </c>
      <c r="CE48" t="s">
        <v>351</v>
      </c>
      <c r="CF48">
        <v>98448262650</v>
      </c>
      <c r="CG48">
        <v>1.03402854006586</v>
      </c>
      <c r="CH48" t="s">
        <v>523</v>
      </c>
      <c r="CI48">
        <v>27122000000</v>
      </c>
      <c r="CJ48">
        <v>1.2565445026177999</v>
      </c>
      <c r="CK48" t="s">
        <v>565</v>
      </c>
      <c r="CL48">
        <v>59826771000</v>
      </c>
      <c r="CM48">
        <v>0.76226415094339595</v>
      </c>
      <c r="CN48" t="s">
        <v>533</v>
      </c>
      <c r="CO48">
        <v>36797554680</v>
      </c>
      <c r="CP48">
        <v>0.68567251461988299</v>
      </c>
      <c r="CQ48" t="s">
        <v>495</v>
      </c>
      <c r="CR48">
        <v>25380000000</v>
      </c>
      <c r="CS48">
        <v>0.70803782505910096</v>
      </c>
      <c r="CT48" t="s">
        <v>686</v>
      </c>
      <c r="CU48">
        <v>40040000000</v>
      </c>
      <c r="CV48">
        <v>1.4720279720279701</v>
      </c>
      <c r="CW48" t="s">
        <v>361</v>
      </c>
      <c r="CX48">
        <v>3354904010800</v>
      </c>
      <c r="CY48">
        <v>1.3592233009708701</v>
      </c>
      <c r="CZ48" t="s">
        <v>595</v>
      </c>
      <c r="DA48">
        <v>32462500000</v>
      </c>
      <c r="DB48">
        <v>0.96608832807570899</v>
      </c>
      <c r="DC48" t="s">
        <v>259</v>
      </c>
      <c r="DD48">
        <v>828053992500</v>
      </c>
      <c r="DE48">
        <v>1.0391304347826</v>
      </c>
      <c r="DF48" t="s">
        <v>304</v>
      </c>
      <c r="DG48">
        <v>52200000000</v>
      </c>
      <c r="DH48">
        <v>0.93486590038314099</v>
      </c>
      <c r="DI48" t="s">
        <v>579</v>
      </c>
      <c r="DJ48">
        <v>27200000000</v>
      </c>
      <c r="DK48">
        <v>1.3051470588235199</v>
      </c>
      <c r="DL48" t="s">
        <v>542</v>
      </c>
      <c r="DM48">
        <v>53820000000</v>
      </c>
      <c r="DN48">
        <v>1.1237458193979899</v>
      </c>
      <c r="DO48" t="s">
        <v>642</v>
      </c>
      <c r="DP48">
        <v>25012500000</v>
      </c>
      <c r="DQ48">
        <v>1.1694152923538199</v>
      </c>
      <c r="DR48" t="s">
        <v>567</v>
      </c>
      <c r="DS48">
        <v>40670000000</v>
      </c>
      <c r="DT48">
        <v>1.34079173838209</v>
      </c>
      <c r="DU48" t="s">
        <v>580</v>
      </c>
      <c r="DV48">
        <v>29373611960</v>
      </c>
      <c r="DW48">
        <v>0.922394678492239</v>
      </c>
      <c r="DX48" t="s">
        <v>680</v>
      </c>
      <c r="DY48">
        <v>28440764550</v>
      </c>
      <c r="DZ48">
        <v>0.97112299465240604</v>
      </c>
      <c r="EA48" t="s">
        <v>660</v>
      </c>
      <c r="EB48">
        <v>14144000000</v>
      </c>
      <c r="EC48">
        <v>1.0519230769230701</v>
      </c>
      <c r="ED48" t="s">
        <v>660</v>
      </c>
      <c r="EE48">
        <v>14878400000</v>
      </c>
      <c r="EF48">
        <v>1.2778793418647101</v>
      </c>
      <c r="EG48" t="s">
        <v>670</v>
      </c>
      <c r="EH48">
        <v>48074000000</v>
      </c>
      <c r="EI48">
        <v>1.0268336314847899</v>
      </c>
      <c r="EJ48" t="s">
        <v>696</v>
      </c>
      <c r="EK48">
        <v>34980000000</v>
      </c>
      <c r="EL48">
        <v>1.21612349914236</v>
      </c>
      <c r="EM48" t="s">
        <v>288</v>
      </c>
      <c r="EN48">
        <v>55864900000</v>
      </c>
      <c r="EO48">
        <v>1.3568985176738799</v>
      </c>
      <c r="EP48" t="s">
        <v>644</v>
      </c>
      <c r="EQ48">
        <v>43930000000</v>
      </c>
      <c r="ER48">
        <v>1.06806282722513</v>
      </c>
      <c r="ES48" t="s">
        <v>711</v>
      </c>
      <c r="ET48">
        <v>49150000000</v>
      </c>
      <c r="EU48">
        <v>1.2390640895218701</v>
      </c>
      <c r="EV48" t="s">
        <v>120</v>
      </c>
      <c r="EW48">
        <v>114893469300</v>
      </c>
      <c r="EX48">
        <v>0.96338176586215896</v>
      </c>
      <c r="EY48" t="s">
        <v>102</v>
      </c>
      <c r="EZ48">
        <v>100646587200</v>
      </c>
      <c r="FA48">
        <v>0.96052631578947301</v>
      </c>
      <c r="FB48" t="s">
        <v>654</v>
      </c>
      <c r="FC48">
        <v>27825000000</v>
      </c>
      <c r="FD48">
        <v>1.5471698113207499</v>
      </c>
      <c r="FE48" t="s">
        <v>627</v>
      </c>
      <c r="FF48">
        <v>55200000000</v>
      </c>
      <c r="FG48">
        <v>1.00543478260869</v>
      </c>
      <c r="FH48" t="s">
        <v>697</v>
      </c>
      <c r="FI48">
        <v>30525000000</v>
      </c>
      <c r="FJ48">
        <v>0.98378378378378295</v>
      </c>
      <c r="FK48" t="s">
        <v>697</v>
      </c>
      <c r="FL48">
        <v>30030000000</v>
      </c>
      <c r="FM48">
        <v>1.0659340659340599</v>
      </c>
      <c r="FN48" t="s">
        <v>202</v>
      </c>
      <c r="FO48">
        <v>90933144980</v>
      </c>
      <c r="FP48">
        <v>1.1568938193343801</v>
      </c>
      <c r="FQ48" t="s">
        <v>122</v>
      </c>
      <c r="FR48">
        <v>141652264460</v>
      </c>
      <c r="FS48">
        <v>1.2451737451737399</v>
      </c>
      <c r="FT48" t="s">
        <v>187</v>
      </c>
      <c r="FU48">
        <v>313953750000</v>
      </c>
      <c r="FV48">
        <v>0.82241014799154299</v>
      </c>
      <c r="FW48" t="s">
        <v>217</v>
      </c>
      <c r="FX48">
        <v>560903105700</v>
      </c>
      <c r="FY48">
        <v>1.02803738317757</v>
      </c>
      <c r="FZ48" t="s">
        <v>245</v>
      </c>
      <c r="GA48">
        <v>344720000000</v>
      </c>
      <c r="GB48">
        <v>1.3024193548387</v>
      </c>
      <c r="GC48" t="s">
        <v>721</v>
      </c>
      <c r="GD48">
        <v>51835347650</v>
      </c>
      <c r="GE48">
        <v>0.93885350318471295</v>
      </c>
      <c r="GF48" t="s">
        <v>182</v>
      </c>
      <c r="GG48">
        <v>86600000000</v>
      </c>
      <c r="GH48">
        <v>0.84180138568129304</v>
      </c>
      <c r="GI48" t="s">
        <v>161</v>
      </c>
      <c r="GJ48">
        <v>325850000000</v>
      </c>
      <c r="GK48">
        <v>1.04489795918367</v>
      </c>
      <c r="GL48" t="s">
        <v>697</v>
      </c>
      <c r="GM48">
        <v>48345000000</v>
      </c>
      <c r="GN48">
        <v>0.957906712172923</v>
      </c>
    </row>
    <row r="49" spans="1:196" x14ac:dyDescent="0.4">
      <c r="A49">
        <v>47</v>
      </c>
      <c r="B49" t="s">
        <v>679</v>
      </c>
      <c r="C49">
        <v>19516800000</v>
      </c>
      <c r="D49">
        <v>1.2432249322493201</v>
      </c>
      <c r="E49" t="s">
        <v>600</v>
      </c>
      <c r="F49">
        <v>10887200000</v>
      </c>
      <c r="G49">
        <v>0.71753986332574005</v>
      </c>
      <c r="H49" t="s">
        <v>512</v>
      </c>
      <c r="I49">
        <v>12254000000</v>
      </c>
      <c r="J49">
        <v>0.96947935368043003</v>
      </c>
      <c r="K49" t="s">
        <v>713</v>
      </c>
      <c r="L49">
        <v>36340368190</v>
      </c>
      <c r="M49">
        <v>1.3344370860927099</v>
      </c>
      <c r="N49" t="s">
        <v>346</v>
      </c>
      <c r="O49">
        <v>222800000000</v>
      </c>
      <c r="P49">
        <v>0.81682027649769495</v>
      </c>
      <c r="Q49" t="s">
        <v>600</v>
      </c>
      <c r="R49">
        <v>9572800000</v>
      </c>
      <c r="S49">
        <v>0.79015544041450703</v>
      </c>
      <c r="T49" t="s">
        <v>248</v>
      </c>
      <c r="U49">
        <v>76359254850</v>
      </c>
      <c r="V49">
        <v>0.97192982456140298</v>
      </c>
      <c r="W49" t="s">
        <v>495</v>
      </c>
      <c r="X49">
        <v>17310000000</v>
      </c>
      <c r="Y49">
        <v>0.69844020797227002</v>
      </c>
      <c r="Z49" t="s">
        <v>565</v>
      </c>
      <c r="AA49">
        <v>8082258120</v>
      </c>
      <c r="AB49">
        <v>1.1396648044692701</v>
      </c>
      <c r="AC49" t="s">
        <v>52</v>
      </c>
      <c r="AD49">
        <v>603073440000</v>
      </c>
      <c r="AE49">
        <v>1.17</v>
      </c>
      <c r="AF49" t="s">
        <v>78</v>
      </c>
      <c r="AG49">
        <v>38018185920</v>
      </c>
      <c r="AH49">
        <v>1.15572105619498</v>
      </c>
      <c r="AI49" t="s">
        <v>233</v>
      </c>
      <c r="AJ49">
        <v>37693352840</v>
      </c>
      <c r="AK49">
        <v>0.87762237762237705</v>
      </c>
      <c r="AL49" t="s">
        <v>639</v>
      </c>
      <c r="AM49">
        <v>14538303750</v>
      </c>
      <c r="AN49">
        <v>0.89295774647887305</v>
      </c>
      <c r="AO49" t="s">
        <v>583</v>
      </c>
      <c r="AP49">
        <v>3203410340</v>
      </c>
      <c r="AQ49">
        <v>1.0382389417114499</v>
      </c>
      <c r="AR49" t="s">
        <v>544</v>
      </c>
      <c r="AS49">
        <v>16980000000</v>
      </c>
      <c r="AT49">
        <v>1.0954063604240201</v>
      </c>
      <c r="AU49" t="s">
        <v>544</v>
      </c>
      <c r="AV49">
        <v>18600000000</v>
      </c>
      <c r="AW49">
        <v>1.0967741935483799</v>
      </c>
      <c r="AX49" t="s">
        <v>722</v>
      </c>
      <c r="AY49">
        <v>5561000000</v>
      </c>
      <c r="AZ49">
        <v>1.05223880597014</v>
      </c>
      <c r="BA49" t="s">
        <v>504</v>
      </c>
      <c r="BB49">
        <v>11000000000</v>
      </c>
      <c r="BC49">
        <v>1.5872727272727201</v>
      </c>
      <c r="BD49" t="s">
        <v>532</v>
      </c>
      <c r="BE49">
        <v>6343200000</v>
      </c>
      <c r="BF49">
        <v>2.5809199318568901</v>
      </c>
      <c r="BG49" t="s">
        <v>158</v>
      </c>
      <c r="BH49">
        <v>114960000000</v>
      </c>
      <c r="BI49">
        <v>0.90083507306889299</v>
      </c>
      <c r="BJ49" t="s">
        <v>624</v>
      </c>
      <c r="BK49">
        <v>31552000000</v>
      </c>
      <c r="BL49">
        <v>1.13970588235294</v>
      </c>
      <c r="BM49" t="s">
        <v>723</v>
      </c>
      <c r="BN49">
        <v>35041801360</v>
      </c>
      <c r="BO49">
        <v>0.88524590163934402</v>
      </c>
      <c r="BP49" t="s">
        <v>624</v>
      </c>
      <c r="BQ49">
        <v>32132000000</v>
      </c>
      <c r="BR49">
        <v>1.10469314079422</v>
      </c>
      <c r="BS49" t="s">
        <v>114</v>
      </c>
      <c r="BT49">
        <v>180714015000</v>
      </c>
      <c r="BU49">
        <v>0.88273615635179103</v>
      </c>
      <c r="BV49" t="s">
        <v>580</v>
      </c>
      <c r="BW49">
        <v>24749384800</v>
      </c>
      <c r="BX49">
        <v>1.3355263157894699</v>
      </c>
      <c r="BY49" t="s">
        <v>655</v>
      </c>
      <c r="BZ49">
        <v>22411620000</v>
      </c>
      <c r="CA49">
        <v>1.3673469387755099</v>
      </c>
      <c r="CB49" t="s">
        <v>317</v>
      </c>
      <c r="CC49">
        <v>136400000000</v>
      </c>
      <c r="CD49">
        <v>0.78717754172989296</v>
      </c>
      <c r="CE49" t="s">
        <v>647</v>
      </c>
      <c r="CF49">
        <v>46845783360</v>
      </c>
      <c r="CG49">
        <v>1.00714285714285</v>
      </c>
      <c r="CH49" t="s">
        <v>724</v>
      </c>
      <c r="CI49">
        <v>35521800000</v>
      </c>
      <c r="CJ49">
        <v>0.95561035758322999</v>
      </c>
      <c r="CK49" t="s">
        <v>495</v>
      </c>
      <c r="CL49">
        <v>77700000000</v>
      </c>
      <c r="CM49">
        <v>0.71119691119691097</v>
      </c>
      <c r="CN49" t="s">
        <v>248</v>
      </c>
      <c r="CO49">
        <v>191567955150</v>
      </c>
      <c r="CP49">
        <v>0.65734265734265696</v>
      </c>
      <c r="CQ49" t="s">
        <v>78</v>
      </c>
      <c r="CR49">
        <v>63990051840</v>
      </c>
      <c r="CS49">
        <v>1.9201528559935599</v>
      </c>
      <c r="CT49" t="s">
        <v>113</v>
      </c>
      <c r="CU49">
        <v>28501040640</v>
      </c>
      <c r="CV49">
        <v>1.8271276595744601</v>
      </c>
      <c r="CW49" t="s">
        <v>609</v>
      </c>
      <c r="CX49">
        <v>11150000000</v>
      </c>
      <c r="CY49">
        <v>1.3991031390134501</v>
      </c>
      <c r="CZ49" t="s">
        <v>259</v>
      </c>
      <c r="DA49">
        <v>1069200000000</v>
      </c>
      <c r="DB49">
        <v>0.77441077441077399</v>
      </c>
      <c r="DC49" t="s">
        <v>725</v>
      </c>
      <c r="DD49">
        <v>447358594800</v>
      </c>
      <c r="DE49">
        <v>1.1538486175724001</v>
      </c>
      <c r="DF49" t="s">
        <v>595</v>
      </c>
      <c r="DG49">
        <v>34545000000</v>
      </c>
      <c r="DH49">
        <v>0.89699888847721299</v>
      </c>
      <c r="DI49" t="s">
        <v>580</v>
      </c>
      <c r="DJ49">
        <v>28233837660</v>
      </c>
      <c r="DK49">
        <v>1.2399077277970001</v>
      </c>
      <c r="DL49" t="s">
        <v>546</v>
      </c>
      <c r="DM49">
        <v>27745200000</v>
      </c>
      <c r="DN49">
        <v>0.94414168937329701</v>
      </c>
      <c r="DO49" t="s">
        <v>537</v>
      </c>
      <c r="DP49">
        <v>24534482000</v>
      </c>
      <c r="DQ49">
        <v>0.94390243902438997</v>
      </c>
      <c r="DR49" t="s">
        <v>113</v>
      </c>
      <c r="DS49">
        <v>68902781760</v>
      </c>
      <c r="DT49">
        <v>1.3487348734873399</v>
      </c>
      <c r="DU49" t="s">
        <v>574</v>
      </c>
      <c r="DV49">
        <v>54359789120</v>
      </c>
      <c r="DW49">
        <v>0.94368131868131799</v>
      </c>
      <c r="DX49" t="s">
        <v>619</v>
      </c>
      <c r="DY49">
        <v>17900900000</v>
      </c>
      <c r="DZ49">
        <v>1.35359116022099</v>
      </c>
      <c r="EA49" t="s">
        <v>667</v>
      </c>
      <c r="EB49">
        <v>22739500000</v>
      </c>
      <c r="EC49">
        <v>1.3884430176564999</v>
      </c>
      <c r="ED49" t="s">
        <v>618</v>
      </c>
      <c r="EE49">
        <v>21097500000</v>
      </c>
      <c r="EF49">
        <v>0.84827586206896499</v>
      </c>
      <c r="EG49" t="s">
        <v>182</v>
      </c>
      <c r="EH49">
        <v>48800000000</v>
      </c>
      <c r="EI49">
        <v>0.86987704918032704</v>
      </c>
      <c r="EJ49" t="s">
        <v>288</v>
      </c>
      <c r="EK49">
        <v>55419000000</v>
      </c>
      <c r="EL49">
        <v>1.00804597701149</v>
      </c>
      <c r="EM49" t="s">
        <v>187</v>
      </c>
      <c r="EN49">
        <v>191160000000</v>
      </c>
      <c r="EO49">
        <v>1.0347222222222201</v>
      </c>
      <c r="EP49" t="s">
        <v>102</v>
      </c>
      <c r="EQ49">
        <v>111108535080</v>
      </c>
      <c r="ER49">
        <v>1.14541120381406</v>
      </c>
      <c r="ES49" t="s">
        <v>625</v>
      </c>
      <c r="ET49">
        <v>33841421250</v>
      </c>
      <c r="EU49">
        <v>0.91051805337519598</v>
      </c>
      <c r="EV49" t="s">
        <v>575</v>
      </c>
      <c r="EW49">
        <v>44366924700</v>
      </c>
      <c r="EX49">
        <v>0.98761609907120695</v>
      </c>
      <c r="EY49" t="s">
        <v>183</v>
      </c>
      <c r="EZ49">
        <v>185142203550</v>
      </c>
      <c r="FA49">
        <v>1.16422287390029</v>
      </c>
      <c r="FB49" t="s">
        <v>670</v>
      </c>
      <c r="FC49">
        <v>78690000000</v>
      </c>
      <c r="FD49">
        <v>1.0251366120218499</v>
      </c>
      <c r="FE49" t="s">
        <v>102</v>
      </c>
      <c r="FF49">
        <v>99984438600</v>
      </c>
      <c r="FG49">
        <v>1.0145695364238401</v>
      </c>
      <c r="FH49" t="s">
        <v>208</v>
      </c>
      <c r="FI49">
        <v>176586075000</v>
      </c>
      <c r="FJ49">
        <v>1.4350515463917499</v>
      </c>
      <c r="FK49" t="s">
        <v>208</v>
      </c>
      <c r="FL49">
        <v>253410120000</v>
      </c>
      <c r="FM49">
        <v>0.87643678160919503</v>
      </c>
      <c r="FN49" t="s">
        <v>320</v>
      </c>
      <c r="FO49">
        <v>102787339000</v>
      </c>
      <c r="FP49">
        <v>1.00689655172413</v>
      </c>
      <c r="FQ49" t="s">
        <v>197</v>
      </c>
      <c r="FR49">
        <v>261717873900</v>
      </c>
      <c r="FS49">
        <v>0.75773745997865505</v>
      </c>
      <c r="FT49" t="s">
        <v>343</v>
      </c>
      <c r="FU49">
        <v>136670000000</v>
      </c>
      <c r="FV49">
        <v>0.88439306358381498</v>
      </c>
      <c r="FW49" t="s">
        <v>254</v>
      </c>
      <c r="FX49">
        <v>387811459500</v>
      </c>
      <c r="FY49">
        <v>0.781774580335731</v>
      </c>
      <c r="FZ49" t="s">
        <v>254</v>
      </c>
      <c r="GA49">
        <v>303181141000</v>
      </c>
      <c r="GB49">
        <v>1.0736196319018401</v>
      </c>
      <c r="GC49" t="s">
        <v>211</v>
      </c>
      <c r="GD49">
        <v>133718793300</v>
      </c>
      <c r="GE49">
        <v>1.0953878406708499</v>
      </c>
      <c r="GF49" t="s">
        <v>122</v>
      </c>
      <c r="GG49">
        <v>157512942720</v>
      </c>
      <c r="GH49">
        <v>0.88541666666666596</v>
      </c>
      <c r="GI49" t="s">
        <v>254</v>
      </c>
      <c r="GJ49">
        <v>279001050000</v>
      </c>
      <c r="GK49">
        <v>0.98333333333333295</v>
      </c>
      <c r="GL49" t="s">
        <v>198</v>
      </c>
      <c r="GM49">
        <v>785652864000</v>
      </c>
      <c r="GN49">
        <v>1.234375</v>
      </c>
    </row>
    <row r="50" spans="1:196" x14ac:dyDescent="0.4">
      <c r="A50">
        <v>48</v>
      </c>
      <c r="B50" t="s">
        <v>336</v>
      </c>
      <c r="C50">
        <v>16744000000</v>
      </c>
      <c r="D50">
        <v>1.33544303797468</v>
      </c>
      <c r="E50" t="s">
        <v>608</v>
      </c>
      <c r="F50">
        <v>14592000000</v>
      </c>
      <c r="G50">
        <v>1.48665105386416</v>
      </c>
      <c r="H50" t="s">
        <v>326</v>
      </c>
      <c r="I50">
        <v>41215000000</v>
      </c>
      <c r="J50">
        <v>1.12863070539419</v>
      </c>
      <c r="K50" t="s">
        <v>300</v>
      </c>
      <c r="L50">
        <v>109500000000</v>
      </c>
      <c r="M50">
        <v>1.10923872875092</v>
      </c>
      <c r="N50" t="s">
        <v>621</v>
      </c>
      <c r="O50">
        <v>51302000000</v>
      </c>
      <c r="P50">
        <v>0.986784140969163</v>
      </c>
      <c r="Q50" t="s">
        <v>726</v>
      </c>
      <c r="R50">
        <v>25654171400</v>
      </c>
      <c r="S50">
        <v>1.0279801161531601</v>
      </c>
      <c r="T50" t="s">
        <v>565</v>
      </c>
      <c r="U50">
        <v>12191115600</v>
      </c>
      <c r="V50">
        <v>0.85740740740740695</v>
      </c>
      <c r="W50" t="s">
        <v>78</v>
      </c>
      <c r="X50">
        <v>35608921920</v>
      </c>
      <c r="Y50">
        <v>0.738706179978315</v>
      </c>
      <c r="Z50" t="s">
        <v>495</v>
      </c>
      <c r="AA50">
        <v>12090000000</v>
      </c>
      <c r="AB50">
        <v>1.24069478908188</v>
      </c>
      <c r="AC50" t="s">
        <v>248</v>
      </c>
      <c r="AD50">
        <v>96900340950</v>
      </c>
      <c r="AE50">
        <v>0.976958525345622</v>
      </c>
      <c r="AF50" t="s">
        <v>719</v>
      </c>
      <c r="AG50">
        <v>27573026000</v>
      </c>
      <c r="AH50">
        <v>0.96842105263157896</v>
      </c>
      <c r="AI50" t="s">
        <v>543</v>
      </c>
      <c r="AJ50">
        <v>18288000000</v>
      </c>
      <c r="AK50">
        <v>1.06926829268292</v>
      </c>
      <c r="AL50" t="s">
        <v>261</v>
      </c>
      <c r="AM50">
        <v>26742985450</v>
      </c>
      <c r="AN50">
        <v>1.15254237288135</v>
      </c>
      <c r="AO50" t="s">
        <v>633</v>
      </c>
      <c r="AP50">
        <v>9845550000</v>
      </c>
      <c r="AQ50">
        <v>1.0916552667578601</v>
      </c>
      <c r="AR50" t="s">
        <v>686</v>
      </c>
      <c r="AS50">
        <v>27160000000</v>
      </c>
      <c r="AT50">
        <v>1.0618556701030899</v>
      </c>
      <c r="AU50" t="s">
        <v>686</v>
      </c>
      <c r="AV50">
        <v>28840000000</v>
      </c>
      <c r="AW50">
        <v>1.3932038834951399</v>
      </c>
      <c r="AX50" t="s">
        <v>666</v>
      </c>
      <c r="AY50">
        <v>34225805900</v>
      </c>
      <c r="AZ50">
        <v>1.0678733031674199</v>
      </c>
      <c r="BA50" t="s">
        <v>580</v>
      </c>
      <c r="BB50">
        <v>35170178400</v>
      </c>
      <c r="BC50">
        <v>0.92592592592592504</v>
      </c>
      <c r="BD50" t="s">
        <v>544</v>
      </c>
      <c r="BE50">
        <v>22320000000</v>
      </c>
      <c r="BF50">
        <v>1.2607526881720399</v>
      </c>
      <c r="BG50" t="s">
        <v>184</v>
      </c>
      <c r="BH50">
        <v>64528987250</v>
      </c>
      <c r="BI50">
        <v>0.83934426229508197</v>
      </c>
      <c r="BJ50" t="s">
        <v>114</v>
      </c>
      <c r="BK50">
        <v>176593500000</v>
      </c>
      <c r="BL50">
        <v>1.0133333333333301</v>
      </c>
      <c r="BM50" t="s">
        <v>727</v>
      </c>
      <c r="BN50">
        <v>28000000000</v>
      </c>
      <c r="BO50">
        <v>0.98035714285714204</v>
      </c>
      <c r="BP50" t="s">
        <v>615</v>
      </c>
      <c r="BQ50">
        <v>28116000000</v>
      </c>
      <c r="BR50">
        <v>1.16932270916334</v>
      </c>
      <c r="BS50" t="s">
        <v>708</v>
      </c>
      <c r="BT50">
        <v>43225000000</v>
      </c>
      <c r="BU50">
        <v>0.97252747252747196</v>
      </c>
      <c r="BV50" t="s">
        <v>200</v>
      </c>
      <c r="BW50">
        <v>21840000000</v>
      </c>
      <c r="BX50">
        <v>1.3736263736263701</v>
      </c>
      <c r="BY50" t="s">
        <v>351</v>
      </c>
      <c r="BZ50">
        <v>84939993900</v>
      </c>
      <c r="CA50">
        <v>1.0356234096692101</v>
      </c>
      <c r="CB50" t="s">
        <v>520</v>
      </c>
      <c r="CC50">
        <v>134578756000</v>
      </c>
      <c r="CD50">
        <v>0.65250379362670696</v>
      </c>
      <c r="CE50" t="s">
        <v>646</v>
      </c>
      <c r="CF50">
        <v>11258000000</v>
      </c>
      <c r="CG50">
        <v>0.86857445680974998</v>
      </c>
      <c r="CH50" t="s">
        <v>688</v>
      </c>
      <c r="CI50">
        <v>43008000000</v>
      </c>
      <c r="CJ50">
        <v>1</v>
      </c>
      <c r="CK50" t="s">
        <v>78</v>
      </c>
      <c r="CL50">
        <v>327178051200</v>
      </c>
      <c r="CM50">
        <v>0.60383147791196201</v>
      </c>
      <c r="CN50" t="s">
        <v>565</v>
      </c>
      <c r="CO50">
        <v>45603802800</v>
      </c>
      <c r="CP50">
        <v>0.48514851485148502</v>
      </c>
      <c r="CQ50" t="s">
        <v>313</v>
      </c>
      <c r="CR50">
        <v>118631088300</v>
      </c>
      <c r="CS50">
        <v>1.1036269430051799</v>
      </c>
      <c r="CT50" t="s">
        <v>587</v>
      </c>
      <c r="CU50">
        <v>10037267625</v>
      </c>
      <c r="CV50">
        <v>1.3143939393939299</v>
      </c>
      <c r="CW50" t="s">
        <v>317</v>
      </c>
      <c r="CX50">
        <v>143271695000</v>
      </c>
      <c r="CY50">
        <v>0.89156626506024095</v>
      </c>
      <c r="CZ50" t="s">
        <v>317</v>
      </c>
      <c r="DA50">
        <v>127736210000</v>
      </c>
      <c r="DB50">
        <v>1.0351351351351299</v>
      </c>
      <c r="DC50" t="s">
        <v>317</v>
      </c>
      <c r="DD50">
        <v>132224239000</v>
      </c>
      <c r="DE50">
        <v>1.0430809399477801</v>
      </c>
      <c r="DF50" t="s">
        <v>520</v>
      </c>
      <c r="DG50">
        <v>67046664760</v>
      </c>
      <c r="DH50">
        <v>0.96060606060606002</v>
      </c>
      <c r="DI50" t="s">
        <v>574</v>
      </c>
      <c r="DJ50">
        <v>33684026780</v>
      </c>
      <c r="DK50">
        <v>0.84678522571819403</v>
      </c>
      <c r="DL50" t="s">
        <v>157</v>
      </c>
      <c r="DM50">
        <v>59537400000</v>
      </c>
      <c r="DN50">
        <v>1.00669776895006</v>
      </c>
      <c r="DO50" t="s">
        <v>728</v>
      </c>
      <c r="DP50">
        <v>20640000000</v>
      </c>
      <c r="DQ50">
        <v>1.06536697247706</v>
      </c>
      <c r="DR50" t="s">
        <v>580</v>
      </c>
      <c r="DS50">
        <v>27647668020</v>
      </c>
      <c r="DT50">
        <v>1.0624263839811501</v>
      </c>
      <c r="DU50" t="s">
        <v>181</v>
      </c>
      <c r="DV50">
        <v>98983384500</v>
      </c>
      <c r="DW50">
        <v>1.04121475054229</v>
      </c>
      <c r="DX50" t="s">
        <v>588</v>
      </c>
      <c r="DY50">
        <v>49320000000</v>
      </c>
      <c r="DZ50">
        <v>0.97733333333333305</v>
      </c>
      <c r="EA50" t="s">
        <v>618</v>
      </c>
      <c r="EB50">
        <v>15714000000</v>
      </c>
      <c r="EC50">
        <v>1.3425925925925899</v>
      </c>
      <c r="ED50" t="s">
        <v>581</v>
      </c>
      <c r="EE50">
        <v>24424000000</v>
      </c>
      <c r="EF50">
        <v>0.971830985915493</v>
      </c>
      <c r="EG50" t="s">
        <v>208</v>
      </c>
      <c r="EH50">
        <v>182047500000</v>
      </c>
      <c r="EI50">
        <v>1.83509856977193</v>
      </c>
      <c r="EJ50" t="s">
        <v>187</v>
      </c>
      <c r="EK50">
        <v>136068750000</v>
      </c>
      <c r="EL50">
        <v>1.4048780487804799</v>
      </c>
      <c r="EM50" t="s">
        <v>343</v>
      </c>
      <c r="EN50">
        <v>33101000000</v>
      </c>
      <c r="EO50">
        <v>1.06682577565632</v>
      </c>
      <c r="EP50" t="s">
        <v>183</v>
      </c>
      <c r="EQ50">
        <v>149667945800</v>
      </c>
      <c r="ER50">
        <v>1.1630434782608601</v>
      </c>
      <c r="ES50" t="s">
        <v>644</v>
      </c>
      <c r="ET50">
        <v>46920000000</v>
      </c>
      <c r="EU50">
        <v>0.87745098039215597</v>
      </c>
      <c r="EV50" t="s">
        <v>141</v>
      </c>
      <c r="EW50">
        <v>81150000000</v>
      </c>
      <c r="EX50">
        <v>0.95748613678373296</v>
      </c>
      <c r="EY50" t="s">
        <v>199</v>
      </c>
      <c r="EZ50">
        <v>162000000000</v>
      </c>
      <c r="FA50">
        <v>1.18148148148148</v>
      </c>
      <c r="FB50" t="s">
        <v>103</v>
      </c>
      <c r="FC50">
        <v>63936000000</v>
      </c>
      <c r="FD50">
        <v>1.06756756756756</v>
      </c>
      <c r="FE50" t="s">
        <v>199</v>
      </c>
      <c r="FF50">
        <v>192000000000</v>
      </c>
      <c r="FG50">
        <v>1.98125</v>
      </c>
      <c r="FH50" t="s">
        <v>690</v>
      </c>
      <c r="FI50">
        <v>66080000000</v>
      </c>
      <c r="FJ50">
        <v>1.0508474576271101</v>
      </c>
      <c r="FK50" t="s">
        <v>696</v>
      </c>
      <c r="FL50">
        <v>47940000000</v>
      </c>
      <c r="FM50">
        <v>1.0813516896120099</v>
      </c>
      <c r="FN50" t="s">
        <v>163</v>
      </c>
      <c r="FO50">
        <v>7511426433000</v>
      </c>
      <c r="FP50">
        <v>1.07777777777777</v>
      </c>
      <c r="FQ50" t="s">
        <v>245</v>
      </c>
      <c r="FR50">
        <v>371130000000</v>
      </c>
      <c r="FS50">
        <v>0.97752808988763995</v>
      </c>
      <c r="FT50" t="s">
        <v>712</v>
      </c>
      <c r="FU50">
        <v>56430000000</v>
      </c>
      <c r="FV50">
        <v>0.95321637426900496</v>
      </c>
      <c r="FW50" t="s">
        <v>729</v>
      </c>
      <c r="FX50">
        <v>54511100000</v>
      </c>
      <c r="FY50">
        <v>1.57990177559501</v>
      </c>
      <c r="FZ50" t="s">
        <v>284</v>
      </c>
      <c r="GA50">
        <v>311990948500</v>
      </c>
      <c r="GB50">
        <v>1.1012987012986999</v>
      </c>
      <c r="GC50" t="s">
        <v>697</v>
      </c>
      <c r="GD50">
        <v>54780000000</v>
      </c>
      <c r="GE50">
        <v>0.92971887550200805</v>
      </c>
      <c r="GF50" t="s">
        <v>143</v>
      </c>
      <c r="GG50">
        <v>182363694850</v>
      </c>
      <c r="GH50">
        <v>0.80781758957654703</v>
      </c>
      <c r="GI50" t="s">
        <v>173</v>
      </c>
      <c r="GJ50">
        <v>116617604700</v>
      </c>
      <c r="GK50">
        <v>1.0448430493273499</v>
      </c>
      <c r="GL50" t="s">
        <v>208</v>
      </c>
      <c r="GM50">
        <v>306102507100</v>
      </c>
      <c r="GN50">
        <v>1.2782324058919801</v>
      </c>
    </row>
    <row r="51" spans="1:196" x14ac:dyDescent="0.4">
      <c r="A51">
        <v>49</v>
      </c>
      <c r="B51" t="s">
        <v>650</v>
      </c>
      <c r="C51">
        <v>15986250000</v>
      </c>
      <c r="D51">
        <v>1.43842364532019</v>
      </c>
      <c r="E51" t="s">
        <v>679</v>
      </c>
      <c r="F51">
        <v>24259200000</v>
      </c>
      <c r="G51">
        <v>0.706811989100817</v>
      </c>
      <c r="H51" t="s">
        <v>52</v>
      </c>
      <c r="I51">
        <v>359836923000</v>
      </c>
      <c r="J51">
        <v>1.6185567010309201</v>
      </c>
      <c r="K51" t="s">
        <v>512</v>
      </c>
      <c r="L51">
        <v>11880000000</v>
      </c>
      <c r="M51">
        <v>1.5425925925925901</v>
      </c>
      <c r="N51" t="s">
        <v>600</v>
      </c>
      <c r="O51">
        <v>7998000000</v>
      </c>
      <c r="P51">
        <v>1.1968992248062</v>
      </c>
      <c r="Q51" t="s">
        <v>557</v>
      </c>
      <c r="R51">
        <v>9018000000</v>
      </c>
      <c r="S51">
        <v>1.07692307692307</v>
      </c>
      <c r="T51" t="s">
        <v>495</v>
      </c>
      <c r="U51">
        <v>19740000000</v>
      </c>
      <c r="V51">
        <v>0.87689969604863205</v>
      </c>
      <c r="W51" t="s">
        <v>233</v>
      </c>
      <c r="X51">
        <v>42833355500</v>
      </c>
      <c r="Y51">
        <v>0.74153846153846104</v>
      </c>
      <c r="Z51" t="s">
        <v>78</v>
      </c>
      <c r="AA51">
        <v>26309162880</v>
      </c>
      <c r="AB51">
        <v>1.0660469667318899</v>
      </c>
      <c r="AC51" t="s">
        <v>565</v>
      </c>
      <c r="AD51">
        <v>9211065120</v>
      </c>
      <c r="AE51">
        <v>1.02941176470588</v>
      </c>
      <c r="AF51" t="s">
        <v>233</v>
      </c>
      <c r="AG51">
        <v>33080529940</v>
      </c>
      <c r="AH51">
        <v>1.13944223107569</v>
      </c>
      <c r="AI51" t="s">
        <v>621</v>
      </c>
      <c r="AJ51">
        <v>27798000000</v>
      </c>
      <c r="AK51">
        <v>0.89837398373983701</v>
      </c>
      <c r="AL51" t="s">
        <v>234</v>
      </c>
      <c r="AM51">
        <v>52142000000</v>
      </c>
      <c r="AN51">
        <v>1.0356190476190399</v>
      </c>
      <c r="AO51" t="s">
        <v>619</v>
      </c>
      <c r="AP51">
        <v>8280000000</v>
      </c>
      <c r="AQ51">
        <v>1.0332103321033199</v>
      </c>
      <c r="AR51" t="s">
        <v>133</v>
      </c>
      <c r="AS51">
        <v>31500000000</v>
      </c>
      <c r="AT51">
        <v>1.07238095238095</v>
      </c>
      <c r="AU51" t="s">
        <v>133</v>
      </c>
      <c r="AV51">
        <v>33780000000</v>
      </c>
      <c r="AW51">
        <v>1.4564831261101201</v>
      </c>
      <c r="AX51" t="s">
        <v>730</v>
      </c>
      <c r="AY51">
        <v>3870000000</v>
      </c>
      <c r="AZ51">
        <v>1.0594315245478001</v>
      </c>
      <c r="BA51" t="s">
        <v>583</v>
      </c>
      <c r="BB51">
        <v>3948090900</v>
      </c>
      <c r="BC51">
        <v>1.1886634244507699</v>
      </c>
      <c r="BD51" t="s">
        <v>580</v>
      </c>
      <c r="BE51">
        <v>32564980000</v>
      </c>
      <c r="BF51">
        <v>1.1499999999999999</v>
      </c>
      <c r="BG51" t="s">
        <v>666</v>
      </c>
      <c r="BH51">
        <v>48924351600</v>
      </c>
      <c r="BI51">
        <v>0.88268156424581001</v>
      </c>
      <c r="BJ51" t="s">
        <v>711</v>
      </c>
      <c r="BK51">
        <v>18600000000</v>
      </c>
      <c r="BL51">
        <v>0.956989247311828</v>
      </c>
      <c r="BM51" t="s">
        <v>239</v>
      </c>
      <c r="BN51">
        <v>54173981400</v>
      </c>
      <c r="BO51">
        <v>1.02651515151515</v>
      </c>
      <c r="BP51" t="s">
        <v>687</v>
      </c>
      <c r="BQ51">
        <v>32550000000</v>
      </c>
      <c r="BR51">
        <v>1.0688145136064999</v>
      </c>
      <c r="BS51" t="s">
        <v>711</v>
      </c>
      <c r="BT51">
        <v>19050000000</v>
      </c>
      <c r="BU51">
        <v>1.10761154855643</v>
      </c>
      <c r="BV51" t="s">
        <v>680</v>
      </c>
      <c r="BW51">
        <v>14600606400</v>
      </c>
      <c r="BX51">
        <v>1.9937499999999999</v>
      </c>
      <c r="BY51" t="s">
        <v>647</v>
      </c>
      <c r="BZ51">
        <v>42260400000</v>
      </c>
      <c r="CA51">
        <v>0.98634035287421695</v>
      </c>
      <c r="CB51" t="s">
        <v>350</v>
      </c>
      <c r="CC51">
        <v>134189000000</v>
      </c>
      <c r="CD51">
        <v>1.07603305785123</v>
      </c>
      <c r="CE51" t="s">
        <v>336</v>
      </c>
      <c r="CF51">
        <v>131297721775</v>
      </c>
      <c r="CG51">
        <v>0.90431738623103797</v>
      </c>
      <c r="CH51" t="s">
        <v>642</v>
      </c>
      <c r="CI51">
        <v>31725000000</v>
      </c>
      <c r="CJ51">
        <v>1.1702127659574399</v>
      </c>
      <c r="CK51" t="s">
        <v>313</v>
      </c>
      <c r="CL51">
        <v>287732849000</v>
      </c>
      <c r="CM51">
        <v>0.76433121019108197</v>
      </c>
      <c r="CN51" t="s">
        <v>495</v>
      </c>
      <c r="CO51">
        <v>55260000000</v>
      </c>
      <c r="CP51">
        <v>0.45928338762214899</v>
      </c>
      <c r="CQ51" t="s">
        <v>233</v>
      </c>
      <c r="CR51">
        <v>23261806910</v>
      </c>
      <c r="CS51">
        <v>1.30453257790368</v>
      </c>
      <c r="CT51" t="s">
        <v>181</v>
      </c>
      <c r="CU51">
        <v>26087811750</v>
      </c>
      <c r="CV51">
        <v>1.30452674897119</v>
      </c>
      <c r="CW51" t="s">
        <v>520</v>
      </c>
      <c r="CX51">
        <v>63743921220</v>
      </c>
      <c r="CY51">
        <v>1.01437699680511</v>
      </c>
      <c r="CZ51" t="s">
        <v>520</v>
      </c>
      <c r="DA51">
        <v>64692549450</v>
      </c>
      <c r="DB51">
        <v>0.94488188976377896</v>
      </c>
      <c r="DC51" t="s">
        <v>520</v>
      </c>
      <c r="DD51">
        <v>61123080550</v>
      </c>
      <c r="DE51">
        <v>1.1000000000000001</v>
      </c>
      <c r="DF51" t="s">
        <v>600</v>
      </c>
      <c r="DG51">
        <v>15438000000</v>
      </c>
      <c r="DH51">
        <v>1.01204819277108</v>
      </c>
      <c r="DI51" t="s">
        <v>181</v>
      </c>
      <c r="DJ51">
        <v>62052490500</v>
      </c>
      <c r="DK51">
        <v>0.97750865051903102</v>
      </c>
      <c r="DL51" t="s">
        <v>534</v>
      </c>
      <c r="DM51">
        <v>23296000000</v>
      </c>
      <c r="DN51">
        <v>1.1608721272834399</v>
      </c>
      <c r="DO51" t="s">
        <v>731</v>
      </c>
      <c r="DP51">
        <v>29155000000</v>
      </c>
      <c r="DQ51">
        <v>1.31331168831168</v>
      </c>
      <c r="DR51" t="s">
        <v>574</v>
      </c>
      <c r="DS51">
        <v>57869281000</v>
      </c>
      <c r="DT51">
        <v>0.93935483870967695</v>
      </c>
      <c r="DU51" t="s">
        <v>354</v>
      </c>
      <c r="DV51">
        <v>89952000000</v>
      </c>
      <c r="DW51">
        <v>0.89434364994663795</v>
      </c>
      <c r="DX51" t="s">
        <v>591</v>
      </c>
      <c r="DY51">
        <v>48263000000</v>
      </c>
      <c r="DZ51">
        <v>0.88408304498269896</v>
      </c>
      <c r="EA51" t="s">
        <v>581</v>
      </c>
      <c r="EB51">
        <v>21113000000</v>
      </c>
      <c r="EC51">
        <v>1.15682281059063</v>
      </c>
      <c r="ED51" t="s">
        <v>693</v>
      </c>
      <c r="EE51">
        <v>28900000000</v>
      </c>
      <c r="EF51">
        <v>0.85986159169550103</v>
      </c>
      <c r="EG51" t="s">
        <v>705</v>
      </c>
      <c r="EH51">
        <v>34718904150</v>
      </c>
      <c r="EI51">
        <v>1.1737089201877899</v>
      </c>
      <c r="EJ51" t="s">
        <v>343</v>
      </c>
      <c r="EK51">
        <v>28005500000</v>
      </c>
      <c r="EL51">
        <v>1.18194640338504</v>
      </c>
      <c r="EM51" t="s">
        <v>712</v>
      </c>
      <c r="EN51">
        <v>30195000000</v>
      </c>
      <c r="EO51">
        <v>0.98360655737704905</v>
      </c>
      <c r="EP51" t="s">
        <v>199</v>
      </c>
      <c r="EQ51">
        <v>162900000000</v>
      </c>
      <c r="ER51">
        <v>1.33885819521178</v>
      </c>
      <c r="ES51" t="s">
        <v>102</v>
      </c>
      <c r="ET51">
        <v>127264960920</v>
      </c>
      <c r="EU51">
        <v>0.87408949011446402</v>
      </c>
      <c r="EV51" t="s">
        <v>184</v>
      </c>
      <c r="EW51">
        <v>48026492150</v>
      </c>
      <c r="EX51">
        <v>1.01321585903083</v>
      </c>
      <c r="EY51" t="s">
        <v>670</v>
      </c>
      <c r="EZ51">
        <v>69058000000</v>
      </c>
      <c r="FA51">
        <v>1.13947696139476</v>
      </c>
      <c r="FB51" t="s">
        <v>182</v>
      </c>
      <c r="FC51">
        <v>99600000000</v>
      </c>
      <c r="FD51">
        <v>0.82831325301204795</v>
      </c>
      <c r="FE51" t="s">
        <v>142</v>
      </c>
      <c r="FF51">
        <v>261950000000</v>
      </c>
      <c r="FG51">
        <v>1.3838709677419301</v>
      </c>
      <c r="FH51" t="s">
        <v>288</v>
      </c>
      <c r="FI51">
        <v>85358000000</v>
      </c>
      <c r="FJ51">
        <v>0.84701492537313405</v>
      </c>
      <c r="FK51" t="s">
        <v>288</v>
      </c>
      <c r="FL51">
        <v>72299500000</v>
      </c>
      <c r="FM51">
        <v>1.13215859030837</v>
      </c>
      <c r="FN51" t="s">
        <v>379</v>
      </c>
      <c r="FO51">
        <v>227702465100</v>
      </c>
      <c r="FP51">
        <v>0.97198879551820705</v>
      </c>
      <c r="FQ51" t="s">
        <v>696</v>
      </c>
      <c r="FR51">
        <v>94200000000</v>
      </c>
      <c r="FS51">
        <v>0.62738853503184699</v>
      </c>
      <c r="FT51" t="s">
        <v>342</v>
      </c>
      <c r="FU51">
        <v>134400000000</v>
      </c>
      <c r="FV51">
        <v>0.97098214285714202</v>
      </c>
      <c r="FW51" t="s">
        <v>284</v>
      </c>
      <c r="FX51">
        <v>264989714700</v>
      </c>
      <c r="FY51">
        <v>1.17737003058103</v>
      </c>
      <c r="FZ51" t="s">
        <v>173</v>
      </c>
      <c r="GA51">
        <v>143810947500</v>
      </c>
      <c r="GB51">
        <v>1.09454545454545</v>
      </c>
      <c r="GC51" t="s">
        <v>208</v>
      </c>
      <c r="GD51">
        <v>408372259200</v>
      </c>
      <c r="GE51">
        <v>0.89144736842105199</v>
      </c>
      <c r="GF51" t="s">
        <v>197</v>
      </c>
      <c r="GG51">
        <v>246634880100</v>
      </c>
      <c r="GH51">
        <v>0.87429218573046397</v>
      </c>
      <c r="GI51" t="s">
        <v>359</v>
      </c>
      <c r="GJ51">
        <v>151944193000</v>
      </c>
      <c r="GK51">
        <v>1.03862660944206</v>
      </c>
      <c r="GL51" t="s">
        <v>173</v>
      </c>
      <c r="GM51">
        <v>121847093700</v>
      </c>
      <c r="GN51">
        <v>0.99141630901287503</v>
      </c>
    </row>
    <row r="52" spans="1:196" x14ac:dyDescent="0.4">
      <c r="A52">
        <v>50</v>
      </c>
      <c r="B52" t="s">
        <v>116</v>
      </c>
      <c r="C52">
        <v>35244000000</v>
      </c>
      <c r="D52">
        <v>0.62546816479400702</v>
      </c>
      <c r="E52" t="s">
        <v>336</v>
      </c>
      <c r="F52">
        <v>22386000000</v>
      </c>
      <c r="G52">
        <v>0.77251184834123199</v>
      </c>
      <c r="H52" t="s">
        <v>248</v>
      </c>
      <c r="I52">
        <v>55291600000</v>
      </c>
      <c r="J52">
        <v>1.38709677419354</v>
      </c>
      <c r="K52" t="s">
        <v>326</v>
      </c>
      <c r="L52">
        <v>48200000000</v>
      </c>
      <c r="M52">
        <v>1.70220588235294</v>
      </c>
      <c r="N52" t="s">
        <v>726</v>
      </c>
      <c r="O52">
        <v>18119379800</v>
      </c>
      <c r="P52">
        <v>1.4158391693669199</v>
      </c>
      <c r="Q52" t="s">
        <v>732</v>
      </c>
      <c r="R52">
        <v>18085746400</v>
      </c>
      <c r="S52">
        <v>1.01630434782608</v>
      </c>
      <c r="T52" t="s">
        <v>78</v>
      </c>
      <c r="U52">
        <v>33922437120</v>
      </c>
      <c r="V52">
        <v>1.0496965098634199</v>
      </c>
      <c r="W52" t="s">
        <v>699</v>
      </c>
      <c r="X52">
        <v>28291890150</v>
      </c>
      <c r="Y52">
        <v>0.67643051771117102</v>
      </c>
      <c r="Z52" t="s">
        <v>719</v>
      </c>
      <c r="AA52">
        <v>20864537200</v>
      </c>
      <c r="AB52">
        <v>1.1448467966573801</v>
      </c>
      <c r="AC52" t="s">
        <v>495</v>
      </c>
      <c r="AD52">
        <v>15000000000</v>
      </c>
      <c r="AE52">
        <v>1.1120000000000001</v>
      </c>
      <c r="AF52" t="s">
        <v>543</v>
      </c>
      <c r="AG52">
        <v>20193000000</v>
      </c>
      <c r="AH52">
        <v>0.90627763041556098</v>
      </c>
      <c r="AI52" t="s">
        <v>600</v>
      </c>
      <c r="AJ52">
        <v>5158400000</v>
      </c>
      <c r="AK52">
        <v>1.0048076923076901</v>
      </c>
      <c r="AL52" t="s">
        <v>733</v>
      </c>
      <c r="AM52">
        <v>24072840000</v>
      </c>
      <c r="AN52">
        <v>0.95277777777777695</v>
      </c>
      <c r="AO52" t="s">
        <v>591</v>
      </c>
      <c r="AP52">
        <v>6429500000</v>
      </c>
      <c r="AQ52">
        <v>0.96753246753246702</v>
      </c>
      <c r="AR52" t="s">
        <v>152</v>
      </c>
      <c r="AS52">
        <v>7490000000</v>
      </c>
      <c r="AT52">
        <v>1.13217623497997</v>
      </c>
      <c r="AU52" t="s">
        <v>152</v>
      </c>
      <c r="AV52">
        <v>8480000000</v>
      </c>
      <c r="AW52">
        <v>2.0754716981132</v>
      </c>
      <c r="AX52" t="s">
        <v>711</v>
      </c>
      <c r="AY52">
        <v>16600000000</v>
      </c>
      <c r="AZ52">
        <v>0.95180722891566205</v>
      </c>
      <c r="BA52" t="s">
        <v>619</v>
      </c>
      <c r="BB52">
        <v>11880000000</v>
      </c>
      <c r="BC52">
        <v>1.11632390745501</v>
      </c>
      <c r="BD52" t="s">
        <v>583</v>
      </c>
      <c r="BE52">
        <v>4692771460</v>
      </c>
      <c r="BF52">
        <v>1.3446670428893901</v>
      </c>
      <c r="BG52" t="s">
        <v>159</v>
      </c>
      <c r="BH52">
        <v>63000000000</v>
      </c>
      <c r="BI52">
        <v>0.98571428571428499</v>
      </c>
      <c r="BJ52" t="s">
        <v>625</v>
      </c>
      <c r="BK52">
        <v>22256000000</v>
      </c>
      <c r="BL52">
        <v>0.80280373831775698</v>
      </c>
      <c r="BM52" t="s">
        <v>648</v>
      </c>
      <c r="BN52">
        <v>57599000000</v>
      </c>
      <c r="BO52">
        <v>0.60585774058577402</v>
      </c>
      <c r="BP52" t="s">
        <v>634</v>
      </c>
      <c r="BQ52">
        <v>25972107150</v>
      </c>
      <c r="BR52">
        <v>1.0455696202531599</v>
      </c>
      <c r="BS52" t="s">
        <v>625</v>
      </c>
      <c r="BT52">
        <v>20384000000</v>
      </c>
      <c r="BU52">
        <v>0.88775510204081598</v>
      </c>
      <c r="BV52" t="s">
        <v>141</v>
      </c>
      <c r="BW52">
        <v>71550000000</v>
      </c>
      <c r="BX52">
        <v>1.4507337526205399</v>
      </c>
      <c r="BY52" t="s">
        <v>234</v>
      </c>
      <c r="BZ52">
        <v>371200000000</v>
      </c>
      <c r="CA52">
        <v>1.16720627190752</v>
      </c>
      <c r="CB52" t="s">
        <v>531</v>
      </c>
      <c r="CC52">
        <v>22950000000</v>
      </c>
      <c r="CD52">
        <v>0.89542483660130701</v>
      </c>
      <c r="CE52" t="s">
        <v>174</v>
      </c>
      <c r="CF52">
        <v>57450000000</v>
      </c>
      <c r="CG52">
        <v>1.64517906336088</v>
      </c>
      <c r="CH52" t="s">
        <v>537</v>
      </c>
      <c r="CI52">
        <v>37758000000</v>
      </c>
      <c r="CJ52">
        <v>0.99778200253485405</v>
      </c>
      <c r="CK52" t="s">
        <v>233</v>
      </c>
      <c r="CL52">
        <v>112684673700</v>
      </c>
      <c r="CM52">
        <v>0.52222222222222203</v>
      </c>
      <c r="CN52" t="s">
        <v>78</v>
      </c>
      <c r="CO52">
        <v>197559648000</v>
      </c>
      <c r="CP52">
        <v>0.323908794788273</v>
      </c>
      <c r="CQ52" t="s">
        <v>707</v>
      </c>
      <c r="CR52">
        <v>92329799220</v>
      </c>
      <c r="CS52">
        <v>1.59139784946236</v>
      </c>
      <c r="CT52" t="s">
        <v>603</v>
      </c>
      <c r="CU52">
        <v>7992500000</v>
      </c>
      <c r="CV52">
        <v>1.2949640287769699</v>
      </c>
      <c r="CW52" t="s">
        <v>734</v>
      </c>
      <c r="CX52">
        <v>134466000000</v>
      </c>
      <c r="CY52">
        <v>0.94571118349619898</v>
      </c>
      <c r="CZ52" t="s">
        <v>734</v>
      </c>
      <c r="DA52">
        <v>127166000000</v>
      </c>
      <c r="DB52">
        <v>1.0114810562571701</v>
      </c>
      <c r="DC52" t="s">
        <v>600</v>
      </c>
      <c r="DD52">
        <v>15562000000</v>
      </c>
      <c r="DE52">
        <v>0.99203187250996006</v>
      </c>
      <c r="DF52" t="s">
        <v>531</v>
      </c>
      <c r="DG52">
        <v>17925000000</v>
      </c>
      <c r="DH52">
        <v>1.06694560669456</v>
      </c>
      <c r="DI52" t="s">
        <v>354</v>
      </c>
      <c r="DJ52">
        <v>80544000000</v>
      </c>
      <c r="DK52">
        <v>1.14898688915375</v>
      </c>
      <c r="DL52" t="s">
        <v>552</v>
      </c>
      <c r="DM52">
        <v>37526691000</v>
      </c>
      <c r="DN52">
        <v>1.71929824561403</v>
      </c>
      <c r="DO52" t="s">
        <v>542</v>
      </c>
      <c r="DP52">
        <v>60480000000</v>
      </c>
      <c r="DQ52">
        <v>0.95684523809523803</v>
      </c>
      <c r="DR52" t="s">
        <v>181</v>
      </c>
      <c r="DS52">
        <v>73861788000</v>
      </c>
      <c r="DT52">
        <v>1.3401162790697601</v>
      </c>
      <c r="DU52" t="s">
        <v>659</v>
      </c>
      <c r="DV52">
        <v>24320000000</v>
      </c>
      <c r="DW52">
        <v>1.0855263157894699</v>
      </c>
      <c r="DX52" t="s">
        <v>568</v>
      </c>
      <c r="DY52">
        <v>75400000000</v>
      </c>
      <c r="DZ52">
        <v>0.86206896551724099</v>
      </c>
      <c r="EA52" t="s">
        <v>635</v>
      </c>
      <c r="EB52">
        <v>14924358000</v>
      </c>
      <c r="EC52">
        <v>1.3979057591623001</v>
      </c>
      <c r="ED52" t="s">
        <v>625</v>
      </c>
      <c r="EE52">
        <v>29927920000</v>
      </c>
      <c r="EF52">
        <v>0.971830985915493</v>
      </c>
      <c r="EG52" t="s">
        <v>221</v>
      </c>
      <c r="EH52">
        <v>128760000000</v>
      </c>
      <c r="EI52">
        <v>1.1080958018395399</v>
      </c>
      <c r="EJ52" t="s">
        <v>712</v>
      </c>
      <c r="EK52">
        <v>26840000000</v>
      </c>
      <c r="EL52">
        <v>1.125</v>
      </c>
      <c r="EM52" t="s">
        <v>735</v>
      </c>
      <c r="EN52">
        <v>62700000000</v>
      </c>
      <c r="EO52">
        <v>1.24641148325358</v>
      </c>
      <c r="EP52" t="s">
        <v>154</v>
      </c>
      <c r="EQ52">
        <v>541677416800</v>
      </c>
      <c r="ER52">
        <v>1.2680115273775201</v>
      </c>
      <c r="ES52" t="s">
        <v>183</v>
      </c>
      <c r="ET52">
        <v>174022993550</v>
      </c>
      <c r="EU52">
        <v>0.93769470404984401</v>
      </c>
      <c r="EV52" t="s">
        <v>159</v>
      </c>
      <c r="EW52">
        <v>89100000000</v>
      </c>
      <c r="EX52">
        <v>0.98888888888888804</v>
      </c>
      <c r="EY52" t="s">
        <v>103</v>
      </c>
      <c r="EZ52">
        <v>64800000000</v>
      </c>
      <c r="FA52">
        <v>0.98666666666666603</v>
      </c>
      <c r="FB52" t="s">
        <v>685</v>
      </c>
      <c r="FC52">
        <v>30039800000</v>
      </c>
      <c r="FD52">
        <v>1.14642857142857</v>
      </c>
      <c r="FE52" t="s">
        <v>670</v>
      </c>
      <c r="FF52">
        <v>80668000000</v>
      </c>
      <c r="FG52">
        <v>0.85927505330490395</v>
      </c>
      <c r="FH52" t="s">
        <v>238</v>
      </c>
      <c r="FI52">
        <v>97835936940</v>
      </c>
      <c r="FJ52">
        <v>0.93792172739541102</v>
      </c>
      <c r="FK52" t="s">
        <v>736</v>
      </c>
      <c r="FL52">
        <v>1568421901800</v>
      </c>
      <c r="FM52">
        <v>0.99145299145299104</v>
      </c>
      <c r="FN52" t="s">
        <v>238</v>
      </c>
      <c r="FO52">
        <v>102356603160</v>
      </c>
      <c r="FP52">
        <v>1.07881136950904</v>
      </c>
      <c r="FQ52" t="s">
        <v>288</v>
      </c>
      <c r="FR52">
        <v>113704500000</v>
      </c>
      <c r="FS52">
        <v>0.77591036414565795</v>
      </c>
      <c r="FT52" t="s">
        <v>717</v>
      </c>
      <c r="FU52">
        <v>43320000000</v>
      </c>
      <c r="FV52">
        <v>0.75701754385964903</v>
      </c>
      <c r="FW52" t="s">
        <v>173</v>
      </c>
      <c r="FX52">
        <v>115833181350</v>
      </c>
      <c r="FY52">
        <v>1.24153498871331</v>
      </c>
      <c r="FZ52" t="s">
        <v>321</v>
      </c>
      <c r="GA52">
        <v>174781876180</v>
      </c>
      <c r="GB52">
        <v>1.19441069258809</v>
      </c>
      <c r="GC52" t="s">
        <v>161</v>
      </c>
      <c r="GD52">
        <v>315210000000</v>
      </c>
      <c r="GE52">
        <v>0.949367088607594</v>
      </c>
      <c r="GF52" t="s">
        <v>684</v>
      </c>
      <c r="GG52">
        <v>88936126700</v>
      </c>
      <c r="GH52">
        <v>0.71417322834645602</v>
      </c>
      <c r="GI52" t="s">
        <v>696</v>
      </c>
      <c r="GJ52">
        <v>56040000000</v>
      </c>
      <c r="GK52">
        <v>0.89721627408993498</v>
      </c>
      <c r="GL52" t="s">
        <v>359</v>
      </c>
      <c r="GM52">
        <v>157813282000</v>
      </c>
      <c r="GN52">
        <v>1.0123966942148701</v>
      </c>
    </row>
    <row r="53" spans="1:196" x14ac:dyDescent="0.4">
      <c r="A53">
        <v>51</v>
      </c>
      <c r="B53" t="s">
        <v>737</v>
      </c>
      <c r="C53">
        <v>24000000000</v>
      </c>
      <c r="D53">
        <v>0.84384037015615898</v>
      </c>
      <c r="E53" t="s">
        <v>650</v>
      </c>
      <c r="F53">
        <v>22995000000</v>
      </c>
      <c r="G53">
        <v>1.38698630136986</v>
      </c>
      <c r="H53" t="s">
        <v>565</v>
      </c>
      <c r="I53">
        <v>13410227160</v>
      </c>
      <c r="J53">
        <v>1.3602693602693601</v>
      </c>
      <c r="K53" t="s">
        <v>52</v>
      </c>
      <c r="L53">
        <v>583351398000</v>
      </c>
      <c r="M53">
        <v>1.3375796178343899</v>
      </c>
      <c r="N53" t="s">
        <v>557</v>
      </c>
      <c r="O53">
        <v>10476000000</v>
      </c>
      <c r="P53">
        <v>0.86144578313252995</v>
      </c>
      <c r="Q53" t="s">
        <v>655</v>
      </c>
      <c r="R53">
        <v>19819800000</v>
      </c>
      <c r="S53">
        <v>0.85384615384615303</v>
      </c>
      <c r="T53" t="s">
        <v>233</v>
      </c>
      <c r="U53">
        <v>50675154430</v>
      </c>
      <c r="V53">
        <v>0.84525357607282103</v>
      </c>
      <c r="W53" t="s">
        <v>333</v>
      </c>
      <c r="X53">
        <v>95625000000</v>
      </c>
      <c r="Y53">
        <v>0.97385705086928498</v>
      </c>
      <c r="Z53" t="s">
        <v>233</v>
      </c>
      <c r="AA53">
        <v>31762580540</v>
      </c>
      <c r="AB53">
        <v>1.09958506224066</v>
      </c>
      <c r="AC53" t="s">
        <v>78</v>
      </c>
      <c r="AD53">
        <v>28043832960</v>
      </c>
      <c r="AE53">
        <v>1.3556677374942601</v>
      </c>
      <c r="AF53" t="s">
        <v>304</v>
      </c>
      <c r="AG53">
        <v>50000000000</v>
      </c>
      <c r="AH53">
        <v>1.1120000000000001</v>
      </c>
      <c r="AI53" t="s">
        <v>626</v>
      </c>
      <c r="AJ53">
        <v>19068159050</v>
      </c>
      <c r="AK53">
        <v>0.915686274509803</v>
      </c>
      <c r="AL53" t="s">
        <v>511</v>
      </c>
      <c r="AM53">
        <v>7644000000</v>
      </c>
      <c r="AN53">
        <v>1.83516483516483</v>
      </c>
      <c r="AO53" t="s">
        <v>715</v>
      </c>
      <c r="AP53">
        <v>9977500000</v>
      </c>
      <c r="AQ53">
        <v>1.0228013029315901</v>
      </c>
      <c r="AR53" t="s">
        <v>580</v>
      </c>
      <c r="AS53">
        <v>28005882800</v>
      </c>
      <c r="AT53">
        <v>1.0697674418604599</v>
      </c>
      <c r="AU53" t="s">
        <v>580</v>
      </c>
      <c r="AV53">
        <v>29959781600</v>
      </c>
      <c r="AW53">
        <v>1.23369565217391</v>
      </c>
      <c r="AX53" t="s">
        <v>625</v>
      </c>
      <c r="AY53">
        <v>21840000000</v>
      </c>
      <c r="AZ53">
        <v>1.12380952380952</v>
      </c>
      <c r="BA53" t="s">
        <v>722</v>
      </c>
      <c r="BB53">
        <v>5851500000</v>
      </c>
      <c r="BC53">
        <v>1.2198581560283599</v>
      </c>
      <c r="BD53" t="s">
        <v>619</v>
      </c>
      <c r="BE53">
        <v>13260000000</v>
      </c>
      <c r="BF53">
        <v>1.40241796200345</v>
      </c>
      <c r="BG53" t="s">
        <v>678</v>
      </c>
      <c r="BH53">
        <v>20712788000</v>
      </c>
      <c r="BI53">
        <v>1.0738255033557</v>
      </c>
      <c r="BJ53" t="s">
        <v>104</v>
      </c>
      <c r="BK53">
        <v>136958800000</v>
      </c>
      <c r="BL53">
        <v>1.16818181818181</v>
      </c>
      <c r="BM53" t="s">
        <v>738</v>
      </c>
      <c r="BN53">
        <v>39075151850</v>
      </c>
      <c r="BO53">
        <v>0.92009685230024196</v>
      </c>
      <c r="BP53" t="s">
        <v>114</v>
      </c>
      <c r="BQ53">
        <v>176593500000</v>
      </c>
      <c r="BR53">
        <v>1.0233333333333301</v>
      </c>
      <c r="BS53" t="s">
        <v>739</v>
      </c>
      <c r="BT53">
        <v>34039430400</v>
      </c>
      <c r="BU53">
        <v>1</v>
      </c>
      <c r="BV53" t="s">
        <v>158</v>
      </c>
      <c r="BW53">
        <v>126960000000</v>
      </c>
      <c r="BX53">
        <v>1.20982986767485</v>
      </c>
      <c r="BY53" t="s">
        <v>249</v>
      </c>
      <c r="BZ53">
        <v>310586913000</v>
      </c>
      <c r="CA53">
        <v>1.28580152671755</v>
      </c>
      <c r="CB53" t="s">
        <v>557</v>
      </c>
      <c r="CC53">
        <v>65601900000</v>
      </c>
      <c r="CD53">
        <v>0.73434991974317798</v>
      </c>
      <c r="CE53" t="s">
        <v>523</v>
      </c>
      <c r="CF53">
        <v>31950000000</v>
      </c>
      <c r="CG53">
        <v>0.84888888888888803</v>
      </c>
      <c r="CH53" t="s">
        <v>79</v>
      </c>
      <c r="CI53">
        <v>2893930587100</v>
      </c>
      <c r="CJ53">
        <v>1.2916980725745599</v>
      </c>
      <c r="CK53" t="s">
        <v>333</v>
      </c>
      <c r="CL53">
        <v>316875000000</v>
      </c>
      <c r="CM53">
        <v>0.96451612903225803</v>
      </c>
      <c r="CN53" t="s">
        <v>313</v>
      </c>
      <c r="CO53">
        <v>220496674200</v>
      </c>
      <c r="CP53">
        <v>0.53611111111111098</v>
      </c>
      <c r="CQ53" t="s">
        <v>740</v>
      </c>
      <c r="CR53">
        <v>26917312700</v>
      </c>
      <c r="CS53">
        <v>1.28301886792452</v>
      </c>
      <c r="CT53" t="s">
        <v>612</v>
      </c>
      <c r="CU53">
        <v>19950000000</v>
      </c>
      <c r="CV53">
        <v>2.1047619047618999</v>
      </c>
      <c r="CW53" t="s">
        <v>600</v>
      </c>
      <c r="CX53">
        <v>17980000000</v>
      </c>
      <c r="CY53">
        <v>0.85862068965517202</v>
      </c>
      <c r="CZ53" t="s">
        <v>162</v>
      </c>
      <c r="DA53">
        <v>1319572063200</v>
      </c>
      <c r="DB53">
        <v>0.78625787263820801</v>
      </c>
      <c r="DC53" t="s">
        <v>531</v>
      </c>
      <c r="DD53">
        <v>17850000000</v>
      </c>
      <c r="DE53">
        <v>1.00420168067226</v>
      </c>
      <c r="DF53" t="s">
        <v>234</v>
      </c>
      <c r="DG53">
        <v>160370000000</v>
      </c>
      <c r="DH53">
        <v>0.85717824848259605</v>
      </c>
      <c r="DI53" t="s">
        <v>200</v>
      </c>
      <c r="DJ53">
        <v>37440000000</v>
      </c>
      <c r="DK53">
        <v>0.81089743589743501</v>
      </c>
      <c r="DL53" t="s">
        <v>521</v>
      </c>
      <c r="DM53">
        <v>31958500000</v>
      </c>
      <c r="DN53">
        <v>0.87560975609756098</v>
      </c>
      <c r="DO53" t="s">
        <v>546</v>
      </c>
      <c r="DP53">
        <v>26195400000</v>
      </c>
      <c r="DQ53">
        <v>0.81673881673881599</v>
      </c>
      <c r="DR53" t="s">
        <v>354</v>
      </c>
      <c r="DS53">
        <v>93792000000</v>
      </c>
      <c r="DT53">
        <v>0.959058341862845</v>
      </c>
      <c r="DU53" t="s">
        <v>169</v>
      </c>
      <c r="DV53">
        <v>69858511800</v>
      </c>
      <c r="DW53">
        <v>0.97017853639395701</v>
      </c>
      <c r="DX53" t="s">
        <v>603</v>
      </c>
      <c r="DY53">
        <v>12592500000</v>
      </c>
      <c r="DZ53">
        <v>1.06849315068493</v>
      </c>
      <c r="EA53" t="s">
        <v>120</v>
      </c>
      <c r="EB53">
        <v>109469789150</v>
      </c>
      <c r="EC53">
        <v>1.0859476359614599</v>
      </c>
      <c r="ED53" t="s">
        <v>199</v>
      </c>
      <c r="EE53">
        <v>104700000000</v>
      </c>
      <c r="EF53">
        <v>1.0916905444125999</v>
      </c>
      <c r="EG53" t="s">
        <v>173</v>
      </c>
      <c r="EH53">
        <v>46542452100</v>
      </c>
      <c r="EI53">
        <v>1.2640449438202199</v>
      </c>
      <c r="EJ53" t="s">
        <v>735</v>
      </c>
      <c r="EK53">
        <v>43800000000</v>
      </c>
      <c r="EL53">
        <v>1.43150684931506</v>
      </c>
      <c r="EM53" t="s">
        <v>349</v>
      </c>
      <c r="EN53">
        <v>279325833160</v>
      </c>
      <c r="EO53">
        <v>1.2870813397129099</v>
      </c>
      <c r="EP53" t="s">
        <v>741</v>
      </c>
      <c r="EQ53">
        <v>44880000000</v>
      </c>
      <c r="ER53">
        <v>1.4037433155080199</v>
      </c>
      <c r="ES53" t="s">
        <v>199</v>
      </c>
      <c r="ET53">
        <v>218100000000</v>
      </c>
      <c r="EU53">
        <v>0.955983493810178</v>
      </c>
      <c r="EV53" t="s">
        <v>605</v>
      </c>
      <c r="EW53">
        <v>28711832175</v>
      </c>
      <c r="EX53">
        <v>0.955116696588868</v>
      </c>
      <c r="EY53" t="s">
        <v>735</v>
      </c>
      <c r="EZ53">
        <v>50700000000</v>
      </c>
      <c r="FA53">
        <v>0.95857988165680397</v>
      </c>
      <c r="FB53" t="s">
        <v>684</v>
      </c>
      <c r="FC53">
        <v>44191461150</v>
      </c>
      <c r="FD53">
        <v>1.0602055800293599</v>
      </c>
      <c r="FE53" t="s">
        <v>103</v>
      </c>
      <c r="FF53">
        <v>68256000000</v>
      </c>
      <c r="FG53">
        <v>1.0576652601969001</v>
      </c>
      <c r="FH53" t="s">
        <v>250</v>
      </c>
      <c r="FI53">
        <v>208656197400</v>
      </c>
      <c r="FJ53">
        <v>1.006993006993</v>
      </c>
      <c r="FK53" t="s">
        <v>238</v>
      </c>
      <c r="FL53">
        <v>91975561300</v>
      </c>
      <c r="FM53">
        <v>1.1136690647481999</v>
      </c>
      <c r="FN53" t="s">
        <v>250</v>
      </c>
      <c r="FO53">
        <v>226369817550</v>
      </c>
      <c r="FP53">
        <v>0.95192307692307598</v>
      </c>
      <c r="FQ53" t="s">
        <v>187</v>
      </c>
      <c r="FR53">
        <v>346477500000</v>
      </c>
      <c r="FS53">
        <v>0.90613026819923304</v>
      </c>
      <c r="FT53" t="s">
        <v>742</v>
      </c>
      <c r="FU53">
        <v>319605000000</v>
      </c>
      <c r="FV53">
        <v>1.0111856823266201</v>
      </c>
      <c r="FW53" t="s">
        <v>321</v>
      </c>
      <c r="FX53">
        <v>205788138540</v>
      </c>
      <c r="FY53">
        <v>0.84932920536635703</v>
      </c>
      <c r="FZ53" t="s">
        <v>359</v>
      </c>
      <c r="GA53">
        <v>217156293000</v>
      </c>
      <c r="GB53">
        <v>1.0900900900900901</v>
      </c>
      <c r="GC53" t="s">
        <v>701</v>
      </c>
      <c r="GD53">
        <v>363354907200</v>
      </c>
      <c r="GE53">
        <v>0.90512923261871303</v>
      </c>
      <c r="GF53" t="s">
        <v>697</v>
      </c>
      <c r="GG53">
        <v>50930000000</v>
      </c>
      <c r="GH53">
        <v>0.853131749460043</v>
      </c>
      <c r="GI53" t="s">
        <v>288</v>
      </c>
      <c r="GJ53">
        <v>126126000000</v>
      </c>
      <c r="GK53">
        <v>1.0681818181818099</v>
      </c>
      <c r="GL53" t="s">
        <v>696</v>
      </c>
      <c r="GM53">
        <v>50280000000</v>
      </c>
      <c r="GN53">
        <v>1.09904534606205</v>
      </c>
    </row>
    <row r="54" spans="1:196" x14ac:dyDescent="0.4">
      <c r="A54">
        <v>52</v>
      </c>
      <c r="B54" t="s">
        <v>79</v>
      </c>
      <c r="C54">
        <v>228673555140</v>
      </c>
      <c r="D54">
        <v>1.1570438799076199</v>
      </c>
      <c r="E54" t="s">
        <v>116</v>
      </c>
      <c r="F54">
        <v>22044000000</v>
      </c>
      <c r="G54">
        <v>0.91017964071856206</v>
      </c>
      <c r="H54" t="s">
        <v>495</v>
      </c>
      <c r="I54">
        <v>14280000000</v>
      </c>
      <c r="J54">
        <v>1.44327731092436</v>
      </c>
      <c r="K54" t="s">
        <v>248</v>
      </c>
      <c r="L54">
        <v>76694800000</v>
      </c>
      <c r="M54">
        <v>1.0465116279069699</v>
      </c>
      <c r="N54" t="s">
        <v>732</v>
      </c>
      <c r="O54">
        <v>26637159100</v>
      </c>
      <c r="P54">
        <v>0.71179883945841305</v>
      </c>
      <c r="Q54" t="s">
        <v>351</v>
      </c>
      <c r="R54">
        <v>38579615550</v>
      </c>
      <c r="S54">
        <v>0.870588235294117</v>
      </c>
      <c r="T54" t="s">
        <v>699</v>
      </c>
      <c r="U54">
        <v>30575095320</v>
      </c>
      <c r="V54">
        <v>0.92501575299306804</v>
      </c>
      <c r="W54" t="s">
        <v>543</v>
      </c>
      <c r="X54">
        <v>21971000000</v>
      </c>
      <c r="Y54">
        <v>0.77497969130787903</v>
      </c>
      <c r="Z54" t="s">
        <v>543</v>
      </c>
      <c r="AA54">
        <v>17018000000</v>
      </c>
      <c r="AB54">
        <v>1.2012578616352201</v>
      </c>
      <c r="AC54" t="s">
        <v>719</v>
      </c>
      <c r="AD54">
        <v>23877672000</v>
      </c>
      <c r="AE54">
        <v>1.1557177615571701</v>
      </c>
      <c r="AF54" t="s">
        <v>621</v>
      </c>
      <c r="AG54">
        <v>30679500000</v>
      </c>
      <c r="AH54">
        <v>0.90607734806629803</v>
      </c>
      <c r="AI54" t="s">
        <v>557</v>
      </c>
      <c r="AJ54">
        <v>7371000000</v>
      </c>
      <c r="AK54">
        <v>0.97004279600570598</v>
      </c>
      <c r="AL54" t="s">
        <v>616</v>
      </c>
      <c r="AM54">
        <v>7969500000</v>
      </c>
      <c r="AN54">
        <v>0.93015873015872996</v>
      </c>
      <c r="AO54" t="s">
        <v>743</v>
      </c>
      <c r="AP54">
        <v>5479369000</v>
      </c>
      <c r="AQ54">
        <v>0.94318181818181801</v>
      </c>
      <c r="AR54" t="s">
        <v>583</v>
      </c>
      <c r="AS54">
        <v>3325383880</v>
      </c>
      <c r="AT54">
        <v>1.1467250647023599</v>
      </c>
      <c r="AU54" t="s">
        <v>583</v>
      </c>
      <c r="AV54">
        <v>3813278040</v>
      </c>
      <c r="AW54">
        <v>1.1918402777777699</v>
      </c>
      <c r="AX54" t="s">
        <v>648</v>
      </c>
      <c r="AY54">
        <v>19496900000</v>
      </c>
      <c r="AZ54">
        <v>1.1050679851668701</v>
      </c>
      <c r="BA54" t="s">
        <v>141</v>
      </c>
      <c r="BB54">
        <v>44700000000</v>
      </c>
      <c r="BC54">
        <v>1</v>
      </c>
      <c r="BD54" t="s">
        <v>141</v>
      </c>
      <c r="BE54">
        <v>44700000000</v>
      </c>
      <c r="BF54">
        <v>1.248322147651</v>
      </c>
      <c r="BG54" t="s">
        <v>744</v>
      </c>
      <c r="BH54">
        <v>15918000000</v>
      </c>
      <c r="BI54">
        <v>2.35620052770448</v>
      </c>
      <c r="BJ54" t="s">
        <v>739</v>
      </c>
      <c r="BK54">
        <v>32916853440</v>
      </c>
      <c r="BL54">
        <v>0.99009900990098998</v>
      </c>
      <c r="BM54" t="s">
        <v>745</v>
      </c>
      <c r="BN54">
        <v>27879235000</v>
      </c>
      <c r="BO54">
        <v>0.92575406032482599</v>
      </c>
      <c r="BP54" t="s">
        <v>708</v>
      </c>
      <c r="BQ54">
        <v>38475000000</v>
      </c>
      <c r="BR54">
        <v>1.12345679012345</v>
      </c>
      <c r="BS54" t="s">
        <v>648</v>
      </c>
      <c r="BT54">
        <v>60732000000</v>
      </c>
      <c r="BU54">
        <v>0.85714285714285698</v>
      </c>
      <c r="BV54" t="s">
        <v>666</v>
      </c>
      <c r="BW54">
        <v>55347381000</v>
      </c>
      <c r="BX54">
        <v>1.38765432098765</v>
      </c>
      <c r="BY54" t="s">
        <v>511</v>
      </c>
      <c r="BZ54">
        <v>69300000000</v>
      </c>
      <c r="CA54">
        <v>1.8424242424242401</v>
      </c>
      <c r="CB54" t="s">
        <v>261</v>
      </c>
      <c r="CC54">
        <v>167086904000</v>
      </c>
      <c r="CD54">
        <v>1.3695652173913</v>
      </c>
      <c r="CE54" t="s">
        <v>576</v>
      </c>
      <c r="CF54">
        <v>46050000000</v>
      </c>
      <c r="CG54">
        <v>2.4104234527687298</v>
      </c>
      <c r="CH54" t="s">
        <v>649</v>
      </c>
      <c r="CI54">
        <v>11351709200</v>
      </c>
      <c r="CJ54">
        <v>0.85876446190788003</v>
      </c>
      <c r="CK54" t="s">
        <v>740</v>
      </c>
      <c r="CL54">
        <v>62686938650</v>
      </c>
      <c r="CM54">
        <v>0.73684210526315697</v>
      </c>
      <c r="CN54" t="s">
        <v>233</v>
      </c>
      <c r="CO54">
        <v>58846440710</v>
      </c>
      <c r="CP54">
        <v>0.39529675251959601</v>
      </c>
      <c r="CQ54" t="s">
        <v>304</v>
      </c>
      <c r="CR54">
        <v>43000000000</v>
      </c>
      <c r="CS54">
        <v>1.0976744186046501</v>
      </c>
      <c r="CT54" t="s">
        <v>715</v>
      </c>
      <c r="CU54">
        <v>11797500000</v>
      </c>
      <c r="CV54">
        <v>0.90633608815427003</v>
      </c>
      <c r="CW54" t="s">
        <v>531</v>
      </c>
      <c r="CX54">
        <v>23025000000</v>
      </c>
      <c r="CY54">
        <v>0.87622149837133501</v>
      </c>
      <c r="CZ54" t="s">
        <v>600</v>
      </c>
      <c r="DA54">
        <v>15438000000</v>
      </c>
      <c r="DB54">
        <v>1.0080321285140501</v>
      </c>
      <c r="DC54" t="s">
        <v>557</v>
      </c>
      <c r="DD54">
        <v>33801300000</v>
      </c>
      <c r="DE54">
        <v>1.0545171339563799</v>
      </c>
      <c r="DF54" t="s">
        <v>566</v>
      </c>
      <c r="DG54">
        <v>63652837500</v>
      </c>
      <c r="DH54">
        <v>0.93015873015872996</v>
      </c>
      <c r="DI54" t="s">
        <v>155</v>
      </c>
      <c r="DJ54">
        <v>176137500000</v>
      </c>
      <c r="DK54">
        <v>1.2025974025974</v>
      </c>
      <c r="DL54" t="s">
        <v>544</v>
      </c>
      <c r="DM54">
        <v>16200000000</v>
      </c>
      <c r="DN54">
        <v>1.0185185185185099</v>
      </c>
      <c r="DO54" t="s">
        <v>157</v>
      </c>
      <c r="DP54">
        <v>59935200000</v>
      </c>
      <c r="DQ54">
        <v>0.80971827108378402</v>
      </c>
      <c r="DR54" t="s">
        <v>659</v>
      </c>
      <c r="DS54">
        <v>22400000000</v>
      </c>
      <c r="DT54">
        <v>1.0857142857142801</v>
      </c>
      <c r="DU54" t="s">
        <v>200</v>
      </c>
      <c r="DV54">
        <v>58680000000</v>
      </c>
      <c r="DW54">
        <v>0.90453460620524995</v>
      </c>
      <c r="DX54" t="s">
        <v>612</v>
      </c>
      <c r="DY54">
        <v>46265000000</v>
      </c>
      <c r="DZ54">
        <v>0.91581108829568703</v>
      </c>
      <c r="EA54" t="s">
        <v>599</v>
      </c>
      <c r="EB54">
        <v>40554946880</v>
      </c>
      <c r="EC54">
        <v>1.22321428571428</v>
      </c>
      <c r="ED54" t="s">
        <v>648</v>
      </c>
      <c r="EE54">
        <v>32245800000</v>
      </c>
      <c r="EF54">
        <v>0.76233183856502196</v>
      </c>
      <c r="EG54" t="s">
        <v>288</v>
      </c>
      <c r="EH54">
        <v>38411100000</v>
      </c>
      <c r="EI54">
        <v>1.4427860696517401</v>
      </c>
      <c r="EJ54" t="s">
        <v>301</v>
      </c>
      <c r="EK54">
        <v>276127435038</v>
      </c>
      <c r="EL54">
        <v>1.39853300733496</v>
      </c>
      <c r="EM54" t="s">
        <v>163</v>
      </c>
      <c r="EN54">
        <v>6279016445000</v>
      </c>
      <c r="EO54">
        <v>1.1391304347825999</v>
      </c>
      <c r="EP54" t="s">
        <v>681</v>
      </c>
      <c r="EQ54">
        <v>18232000000</v>
      </c>
      <c r="ER54">
        <v>1.0188679245283001</v>
      </c>
      <c r="ES54" t="s">
        <v>171</v>
      </c>
      <c r="ET54">
        <v>164448181500</v>
      </c>
      <c r="EU54">
        <v>1.1490909090909001</v>
      </c>
      <c r="EV54" t="s">
        <v>625</v>
      </c>
      <c r="EW54">
        <v>31152525000</v>
      </c>
      <c r="EX54">
        <v>0.89482758620689595</v>
      </c>
      <c r="EY54" t="s">
        <v>226</v>
      </c>
      <c r="EZ54">
        <v>119937955080</v>
      </c>
      <c r="FA54">
        <v>1.10332103321033</v>
      </c>
      <c r="FB54" t="s">
        <v>697</v>
      </c>
      <c r="FC54">
        <v>31350000000</v>
      </c>
      <c r="FD54">
        <v>1.0719298245614</v>
      </c>
      <c r="FE54" t="s">
        <v>182</v>
      </c>
      <c r="FF54">
        <v>82500000000</v>
      </c>
      <c r="FG54">
        <v>0.96727272727272695</v>
      </c>
      <c r="FH54" t="s">
        <v>311</v>
      </c>
      <c r="FI54">
        <v>80641243816</v>
      </c>
      <c r="FJ54">
        <v>0.95612708018154302</v>
      </c>
      <c r="FK54" t="s">
        <v>250</v>
      </c>
      <c r="FL54">
        <v>210838831200</v>
      </c>
      <c r="FM54">
        <v>1.0833333333333299</v>
      </c>
      <c r="FN54" t="s">
        <v>358</v>
      </c>
      <c r="FO54">
        <v>191008750500</v>
      </c>
      <c r="FP54">
        <v>1.17777777777777</v>
      </c>
      <c r="FQ54" t="s">
        <v>712</v>
      </c>
      <c r="FR54">
        <v>71170000000</v>
      </c>
      <c r="FS54">
        <v>0.79289026275115904</v>
      </c>
      <c r="FT54" t="s">
        <v>202</v>
      </c>
      <c r="FU54">
        <v>92950679100</v>
      </c>
      <c r="FV54">
        <v>0.973643410852713</v>
      </c>
      <c r="FW54" t="s">
        <v>696</v>
      </c>
      <c r="FX54">
        <v>56340000000</v>
      </c>
      <c r="FY54">
        <v>1.0436634717784801</v>
      </c>
      <c r="FZ54" t="s">
        <v>696</v>
      </c>
      <c r="GA54">
        <v>58800000000</v>
      </c>
      <c r="GB54">
        <v>1.2346938775510199</v>
      </c>
      <c r="GC54" t="s">
        <v>245</v>
      </c>
      <c r="GD54">
        <v>448970000000</v>
      </c>
      <c r="GE54">
        <v>0.99535603715170196</v>
      </c>
      <c r="GF54" t="s">
        <v>161</v>
      </c>
      <c r="GG54">
        <v>299250000000</v>
      </c>
      <c r="GH54">
        <v>1.0888888888888799</v>
      </c>
      <c r="GI54" t="s">
        <v>187</v>
      </c>
      <c r="GJ54">
        <v>238950000000</v>
      </c>
      <c r="GK54">
        <v>1.0333333333333301</v>
      </c>
      <c r="GL54" t="s">
        <v>288</v>
      </c>
      <c r="GM54">
        <v>134725500000</v>
      </c>
      <c r="GN54">
        <v>0.99763593380614601</v>
      </c>
    </row>
    <row r="55" spans="1:196" x14ac:dyDescent="0.4">
      <c r="A55">
        <v>53</v>
      </c>
      <c r="B55" t="s">
        <v>746</v>
      </c>
      <c r="C55">
        <v>483173145000</v>
      </c>
      <c r="D55">
        <v>1.04285714285714</v>
      </c>
      <c r="E55" t="s">
        <v>737</v>
      </c>
      <c r="F55">
        <v>20250000000</v>
      </c>
      <c r="G55">
        <v>0.76559287183002001</v>
      </c>
      <c r="H55" t="s">
        <v>78</v>
      </c>
      <c r="I55">
        <v>36620812800</v>
      </c>
      <c r="J55">
        <v>1.2186291739894499</v>
      </c>
      <c r="K55" t="s">
        <v>565</v>
      </c>
      <c r="L55">
        <v>18241521120</v>
      </c>
      <c r="M55">
        <v>1.0099009900990099</v>
      </c>
      <c r="N55" t="s">
        <v>655</v>
      </c>
      <c r="O55">
        <v>17837820000</v>
      </c>
      <c r="P55">
        <v>1.1111111111111101</v>
      </c>
      <c r="Q55" t="s">
        <v>234</v>
      </c>
      <c r="R55">
        <v>88160000000</v>
      </c>
      <c r="S55">
        <v>1.02963046417305</v>
      </c>
      <c r="T55" t="s">
        <v>333</v>
      </c>
      <c r="U55">
        <v>86375000000</v>
      </c>
      <c r="V55">
        <v>1.10707157114342</v>
      </c>
      <c r="W55" t="s">
        <v>601</v>
      </c>
      <c r="X55">
        <v>14443243600</v>
      </c>
      <c r="Y55">
        <v>0.820953870211102</v>
      </c>
      <c r="Z55" t="s">
        <v>346</v>
      </c>
      <c r="AA55">
        <v>131200000000</v>
      </c>
      <c r="AB55">
        <v>1.16136919315403</v>
      </c>
      <c r="AC55" t="s">
        <v>233</v>
      </c>
      <c r="AD55">
        <v>34925659100</v>
      </c>
      <c r="AE55">
        <v>0.94716981132075395</v>
      </c>
      <c r="AF55" t="s">
        <v>600</v>
      </c>
      <c r="AG55">
        <v>6119400000</v>
      </c>
      <c r="AH55">
        <v>0.84210526315789402</v>
      </c>
      <c r="AI55" t="s">
        <v>732</v>
      </c>
      <c r="AJ55">
        <v>10261695240</v>
      </c>
      <c r="AK55">
        <v>0.98275862068965503</v>
      </c>
      <c r="AL55" t="s">
        <v>336</v>
      </c>
      <c r="AM55">
        <v>10912500000</v>
      </c>
      <c r="AN55">
        <v>2.21621621621621</v>
      </c>
      <c r="AO55" t="s">
        <v>722</v>
      </c>
      <c r="AP55">
        <v>4399000000</v>
      </c>
      <c r="AQ55">
        <v>1.38490566037735</v>
      </c>
      <c r="AR55" t="s">
        <v>194</v>
      </c>
      <c r="AS55">
        <v>20040000000</v>
      </c>
      <c r="AT55">
        <v>1.2282051282051201</v>
      </c>
      <c r="AU55" t="s">
        <v>619</v>
      </c>
      <c r="AV55">
        <v>10500000000</v>
      </c>
      <c r="AW55">
        <v>1.1432727272727199</v>
      </c>
      <c r="AX55" t="s">
        <v>170</v>
      </c>
      <c r="AY55">
        <v>65576493750</v>
      </c>
      <c r="AZ55">
        <v>1.0785724361687099</v>
      </c>
      <c r="BA55" t="s">
        <v>666</v>
      </c>
      <c r="BB55">
        <v>32251807200</v>
      </c>
      <c r="BC55">
        <v>1.1483050847457601</v>
      </c>
      <c r="BD55" t="s">
        <v>184</v>
      </c>
      <c r="BE55">
        <v>52469471600</v>
      </c>
      <c r="BF55">
        <v>1.2298387096774099</v>
      </c>
      <c r="BG55" t="s">
        <v>730</v>
      </c>
      <c r="BH55">
        <v>8300000000</v>
      </c>
      <c r="BI55">
        <v>1.8373493975903601</v>
      </c>
      <c r="BJ55" t="s">
        <v>648</v>
      </c>
      <c r="BK55">
        <v>55671000000</v>
      </c>
      <c r="BL55">
        <v>1.0346320346320299</v>
      </c>
      <c r="BM55" t="s">
        <v>747</v>
      </c>
      <c r="BN55">
        <v>21624718500</v>
      </c>
      <c r="BO55">
        <v>1.3104611923509499</v>
      </c>
      <c r="BP55" t="s">
        <v>711</v>
      </c>
      <c r="BQ55">
        <v>17050000000</v>
      </c>
      <c r="BR55">
        <v>1.1173020527859201</v>
      </c>
      <c r="BS55" t="s">
        <v>738</v>
      </c>
      <c r="BT55">
        <v>45665339300</v>
      </c>
      <c r="BU55">
        <v>1.1412292817679499</v>
      </c>
      <c r="BV55" t="s">
        <v>209</v>
      </c>
      <c r="BW55">
        <v>23418690000</v>
      </c>
      <c r="BX55">
        <v>1.49423815620998</v>
      </c>
      <c r="BY55" t="s">
        <v>608</v>
      </c>
      <c r="BZ55">
        <v>47296000000</v>
      </c>
      <c r="CA55">
        <v>1.92166498048851</v>
      </c>
      <c r="CB55" t="s">
        <v>640</v>
      </c>
      <c r="CC55">
        <v>72238099465</v>
      </c>
      <c r="CD55">
        <v>0.83623693379790898</v>
      </c>
      <c r="CE55" t="s">
        <v>688</v>
      </c>
      <c r="CF55">
        <v>51776000000</v>
      </c>
      <c r="CG55">
        <v>0.830655129789864</v>
      </c>
      <c r="CH55" t="s">
        <v>98</v>
      </c>
      <c r="CI55">
        <v>78900000000</v>
      </c>
      <c r="CJ55">
        <v>0.88593155893536102</v>
      </c>
      <c r="CK55" t="s">
        <v>702</v>
      </c>
      <c r="CL55">
        <v>688287504500</v>
      </c>
      <c r="CM55">
        <v>0.86943344709897596</v>
      </c>
      <c r="CN55" t="s">
        <v>707</v>
      </c>
      <c r="CO55">
        <v>156452792475</v>
      </c>
      <c r="CP55">
        <v>0.423208191126279</v>
      </c>
      <c r="CQ55" t="s">
        <v>361</v>
      </c>
      <c r="CR55">
        <v>2670894455200</v>
      </c>
      <c r="CS55">
        <v>1.0439024390243901</v>
      </c>
      <c r="CT55" t="s">
        <v>581</v>
      </c>
      <c r="CU55">
        <v>8729000000</v>
      </c>
      <c r="CV55">
        <v>1.8325123152709299</v>
      </c>
      <c r="CW55" t="s">
        <v>557</v>
      </c>
      <c r="CX55">
        <v>33959250000</v>
      </c>
      <c r="CY55">
        <v>1.08992248062015</v>
      </c>
      <c r="CZ55" t="s">
        <v>531</v>
      </c>
      <c r="DA55">
        <v>20175000000</v>
      </c>
      <c r="DB55">
        <v>0.88475836431226695</v>
      </c>
      <c r="DC55" t="s">
        <v>748</v>
      </c>
      <c r="DD55">
        <v>74411057095</v>
      </c>
      <c r="DE55">
        <v>1.0882746151593401</v>
      </c>
      <c r="DF55" t="s">
        <v>623</v>
      </c>
      <c r="DG55">
        <v>25605840000</v>
      </c>
      <c r="DH55">
        <v>1.09187279151943</v>
      </c>
      <c r="DI55" t="s">
        <v>588</v>
      </c>
      <c r="DJ55">
        <v>33542080000</v>
      </c>
      <c r="DK55">
        <v>1.11367127496159</v>
      </c>
      <c r="DL55" t="s">
        <v>127</v>
      </c>
      <c r="DM55">
        <v>107037337050</v>
      </c>
      <c r="DN55">
        <v>0.99255121042830496</v>
      </c>
      <c r="DO55" t="s">
        <v>496</v>
      </c>
      <c r="DP55">
        <v>13939200000</v>
      </c>
      <c r="DQ55">
        <v>0.95315904139433505</v>
      </c>
      <c r="DR55" t="s">
        <v>200</v>
      </c>
      <c r="DS55">
        <v>41040000000</v>
      </c>
      <c r="DT55">
        <v>1.42933723196881</v>
      </c>
      <c r="DU55" t="s">
        <v>596</v>
      </c>
      <c r="DV55">
        <v>11107088520</v>
      </c>
      <c r="DW55">
        <v>0.86402266288951801</v>
      </c>
      <c r="DX55" t="s">
        <v>715</v>
      </c>
      <c r="DY55">
        <v>16250000000</v>
      </c>
      <c r="DZ55">
        <v>1.1200000000000001</v>
      </c>
      <c r="EA55" t="s">
        <v>625</v>
      </c>
      <c r="EB55">
        <v>30560200000</v>
      </c>
      <c r="EC55">
        <v>0.97931034482758605</v>
      </c>
      <c r="ED55" t="s">
        <v>154</v>
      </c>
      <c r="EE55">
        <v>429955122400</v>
      </c>
      <c r="EF55">
        <v>0.71525885558583102</v>
      </c>
      <c r="EG55" t="s">
        <v>187</v>
      </c>
      <c r="EH55">
        <v>127307250000</v>
      </c>
      <c r="EI55">
        <v>1.0688216892596401</v>
      </c>
      <c r="EJ55" t="s">
        <v>222</v>
      </c>
      <c r="EK55">
        <v>323002186820</v>
      </c>
      <c r="EL55">
        <v>1.39617691154422</v>
      </c>
      <c r="EM55" t="s">
        <v>238</v>
      </c>
      <c r="EN55">
        <v>84533867600</v>
      </c>
      <c r="EO55">
        <v>1.0359375</v>
      </c>
      <c r="EP55" t="s">
        <v>670</v>
      </c>
      <c r="EQ55">
        <v>48246000000</v>
      </c>
      <c r="ER55">
        <v>1.17825311942959</v>
      </c>
      <c r="ES55" t="s">
        <v>681</v>
      </c>
      <c r="ET55">
        <v>18576000000</v>
      </c>
      <c r="EU55">
        <v>0.90972222222222199</v>
      </c>
      <c r="EV55" t="s">
        <v>644</v>
      </c>
      <c r="EW55">
        <v>41170000000</v>
      </c>
      <c r="EX55">
        <v>0.94972067039106101</v>
      </c>
      <c r="EY55" t="s">
        <v>163</v>
      </c>
      <c r="EZ55">
        <v>6299732807250</v>
      </c>
      <c r="FA55">
        <v>1.18777292576419</v>
      </c>
      <c r="FB55" t="s">
        <v>208</v>
      </c>
      <c r="FC55">
        <v>175311742500</v>
      </c>
      <c r="FD55">
        <v>0.966770508826583</v>
      </c>
      <c r="FE55" t="s">
        <v>685</v>
      </c>
      <c r="FF55">
        <v>34438485000</v>
      </c>
      <c r="FG55">
        <v>1.0934579439252301</v>
      </c>
      <c r="FH55" t="s">
        <v>272</v>
      </c>
      <c r="FI55">
        <v>1226325246000</v>
      </c>
      <c r="FJ55">
        <v>1.0087719298245601</v>
      </c>
      <c r="FK55" t="s">
        <v>406</v>
      </c>
      <c r="FL55">
        <v>53694768000</v>
      </c>
      <c r="FM55">
        <v>1.48876404494382</v>
      </c>
      <c r="FN55" t="s">
        <v>252</v>
      </c>
      <c r="FO55">
        <v>319379689500</v>
      </c>
      <c r="FP55">
        <v>1.22342342342342</v>
      </c>
      <c r="FQ55" t="s">
        <v>342</v>
      </c>
      <c r="FR55">
        <v>135900000000</v>
      </c>
      <c r="FS55">
        <v>0.98896247240618096</v>
      </c>
      <c r="FT55" t="s">
        <v>749</v>
      </c>
      <c r="FU55">
        <v>30113603730</v>
      </c>
      <c r="FV55">
        <v>1.0629921259842501</v>
      </c>
      <c r="FW55" t="s">
        <v>288</v>
      </c>
      <c r="FX55">
        <v>99690500000</v>
      </c>
      <c r="FY55">
        <v>0.94249201277955197</v>
      </c>
      <c r="FZ55" t="s">
        <v>288</v>
      </c>
      <c r="GA55">
        <v>93957500000</v>
      </c>
      <c r="GB55">
        <v>1.19322033898305</v>
      </c>
      <c r="GC55" t="s">
        <v>254</v>
      </c>
      <c r="GD55">
        <v>325501225000</v>
      </c>
      <c r="GE55">
        <v>0.92</v>
      </c>
      <c r="GF55" t="s">
        <v>254</v>
      </c>
      <c r="GG55">
        <v>299461127000</v>
      </c>
      <c r="GH55">
        <v>0.93167701863354002</v>
      </c>
      <c r="GI55" t="s">
        <v>712</v>
      </c>
      <c r="GJ55">
        <v>57860000000</v>
      </c>
      <c r="GK55">
        <v>1.1920152091254701</v>
      </c>
      <c r="GL55" t="s">
        <v>187</v>
      </c>
      <c r="GM55">
        <v>246915000000</v>
      </c>
      <c r="GN55">
        <v>1.0188172043010699</v>
      </c>
    </row>
    <row r="56" spans="1:196" x14ac:dyDescent="0.4">
      <c r="A56">
        <v>54</v>
      </c>
      <c r="B56" t="s">
        <v>114</v>
      </c>
      <c r="C56">
        <v>93268800000</v>
      </c>
      <c r="D56">
        <v>1.1495098039215601</v>
      </c>
      <c r="E56" t="s">
        <v>79</v>
      </c>
      <c r="F56">
        <v>264424877920</v>
      </c>
      <c r="G56">
        <v>1.04590818363273</v>
      </c>
      <c r="H56" t="s">
        <v>233</v>
      </c>
      <c r="I56">
        <v>34925659100</v>
      </c>
      <c r="J56">
        <v>1.28301886792452</v>
      </c>
      <c r="K56" t="s">
        <v>495</v>
      </c>
      <c r="L56">
        <v>20610000000</v>
      </c>
      <c r="M56">
        <v>1.0014556040756899</v>
      </c>
      <c r="N56" t="s">
        <v>351</v>
      </c>
      <c r="O56">
        <v>43723564290</v>
      </c>
      <c r="P56">
        <v>0.88235294117647001</v>
      </c>
      <c r="Q56" t="s">
        <v>733</v>
      </c>
      <c r="R56">
        <v>20060700000</v>
      </c>
      <c r="S56">
        <v>1.04833333333333</v>
      </c>
      <c r="T56" t="s">
        <v>543</v>
      </c>
      <c r="U56">
        <v>28702000000</v>
      </c>
      <c r="V56">
        <v>0.76554726368159198</v>
      </c>
      <c r="W56" t="s">
        <v>346</v>
      </c>
      <c r="X56">
        <v>164000000000</v>
      </c>
      <c r="Y56">
        <v>0.80007824726134502</v>
      </c>
      <c r="Z56" t="s">
        <v>304</v>
      </c>
      <c r="AA56">
        <v>40000000000</v>
      </c>
      <c r="AB56">
        <v>1.1599999999999999</v>
      </c>
      <c r="AC56" t="s">
        <v>543</v>
      </c>
      <c r="AD56">
        <v>20447000000</v>
      </c>
      <c r="AE56">
        <v>0.98691099476439703</v>
      </c>
      <c r="AF56" t="s">
        <v>639</v>
      </c>
      <c r="AG56">
        <v>11630643000</v>
      </c>
      <c r="AH56">
        <v>1.18309859154929</v>
      </c>
      <c r="AI56" t="s">
        <v>261</v>
      </c>
      <c r="AJ56">
        <v>27151621900</v>
      </c>
      <c r="AK56">
        <v>0.98662207357859499</v>
      </c>
      <c r="AL56" t="s">
        <v>650</v>
      </c>
      <c r="AM56">
        <v>9434250000</v>
      </c>
      <c r="AN56">
        <v>0.80968280467445697</v>
      </c>
      <c r="AO56" t="s">
        <v>750</v>
      </c>
      <c r="AP56">
        <v>8963776000</v>
      </c>
      <c r="AQ56">
        <v>0.93598615916954997</v>
      </c>
      <c r="AR56" t="s">
        <v>619</v>
      </c>
      <c r="AS56">
        <v>8550000000</v>
      </c>
      <c r="AT56">
        <v>1.2276785714285701</v>
      </c>
      <c r="AU56" t="s">
        <v>591</v>
      </c>
      <c r="AV56">
        <v>6805250000</v>
      </c>
      <c r="AW56">
        <v>1.47852760736196</v>
      </c>
      <c r="AX56" t="s">
        <v>751</v>
      </c>
      <c r="AY56">
        <v>37698000000</v>
      </c>
      <c r="AZ56">
        <v>0.893442622950819</v>
      </c>
      <c r="BA56" t="s">
        <v>752</v>
      </c>
      <c r="BB56">
        <v>8743335020</v>
      </c>
      <c r="BC56">
        <v>1.00814613675635</v>
      </c>
      <c r="BD56" t="s">
        <v>666</v>
      </c>
      <c r="BE56">
        <v>37034914200</v>
      </c>
      <c r="BF56">
        <v>1.3210332103321001</v>
      </c>
      <c r="BG56" t="s">
        <v>687</v>
      </c>
      <c r="BH56">
        <v>37107000000</v>
      </c>
      <c r="BI56">
        <v>1.11412894375857</v>
      </c>
      <c r="BJ56" t="s">
        <v>738</v>
      </c>
      <c r="BK56">
        <v>38010071050</v>
      </c>
      <c r="BL56">
        <v>1.02821576763485</v>
      </c>
      <c r="BM56" t="s">
        <v>753</v>
      </c>
      <c r="BN56">
        <v>11240000000</v>
      </c>
      <c r="BO56">
        <v>0.87188612099644103</v>
      </c>
      <c r="BP56" t="s">
        <v>625</v>
      </c>
      <c r="BQ56">
        <v>15912000000</v>
      </c>
      <c r="BR56">
        <v>1.2810457516339799</v>
      </c>
      <c r="BS56" t="s">
        <v>745</v>
      </c>
      <c r="BT56">
        <v>28073290000</v>
      </c>
      <c r="BU56">
        <v>0.990783410138248</v>
      </c>
      <c r="BV56" t="s">
        <v>754</v>
      </c>
      <c r="BW56">
        <v>26136000000</v>
      </c>
      <c r="BX56">
        <v>1.15537190082644</v>
      </c>
      <c r="BY56" t="s">
        <v>646</v>
      </c>
      <c r="BZ56">
        <v>13988000000</v>
      </c>
      <c r="CA56">
        <v>0.87718550106609805</v>
      </c>
      <c r="CB56" t="s">
        <v>655</v>
      </c>
      <c r="CC56">
        <v>30644460000</v>
      </c>
      <c r="CD56">
        <v>1.5870646766169101</v>
      </c>
      <c r="CE56" t="s">
        <v>642</v>
      </c>
      <c r="CF56">
        <v>32137500000</v>
      </c>
      <c r="CG56">
        <v>0.98716452742123595</v>
      </c>
      <c r="CH56" t="s">
        <v>157</v>
      </c>
      <c r="CI56">
        <v>79560000000</v>
      </c>
      <c r="CJ56">
        <v>0.905012098167991</v>
      </c>
      <c r="CK56" t="s">
        <v>601</v>
      </c>
      <c r="CL56">
        <v>46886649000</v>
      </c>
      <c r="CM56">
        <v>1.06793543724403</v>
      </c>
      <c r="CN56" t="s">
        <v>740</v>
      </c>
      <c r="CO56">
        <v>46196656900</v>
      </c>
      <c r="CP56">
        <v>0.58241758241758201</v>
      </c>
      <c r="CQ56" t="s">
        <v>595</v>
      </c>
      <c r="CR56">
        <v>18313750000</v>
      </c>
      <c r="CS56">
        <v>1.3577917540181601</v>
      </c>
      <c r="CT56" t="s">
        <v>755</v>
      </c>
      <c r="CU56">
        <v>26311378800</v>
      </c>
      <c r="CV56">
        <v>1.5333333333333301</v>
      </c>
      <c r="CW56" t="s">
        <v>261</v>
      </c>
      <c r="CX56">
        <v>58752840700</v>
      </c>
      <c r="CY56">
        <v>1.0061823802163801</v>
      </c>
      <c r="CZ56" t="s">
        <v>557</v>
      </c>
      <c r="DA56">
        <v>37012950000</v>
      </c>
      <c r="DB56">
        <v>0.91322901849217597</v>
      </c>
      <c r="DC56" t="s">
        <v>234</v>
      </c>
      <c r="DD56">
        <v>203000000000</v>
      </c>
      <c r="DE56">
        <v>0.78996036988110896</v>
      </c>
      <c r="DF56" t="s">
        <v>523</v>
      </c>
      <c r="DG56">
        <v>39689000000</v>
      </c>
      <c r="DH56">
        <v>1.0572450805008899</v>
      </c>
      <c r="DI56" t="s">
        <v>591</v>
      </c>
      <c r="DJ56">
        <v>60120000000</v>
      </c>
      <c r="DK56">
        <v>0.86250000000000004</v>
      </c>
      <c r="DL56" t="s">
        <v>558</v>
      </c>
      <c r="DM56">
        <v>40146904170</v>
      </c>
      <c r="DN56">
        <v>1.1001821493624699</v>
      </c>
      <c r="DO56" t="s">
        <v>521</v>
      </c>
      <c r="DP56">
        <v>28089700000</v>
      </c>
      <c r="DQ56">
        <v>0.95543175487465104</v>
      </c>
      <c r="DR56" t="s">
        <v>568</v>
      </c>
      <c r="DS56">
        <v>61360000000</v>
      </c>
      <c r="DT56">
        <v>1.3389830508474501</v>
      </c>
      <c r="DU56" t="s">
        <v>583</v>
      </c>
      <c r="DV56">
        <v>19413043200</v>
      </c>
      <c r="DW56">
        <v>0.92592592592592504</v>
      </c>
      <c r="DX56" t="s">
        <v>660</v>
      </c>
      <c r="DY56">
        <v>13083200000</v>
      </c>
      <c r="DZ56">
        <v>1.08108108108108</v>
      </c>
      <c r="EA56" t="s">
        <v>648</v>
      </c>
      <c r="EB56">
        <v>25449600000</v>
      </c>
      <c r="EC56">
        <v>1.2670454545454499</v>
      </c>
      <c r="ED56" t="s">
        <v>670</v>
      </c>
      <c r="EE56">
        <v>51600000000</v>
      </c>
      <c r="EF56">
        <v>0.93166666666666598</v>
      </c>
      <c r="EG56" t="s">
        <v>735</v>
      </c>
      <c r="EH56">
        <v>42225000000</v>
      </c>
      <c r="EI56">
        <v>1.03730017761989</v>
      </c>
      <c r="EJ56" t="s">
        <v>241</v>
      </c>
      <c r="EK56">
        <v>127488424000</v>
      </c>
      <c r="EL56">
        <v>0.871428571428571</v>
      </c>
      <c r="EM56" t="s">
        <v>252</v>
      </c>
      <c r="EN56">
        <v>238239984600</v>
      </c>
      <c r="EO56">
        <v>1.0350241545893699</v>
      </c>
      <c r="EP56" t="s">
        <v>103</v>
      </c>
      <c r="EQ56">
        <v>67296000000</v>
      </c>
      <c r="ER56">
        <v>1.01569186875891</v>
      </c>
      <c r="ES56" t="s">
        <v>670</v>
      </c>
      <c r="ET56">
        <v>56846000000</v>
      </c>
      <c r="EU56">
        <v>1.2586989409984799</v>
      </c>
      <c r="EV56" t="s">
        <v>102</v>
      </c>
      <c r="EW56">
        <v>111240964800</v>
      </c>
      <c r="EX56">
        <v>0.90476190476190399</v>
      </c>
      <c r="EY56" t="s">
        <v>358</v>
      </c>
      <c r="EZ56">
        <v>143468794820</v>
      </c>
      <c r="FA56">
        <v>1.0887573964496999</v>
      </c>
      <c r="FB56" t="s">
        <v>690</v>
      </c>
      <c r="FC56">
        <v>54040000000</v>
      </c>
      <c r="FD56">
        <v>1.2046632124352299</v>
      </c>
      <c r="FE56" t="s">
        <v>684</v>
      </c>
      <c r="FF56">
        <v>46889145950</v>
      </c>
      <c r="FG56">
        <v>1.3587257617728501</v>
      </c>
      <c r="FH56" t="s">
        <v>188</v>
      </c>
      <c r="FI56">
        <v>556346050800</v>
      </c>
      <c r="FJ56">
        <v>0.94758064516129004</v>
      </c>
      <c r="FK56" t="s">
        <v>286</v>
      </c>
      <c r="FL56">
        <v>244054299975</v>
      </c>
      <c r="FM56">
        <v>1.09853528628495</v>
      </c>
      <c r="FN56" t="s">
        <v>406</v>
      </c>
      <c r="FO56">
        <v>79938840000</v>
      </c>
      <c r="FP56">
        <v>1.23396226415094</v>
      </c>
      <c r="FQ56" t="s">
        <v>717</v>
      </c>
      <c r="FR56">
        <v>46968000000</v>
      </c>
      <c r="FS56">
        <v>0.92233009708737801</v>
      </c>
      <c r="FT56" t="s">
        <v>320</v>
      </c>
      <c r="FU56">
        <v>100660704400</v>
      </c>
      <c r="FV56">
        <v>1</v>
      </c>
      <c r="FW56" t="s">
        <v>187</v>
      </c>
      <c r="FX56">
        <v>258198750000</v>
      </c>
      <c r="FY56">
        <v>0.87403598971722296</v>
      </c>
      <c r="FZ56" t="s">
        <v>187</v>
      </c>
      <c r="GA56">
        <v>225675000000</v>
      </c>
      <c r="GB56">
        <v>1.0882352941176401</v>
      </c>
      <c r="GC56" t="s">
        <v>284</v>
      </c>
      <c r="GD56">
        <v>343595226400</v>
      </c>
      <c r="GE56">
        <v>0.85377358490566002</v>
      </c>
      <c r="GF56" t="s">
        <v>173</v>
      </c>
      <c r="GG56">
        <v>134659341750</v>
      </c>
      <c r="GH56">
        <v>0.86601941747572797</v>
      </c>
      <c r="GI56" t="s">
        <v>202</v>
      </c>
      <c r="GJ56">
        <v>109379171220</v>
      </c>
      <c r="GK56">
        <v>1.00527009222661</v>
      </c>
      <c r="GL56" t="s">
        <v>712</v>
      </c>
      <c r="GM56">
        <v>68970000000</v>
      </c>
      <c r="GN56">
        <v>1.1084529505582099</v>
      </c>
    </row>
    <row r="57" spans="1:196" x14ac:dyDescent="0.4">
      <c r="A57">
        <v>55</v>
      </c>
      <c r="B57" t="s">
        <v>756</v>
      </c>
      <c r="C57">
        <v>13284000000</v>
      </c>
      <c r="D57">
        <v>0.97967479674796698</v>
      </c>
      <c r="E57" t="s">
        <v>323</v>
      </c>
      <c r="F57">
        <v>355000000000</v>
      </c>
      <c r="G57">
        <v>0.91126760563380205</v>
      </c>
      <c r="H57" t="s">
        <v>699</v>
      </c>
      <c r="I57">
        <v>40049621150</v>
      </c>
      <c r="J57">
        <v>0.91082251082250998</v>
      </c>
      <c r="K57" t="s">
        <v>78</v>
      </c>
      <c r="L57">
        <v>44619569280</v>
      </c>
      <c r="M57">
        <v>1.13383328526103</v>
      </c>
      <c r="N57" t="s">
        <v>647</v>
      </c>
      <c r="O57">
        <v>17035200000</v>
      </c>
      <c r="P57">
        <v>1.09604519774011</v>
      </c>
      <c r="Q57" t="s">
        <v>540</v>
      </c>
      <c r="R57">
        <v>18000000000</v>
      </c>
      <c r="S57">
        <v>0.92777777777777704</v>
      </c>
      <c r="T57" t="s">
        <v>601</v>
      </c>
      <c r="U57">
        <v>17676805600</v>
      </c>
      <c r="V57">
        <v>0.81725239616613399</v>
      </c>
      <c r="W57" t="s">
        <v>621</v>
      </c>
      <c r="X57">
        <v>44409000000</v>
      </c>
      <c r="Y57">
        <v>0.72519083969465603</v>
      </c>
      <c r="Z57" t="s">
        <v>361</v>
      </c>
      <c r="AA57">
        <v>446663925610</v>
      </c>
      <c r="AB57">
        <v>1.3941331327566699</v>
      </c>
      <c r="AC57" t="s">
        <v>346</v>
      </c>
      <c r="AD57">
        <v>152400000000</v>
      </c>
      <c r="AE57">
        <v>0.98021052631578898</v>
      </c>
      <c r="AF57" t="s">
        <v>732</v>
      </c>
      <c r="AG57">
        <v>14036111880</v>
      </c>
      <c r="AH57">
        <v>0.73109243697478898</v>
      </c>
      <c r="AI57" t="s">
        <v>631</v>
      </c>
      <c r="AJ57">
        <v>15820000000</v>
      </c>
      <c r="AK57">
        <v>0.86106194690265403</v>
      </c>
      <c r="AL57" t="s">
        <v>757</v>
      </c>
      <c r="AM57">
        <v>4235000000</v>
      </c>
      <c r="AN57">
        <v>0.976377952755905</v>
      </c>
      <c r="AO57" t="s">
        <v>711</v>
      </c>
      <c r="AP57">
        <v>13400000000</v>
      </c>
      <c r="AQ57">
        <v>0.89179104477611904</v>
      </c>
      <c r="AR57" t="s">
        <v>591</v>
      </c>
      <c r="AS57">
        <v>6220750000</v>
      </c>
      <c r="AT57">
        <v>1.09395973154362</v>
      </c>
      <c r="AU57" t="s">
        <v>743</v>
      </c>
      <c r="AV57">
        <v>4897760000</v>
      </c>
      <c r="AW57">
        <v>1.4031746031746</v>
      </c>
      <c r="AX57" t="s">
        <v>654</v>
      </c>
      <c r="AY57">
        <v>14941425000</v>
      </c>
      <c r="AZ57">
        <v>0.99410029498524999</v>
      </c>
      <c r="BA57" t="s">
        <v>730</v>
      </c>
      <c r="BB57">
        <v>4100000000</v>
      </c>
      <c r="BC57">
        <v>1.62439024390243</v>
      </c>
      <c r="BD57" t="s">
        <v>678</v>
      </c>
      <c r="BE57">
        <v>14509377500</v>
      </c>
      <c r="BF57">
        <v>1.4258373205741599</v>
      </c>
      <c r="BG57" t="s">
        <v>711</v>
      </c>
      <c r="BH57">
        <v>20950000000</v>
      </c>
      <c r="BI57">
        <v>0.88782816229116901</v>
      </c>
      <c r="BJ57" t="s">
        <v>751</v>
      </c>
      <c r="BK57">
        <v>47586000000</v>
      </c>
      <c r="BL57">
        <v>0.94805194805194803</v>
      </c>
      <c r="BM57" t="s">
        <v>182</v>
      </c>
      <c r="BN57">
        <v>29300000000</v>
      </c>
      <c r="BO57">
        <v>0.95051194539249095</v>
      </c>
      <c r="BP57" t="s">
        <v>648</v>
      </c>
      <c r="BQ57">
        <v>34896800000</v>
      </c>
      <c r="BR57">
        <v>1.7403314917127</v>
      </c>
      <c r="BS57" t="s">
        <v>182</v>
      </c>
      <c r="BT57">
        <v>30700000000</v>
      </c>
      <c r="BU57">
        <v>0.88762214983713295</v>
      </c>
      <c r="BV57" t="s">
        <v>700</v>
      </c>
      <c r="BW57">
        <v>12093776800</v>
      </c>
      <c r="BX57">
        <v>1.15501519756838</v>
      </c>
      <c r="BY57" t="s">
        <v>682</v>
      </c>
      <c r="BZ57">
        <v>41811200000</v>
      </c>
      <c r="CA57">
        <v>0.82857142857142796</v>
      </c>
      <c r="CB57" t="s">
        <v>351</v>
      </c>
      <c r="CC57">
        <v>87965846100</v>
      </c>
      <c r="CD57">
        <v>1.1191646191646101</v>
      </c>
      <c r="CE57" t="s">
        <v>537</v>
      </c>
      <c r="CF57">
        <v>39802500000</v>
      </c>
      <c r="CG57">
        <v>0.94860234445446301</v>
      </c>
      <c r="CH57" t="s">
        <v>534</v>
      </c>
      <c r="CI57">
        <v>30637500000</v>
      </c>
      <c r="CJ57">
        <v>1.2731739272846301</v>
      </c>
      <c r="CK57" t="s">
        <v>304</v>
      </c>
      <c r="CL57">
        <v>130000000000</v>
      </c>
      <c r="CM57">
        <v>0.6</v>
      </c>
      <c r="CN57" t="s">
        <v>758</v>
      </c>
      <c r="CO57">
        <v>148385000000</v>
      </c>
      <c r="CP57">
        <v>0.749502982107355</v>
      </c>
      <c r="CQ57" t="s">
        <v>520</v>
      </c>
      <c r="CR57">
        <v>44649836210</v>
      </c>
      <c r="CS57">
        <v>1.1643835616438301</v>
      </c>
      <c r="CT57" t="s">
        <v>759</v>
      </c>
      <c r="CU57">
        <v>25600000000</v>
      </c>
      <c r="CV57">
        <v>1.34727004426955</v>
      </c>
      <c r="CW57" t="s">
        <v>351</v>
      </c>
      <c r="CX57">
        <v>78996355650</v>
      </c>
      <c r="CY57">
        <v>0.90834473324213405</v>
      </c>
      <c r="CZ57" t="s">
        <v>261</v>
      </c>
      <c r="DA57">
        <v>59116073100</v>
      </c>
      <c r="DB57">
        <v>1.0660522273425499</v>
      </c>
      <c r="DC57" t="s">
        <v>540</v>
      </c>
      <c r="DD57">
        <v>50801646600</v>
      </c>
      <c r="DE57">
        <v>1.2533039647577</v>
      </c>
      <c r="DF57" t="s">
        <v>642</v>
      </c>
      <c r="DG57">
        <v>21937500000</v>
      </c>
      <c r="DH57">
        <v>0.94700854700854697</v>
      </c>
      <c r="DI57" t="s">
        <v>568</v>
      </c>
      <c r="DJ57">
        <v>37700000000</v>
      </c>
      <c r="DK57">
        <v>1.5689655172413699</v>
      </c>
      <c r="DL57" t="s">
        <v>133</v>
      </c>
      <c r="DM57">
        <v>116210178000</v>
      </c>
      <c r="DN57">
        <v>1.4055555555555499</v>
      </c>
      <c r="DO57" t="s">
        <v>94</v>
      </c>
      <c r="DP57">
        <v>211882288600</v>
      </c>
      <c r="DQ57">
        <v>0.94624860022396395</v>
      </c>
      <c r="DR57" t="s">
        <v>603</v>
      </c>
      <c r="DS57">
        <v>13167500000</v>
      </c>
      <c r="DT57">
        <v>1.0305676855895101</v>
      </c>
      <c r="DU57" t="s">
        <v>710</v>
      </c>
      <c r="DV57">
        <v>46260181720</v>
      </c>
      <c r="DW57">
        <v>0.82758620689655105</v>
      </c>
      <c r="DX57" t="s">
        <v>618</v>
      </c>
      <c r="DY57">
        <v>17411500000</v>
      </c>
      <c r="DZ57">
        <v>0.90250696378829998</v>
      </c>
      <c r="EA57" t="s">
        <v>670</v>
      </c>
      <c r="EB57">
        <v>38571000000</v>
      </c>
      <c r="EC57">
        <v>1.33779264214046</v>
      </c>
      <c r="ED57" t="s">
        <v>182</v>
      </c>
      <c r="EE57">
        <v>42450000000</v>
      </c>
      <c r="EF57">
        <v>1.14958775029446</v>
      </c>
      <c r="EG57" t="s">
        <v>238</v>
      </c>
      <c r="EH57">
        <v>85759471000</v>
      </c>
      <c r="EI57">
        <v>0.96769230769230696</v>
      </c>
      <c r="EJ57" t="s">
        <v>269</v>
      </c>
      <c r="EK57">
        <v>89784000000</v>
      </c>
      <c r="EL57">
        <v>0.99425287356321801</v>
      </c>
      <c r="EM57" t="s">
        <v>222</v>
      </c>
      <c r="EN57">
        <v>450940886040</v>
      </c>
      <c r="EO57">
        <v>1</v>
      </c>
      <c r="EP57" t="s">
        <v>697</v>
      </c>
      <c r="EQ57">
        <v>25410000000</v>
      </c>
      <c r="ER57">
        <v>1.2748917748917701</v>
      </c>
      <c r="ES57" t="s">
        <v>103</v>
      </c>
      <c r="ET57">
        <v>68352000000</v>
      </c>
      <c r="EU57">
        <v>0.98314606741572996</v>
      </c>
      <c r="EV57" t="s">
        <v>183</v>
      </c>
      <c r="EW57">
        <v>163090050550</v>
      </c>
      <c r="EX57">
        <v>1.1328903654485001</v>
      </c>
      <c r="EY57" t="s">
        <v>241</v>
      </c>
      <c r="EZ57">
        <v>84142359840</v>
      </c>
      <c r="FA57">
        <v>0.97402597402597402</v>
      </c>
      <c r="FB57" t="s">
        <v>696</v>
      </c>
      <c r="FC57">
        <v>44520000000</v>
      </c>
      <c r="FD57">
        <v>1.0673854447439299</v>
      </c>
      <c r="FE57" t="s">
        <v>697</v>
      </c>
      <c r="FF57">
        <v>33605000000</v>
      </c>
      <c r="FG57">
        <v>0.90834697217675897</v>
      </c>
      <c r="FH57" t="s">
        <v>760</v>
      </c>
      <c r="FI57">
        <v>43158736430</v>
      </c>
      <c r="FJ57">
        <v>0.98892988929889303</v>
      </c>
      <c r="FK57" t="s">
        <v>761</v>
      </c>
      <c r="FL57">
        <v>66338272950</v>
      </c>
      <c r="FM57">
        <v>1.15098039215686</v>
      </c>
      <c r="FN57" t="s">
        <v>347</v>
      </c>
      <c r="FO57">
        <v>1251838806400</v>
      </c>
      <c r="FP57">
        <v>1.1634615384615301</v>
      </c>
      <c r="FQ57" t="s">
        <v>762</v>
      </c>
      <c r="FR57">
        <v>75980730700</v>
      </c>
      <c r="FS57">
        <v>1.4280833062154199</v>
      </c>
      <c r="FT57" t="s">
        <v>763</v>
      </c>
      <c r="FU57">
        <v>6167658743520</v>
      </c>
      <c r="FV57">
        <v>1.0405701754385901</v>
      </c>
      <c r="FW57" t="s">
        <v>343</v>
      </c>
      <c r="FX57">
        <v>120870000000</v>
      </c>
      <c r="FY57">
        <v>0.91176470588235203</v>
      </c>
      <c r="FZ57" t="s">
        <v>343</v>
      </c>
      <c r="GA57">
        <v>110205000000</v>
      </c>
      <c r="GB57">
        <v>1.32258064516129</v>
      </c>
      <c r="GC57" t="s">
        <v>173</v>
      </c>
      <c r="GD57">
        <v>157407618900</v>
      </c>
      <c r="GE57">
        <v>0.85548172757475005</v>
      </c>
      <c r="GF57" t="s">
        <v>696</v>
      </c>
      <c r="GG57">
        <v>61920000000</v>
      </c>
      <c r="GH57">
        <v>0.90503875968992198</v>
      </c>
      <c r="GI57" t="s">
        <v>212</v>
      </c>
      <c r="GJ57">
        <v>346949450400</v>
      </c>
      <c r="GK57">
        <v>0.82826378773598297</v>
      </c>
      <c r="GL57" t="s">
        <v>202</v>
      </c>
      <c r="GM57">
        <v>109955609540</v>
      </c>
      <c r="GN57">
        <v>0.96854521625163803</v>
      </c>
    </row>
    <row r="58" spans="1:196" x14ac:dyDescent="0.4">
      <c r="A58">
        <v>56</v>
      </c>
      <c r="B58" t="s">
        <v>764</v>
      </c>
      <c r="C58">
        <v>22136537500</v>
      </c>
      <c r="D58">
        <v>1.9810426540284301</v>
      </c>
      <c r="E58" t="s">
        <v>120</v>
      </c>
      <c r="F58">
        <v>37000000000</v>
      </c>
      <c r="G58">
        <v>0.92428427925665402</v>
      </c>
      <c r="H58" t="s">
        <v>707</v>
      </c>
      <c r="I58">
        <v>33368214600</v>
      </c>
      <c r="J58">
        <v>0.99239864864864802</v>
      </c>
      <c r="K58" t="s">
        <v>233</v>
      </c>
      <c r="L58">
        <v>44810279600</v>
      </c>
      <c r="M58">
        <v>1.2602941176470499</v>
      </c>
      <c r="N58" t="s">
        <v>234</v>
      </c>
      <c r="O58">
        <v>101500000000</v>
      </c>
      <c r="P58">
        <v>0.86857813876113099</v>
      </c>
      <c r="Q58" t="s">
        <v>608</v>
      </c>
      <c r="R58">
        <v>16320000000</v>
      </c>
      <c r="S58">
        <v>0.94891122278056905</v>
      </c>
      <c r="T58" t="s">
        <v>346</v>
      </c>
      <c r="U58">
        <v>175600000000</v>
      </c>
      <c r="V58">
        <v>0.93386919985385397</v>
      </c>
      <c r="W58" t="s">
        <v>600</v>
      </c>
      <c r="X58">
        <v>7836800000</v>
      </c>
      <c r="Y58">
        <v>0.897151898734177</v>
      </c>
      <c r="Z58" t="s">
        <v>374</v>
      </c>
      <c r="AA58">
        <v>96483600345</v>
      </c>
      <c r="AB58">
        <v>1.5206572769953</v>
      </c>
      <c r="AC58" t="s">
        <v>304</v>
      </c>
      <c r="AD58">
        <v>46400000000</v>
      </c>
      <c r="AE58">
        <v>1.07758620689655</v>
      </c>
      <c r="AF58" t="s">
        <v>261</v>
      </c>
      <c r="AG58">
        <v>24654399150</v>
      </c>
      <c r="AH58">
        <v>1.0992647058823499</v>
      </c>
      <c r="AI58" t="s">
        <v>655</v>
      </c>
      <c r="AJ58">
        <v>12273030000</v>
      </c>
      <c r="AK58">
        <v>0.94409937888198703</v>
      </c>
      <c r="AL58" t="s">
        <v>674</v>
      </c>
      <c r="AM58">
        <v>6020000000</v>
      </c>
      <c r="AN58">
        <v>0.98929336188436801</v>
      </c>
      <c r="AO58" t="s">
        <v>723</v>
      </c>
      <c r="AP58">
        <v>6018958650</v>
      </c>
      <c r="AQ58">
        <v>1.5157657657657599</v>
      </c>
      <c r="AR58" t="s">
        <v>743</v>
      </c>
      <c r="AS58">
        <v>5173259000</v>
      </c>
      <c r="AT58">
        <v>0.94879518072289104</v>
      </c>
      <c r="AU58" t="s">
        <v>765</v>
      </c>
      <c r="AV58">
        <v>3950000000</v>
      </c>
      <c r="AW58">
        <v>1.89873417721518</v>
      </c>
      <c r="AX58" t="s">
        <v>753</v>
      </c>
      <c r="AY58">
        <v>7580000000</v>
      </c>
      <c r="AZ58">
        <v>0.90717299578058996</v>
      </c>
      <c r="BA58" t="s">
        <v>711</v>
      </c>
      <c r="BB58">
        <v>15800000000</v>
      </c>
      <c r="BC58">
        <v>1.16139240506329</v>
      </c>
      <c r="BD58" t="s">
        <v>744</v>
      </c>
      <c r="BE58">
        <v>13860000000</v>
      </c>
      <c r="BF58">
        <v>1.14848484848484</v>
      </c>
      <c r="BG58" t="s">
        <v>648</v>
      </c>
      <c r="BH58">
        <v>52056000000</v>
      </c>
      <c r="BI58">
        <v>1.06944444444444</v>
      </c>
      <c r="BJ58" t="s">
        <v>753</v>
      </c>
      <c r="BK58">
        <v>9100000000</v>
      </c>
      <c r="BL58">
        <v>1.2346221441124701</v>
      </c>
      <c r="BM58" t="s">
        <v>312</v>
      </c>
      <c r="BN58">
        <v>125970000750</v>
      </c>
      <c r="BO58">
        <v>0.98793532338308399</v>
      </c>
      <c r="BP58" t="s">
        <v>738</v>
      </c>
      <c r="BQ58">
        <v>35946477000</v>
      </c>
      <c r="BR58">
        <v>1.2701754385964901</v>
      </c>
      <c r="BS58" t="s">
        <v>766</v>
      </c>
      <c r="BT58">
        <v>35748216000</v>
      </c>
      <c r="BU58">
        <v>1.2765133171912799</v>
      </c>
      <c r="BV58" t="s">
        <v>114</v>
      </c>
      <c r="BW58">
        <v>159522795000</v>
      </c>
      <c r="BX58">
        <v>1.0332103321033199</v>
      </c>
      <c r="BY58" t="s">
        <v>336</v>
      </c>
      <c r="BZ58">
        <v>134399999340</v>
      </c>
      <c r="CA58">
        <v>1.08523809523809</v>
      </c>
      <c r="CB58" t="s">
        <v>646</v>
      </c>
      <c r="CC58">
        <v>12272000000</v>
      </c>
      <c r="CD58">
        <v>0.91735537190082606</v>
      </c>
      <c r="CE58" t="s">
        <v>731</v>
      </c>
      <c r="CF58">
        <v>28840000000</v>
      </c>
      <c r="CG58">
        <v>1.1130128956623599</v>
      </c>
      <c r="CH58" t="s">
        <v>544</v>
      </c>
      <c r="CI58">
        <v>24540000000</v>
      </c>
      <c r="CJ58">
        <v>0.929095354523227</v>
      </c>
      <c r="CK58" t="s">
        <v>327</v>
      </c>
      <c r="CL58">
        <v>203535600000</v>
      </c>
      <c r="CM58">
        <v>0.66666666666666596</v>
      </c>
      <c r="CN58" t="s">
        <v>601</v>
      </c>
      <c r="CO58">
        <v>50066318300</v>
      </c>
      <c r="CP58">
        <v>0.53598014888337397</v>
      </c>
      <c r="CQ58" t="s">
        <v>559</v>
      </c>
      <c r="CR58">
        <v>45561600000</v>
      </c>
      <c r="CS58">
        <v>0.72395833333333304</v>
      </c>
      <c r="CT58" t="s">
        <v>615</v>
      </c>
      <c r="CU58">
        <v>13728000000</v>
      </c>
      <c r="CV58">
        <v>1.57594291539245</v>
      </c>
      <c r="CW58" t="s">
        <v>234</v>
      </c>
      <c r="CX58">
        <v>193430000000</v>
      </c>
      <c r="CY58">
        <v>1.1184595635429999</v>
      </c>
      <c r="CZ58" t="s">
        <v>748</v>
      </c>
      <c r="DA58">
        <v>106824556640</v>
      </c>
      <c r="DB58">
        <v>0.69657649667405697</v>
      </c>
      <c r="DC58" t="s">
        <v>682</v>
      </c>
      <c r="DD58">
        <v>23352000000</v>
      </c>
      <c r="DE58">
        <v>1.0834942084942001</v>
      </c>
      <c r="DF58" t="s">
        <v>537</v>
      </c>
      <c r="DG58">
        <v>24953363400</v>
      </c>
      <c r="DH58">
        <v>1.0134292565947201</v>
      </c>
      <c r="DI58" t="s">
        <v>603</v>
      </c>
      <c r="DJ58">
        <v>14835000000</v>
      </c>
      <c r="DK58">
        <v>0.98449612403100695</v>
      </c>
      <c r="DL58" t="s">
        <v>567</v>
      </c>
      <c r="DM58">
        <v>38920000000</v>
      </c>
      <c r="DN58">
        <v>1.1870503597122299</v>
      </c>
      <c r="DO58" t="s">
        <v>544</v>
      </c>
      <c r="DP58">
        <v>16500000000</v>
      </c>
      <c r="DQ58">
        <v>0.92727272727272703</v>
      </c>
      <c r="DR58" t="s">
        <v>612</v>
      </c>
      <c r="DS58">
        <v>42845000000</v>
      </c>
      <c r="DT58">
        <v>1.2416851441241601</v>
      </c>
      <c r="DU58" t="s">
        <v>680</v>
      </c>
      <c r="DV58">
        <v>30037705875</v>
      </c>
      <c r="DW58">
        <v>0.94635627530364297</v>
      </c>
      <c r="DX58" t="s">
        <v>581</v>
      </c>
      <c r="DY58">
        <v>20382000000</v>
      </c>
      <c r="DZ58">
        <v>1.0358649789029499</v>
      </c>
      <c r="EA58" t="s">
        <v>182</v>
      </c>
      <c r="EB58">
        <v>29500000000</v>
      </c>
      <c r="EC58">
        <v>1.4389830508474499</v>
      </c>
      <c r="ED58" t="s">
        <v>288</v>
      </c>
      <c r="EE58">
        <v>45545500000</v>
      </c>
      <c r="EF58">
        <v>0.84335664335664295</v>
      </c>
      <c r="EG58" t="s">
        <v>222</v>
      </c>
      <c r="EH58">
        <v>278826044040</v>
      </c>
      <c r="EI58">
        <v>1.1584889274858801</v>
      </c>
      <c r="EJ58" t="s">
        <v>305</v>
      </c>
      <c r="EK58">
        <v>63997951900</v>
      </c>
      <c r="EL58">
        <v>1.17731958762886</v>
      </c>
      <c r="EM58" t="s">
        <v>241</v>
      </c>
      <c r="EN58">
        <v>111097055200</v>
      </c>
      <c r="EO58">
        <v>1.11803278688524</v>
      </c>
      <c r="EP58" t="s">
        <v>173</v>
      </c>
      <c r="EQ58">
        <v>67198933650</v>
      </c>
      <c r="ER58">
        <v>1.1634241245136101</v>
      </c>
      <c r="ES58" t="s">
        <v>173</v>
      </c>
      <c r="ET58">
        <v>78180860550</v>
      </c>
      <c r="EU58">
        <v>0.90969899665551801</v>
      </c>
      <c r="EV58" t="s">
        <v>670</v>
      </c>
      <c r="EW58">
        <v>71552000000</v>
      </c>
      <c r="EX58">
        <v>0.96514423076922995</v>
      </c>
      <c r="EY58" t="s">
        <v>281</v>
      </c>
      <c r="EZ58">
        <v>163149000000</v>
      </c>
      <c r="FA58">
        <v>1.1859956236323801</v>
      </c>
      <c r="FB58" t="s">
        <v>288</v>
      </c>
      <c r="FC58">
        <v>71344000000</v>
      </c>
      <c r="FD58">
        <v>0.99553571428571397</v>
      </c>
      <c r="FE58" t="s">
        <v>208</v>
      </c>
      <c r="FF58">
        <v>169486222500</v>
      </c>
      <c r="FG58">
        <v>1.04189044038668</v>
      </c>
      <c r="FH58" t="s">
        <v>305</v>
      </c>
      <c r="FI58">
        <v>50538588820</v>
      </c>
      <c r="FJ58">
        <v>0.79242819843342005</v>
      </c>
      <c r="FK58" t="s">
        <v>188</v>
      </c>
      <c r="FL58">
        <v>527182749750</v>
      </c>
      <c r="FM58">
        <v>1.28936170212765</v>
      </c>
      <c r="FN58" t="s">
        <v>272</v>
      </c>
      <c r="FO58">
        <v>1280111441000</v>
      </c>
      <c r="FP58">
        <v>1.21428571428571</v>
      </c>
      <c r="FQ58" t="s">
        <v>742</v>
      </c>
      <c r="FR58">
        <v>351780000000</v>
      </c>
      <c r="FS58">
        <v>0.90853658536585302</v>
      </c>
      <c r="FT58" t="s">
        <v>238</v>
      </c>
      <c r="FU58">
        <v>110117261520</v>
      </c>
      <c r="FV58">
        <v>1.0132850241545801</v>
      </c>
      <c r="FW58" t="s">
        <v>712</v>
      </c>
      <c r="FX58">
        <v>53790000000</v>
      </c>
      <c r="FY58">
        <v>1.0756646216768899</v>
      </c>
      <c r="FZ58" t="s">
        <v>712</v>
      </c>
      <c r="GA58">
        <v>57860000000</v>
      </c>
      <c r="GB58">
        <v>1.393536121673</v>
      </c>
      <c r="GC58" t="s">
        <v>767</v>
      </c>
      <c r="GD58">
        <v>382509760000</v>
      </c>
      <c r="GE58">
        <v>1.0406249999999999</v>
      </c>
      <c r="GF58" t="s">
        <v>187</v>
      </c>
      <c r="GG58">
        <v>245587500000</v>
      </c>
      <c r="GH58">
        <v>0.97297297297297303</v>
      </c>
      <c r="GI58" t="s">
        <v>163</v>
      </c>
      <c r="GJ58">
        <v>7307723535750</v>
      </c>
      <c r="GK58">
        <v>0.94636015325670497</v>
      </c>
      <c r="GL58" t="s">
        <v>212</v>
      </c>
      <c r="GM58">
        <v>281835688000</v>
      </c>
      <c r="GN58">
        <v>1.2655172413793101</v>
      </c>
    </row>
    <row r="59" spans="1:196" x14ac:dyDescent="0.4">
      <c r="A59">
        <v>57</v>
      </c>
      <c r="B59" t="s">
        <v>768</v>
      </c>
      <c r="C59">
        <v>48510000000</v>
      </c>
      <c r="D59">
        <v>1.7552533992583399</v>
      </c>
      <c r="E59" t="s">
        <v>666</v>
      </c>
      <c r="F59">
        <v>24933731900</v>
      </c>
      <c r="G59">
        <v>0.96894409937888204</v>
      </c>
      <c r="H59" t="s">
        <v>333</v>
      </c>
      <c r="I59">
        <v>94860000000</v>
      </c>
      <c r="J59">
        <v>1.0661051962498</v>
      </c>
      <c r="K59" t="s">
        <v>699</v>
      </c>
      <c r="L59">
        <v>36476420750</v>
      </c>
      <c r="M59">
        <v>1.14686311787072</v>
      </c>
      <c r="N59" t="s">
        <v>733</v>
      </c>
      <c r="O59">
        <v>17452809000</v>
      </c>
      <c r="P59">
        <v>1.14942528735632</v>
      </c>
      <c r="Q59" t="s">
        <v>616</v>
      </c>
      <c r="R59">
        <v>13358400000</v>
      </c>
      <c r="S59">
        <v>0.85227272727272696</v>
      </c>
      <c r="T59" t="s">
        <v>621</v>
      </c>
      <c r="U59">
        <v>41471000000</v>
      </c>
      <c r="V59">
        <v>1.0708446866485</v>
      </c>
      <c r="W59" t="s">
        <v>726</v>
      </c>
      <c r="X59">
        <v>7355391800</v>
      </c>
      <c r="Y59">
        <v>6.0938975195262202E-2</v>
      </c>
      <c r="Z59" t="s">
        <v>621</v>
      </c>
      <c r="AA59">
        <v>32205000000</v>
      </c>
      <c r="AB59">
        <v>1.0140350877192901</v>
      </c>
      <c r="AC59" t="s">
        <v>361</v>
      </c>
      <c r="AD59">
        <v>622672758750</v>
      </c>
      <c r="AE59">
        <v>1.1464796331265099</v>
      </c>
      <c r="AF59" t="s">
        <v>748</v>
      </c>
      <c r="AG59">
        <v>17716000000</v>
      </c>
      <c r="AH59">
        <v>1.90774750149483</v>
      </c>
      <c r="AI59" t="s">
        <v>234</v>
      </c>
      <c r="AJ59">
        <v>57652000000</v>
      </c>
      <c r="AK59">
        <v>0.904392764857881</v>
      </c>
      <c r="AL59" t="s">
        <v>576</v>
      </c>
      <c r="AM59">
        <v>19140000000</v>
      </c>
      <c r="AN59">
        <v>1.0971786833855799</v>
      </c>
      <c r="AO59" t="s">
        <v>104</v>
      </c>
      <c r="AP59">
        <v>39157766000</v>
      </c>
      <c r="AQ59">
        <v>1.10969793322734</v>
      </c>
      <c r="AR59" t="s">
        <v>703</v>
      </c>
      <c r="AS59">
        <v>6420051540</v>
      </c>
      <c r="AT59">
        <v>1.19543973941368</v>
      </c>
      <c r="AU59" t="s">
        <v>711</v>
      </c>
      <c r="AV59">
        <v>13000000000</v>
      </c>
      <c r="AW59">
        <v>1.2769230769230699</v>
      </c>
      <c r="AX59" t="s">
        <v>769</v>
      </c>
      <c r="AY59">
        <v>7436000000</v>
      </c>
      <c r="AZ59">
        <v>1.06508875739644</v>
      </c>
      <c r="BA59" t="s">
        <v>104</v>
      </c>
      <c r="BB59">
        <v>74455784000</v>
      </c>
      <c r="BC59">
        <v>1.6688963210702299</v>
      </c>
      <c r="BD59" t="s">
        <v>711</v>
      </c>
      <c r="BE59">
        <v>18350000000</v>
      </c>
      <c r="BF59">
        <v>1.1416893732969999</v>
      </c>
      <c r="BG59" t="s">
        <v>751</v>
      </c>
      <c r="BH59">
        <v>48822000000</v>
      </c>
      <c r="BI59">
        <v>0.974683544303797</v>
      </c>
      <c r="BJ59" t="s">
        <v>182</v>
      </c>
      <c r="BK59">
        <v>26250000000</v>
      </c>
      <c r="BL59">
        <v>1.11619047619047</v>
      </c>
      <c r="BM59" t="s">
        <v>770</v>
      </c>
      <c r="BN59">
        <v>50592000000</v>
      </c>
      <c r="BO59">
        <v>0.88235294117647001</v>
      </c>
      <c r="BP59" t="s">
        <v>745</v>
      </c>
      <c r="BQ59">
        <v>25809315000</v>
      </c>
      <c r="BR59">
        <v>1.0877192982456101</v>
      </c>
      <c r="BS59" t="s">
        <v>718</v>
      </c>
      <c r="BT59">
        <v>68353428000</v>
      </c>
      <c r="BU59">
        <v>0.92622950819672101</v>
      </c>
      <c r="BV59" t="s">
        <v>708</v>
      </c>
      <c r="BW59">
        <v>42037500000</v>
      </c>
      <c r="BX59">
        <v>1.38418079096045</v>
      </c>
      <c r="BY59" t="s">
        <v>562</v>
      </c>
      <c r="BZ59">
        <v>39420000000</v>
      </c>
      <c r="CA59">
        <v>1.1567732115677301</v>
      </c>
      <c r="CB59" t="s">
        <v>682</v>
      </c>
      <c r="CC59">
        <v>34638800000</v>
      </c>
      <c r="CD59">
        <v>0.93721535458685701</v>
      </c>
      <c r="CE59" t="s">
        <v>79</v>
      </c>
      <c r="CF59">
        <v>3090879692600</v>
      </c>
      <c r="CG59">
        <v>0.84335270613875701</v>
      </c>
      <c r="CH59" t="s">
        <v>200</v>
      </c>
      <c r="CI59">
        <v>24000000000</v>
      </c>
      <c r="CJ59">
        <v>1.0175000000000001</v>
      </c>
      <c r="CK59" t="s">
        <v>361</v>
      </c>
      <c r="CL59">
        <v>5862939048000</v>
      </c>
      <c r="CM59">
        <v>0.65</v>
      </c>
      <c r="CN59" t="s">
        <v>304</v>
      </c>
      <c r="CO59">
        <v>78000000000</v>
      </c>
      <c r="CP59">
        <v>0.55128205128205099</v>
      </c>
      <c r="CQ59" t="s">
        <v>350</v>
      </c>
      <c r="CR59">
        <v>69645200000</v>
      </c>
      <c r="CS59">
        <v>1.10828025477707</v>
      </c>
      <c r="CT59" t="s">
        <v>700</v>
      </c>
      <c r="CU59">
        <v>9170820000</v>
      </c>
      <c r="CV59">
        <v>1.18888888888888</v>
      </c>
      <c r="CW59" t="s">
        <v>679</v>
      </c>
      <c r="CX59">
        <v>37678520000</v>
      </c>
      <c r="CY59">
        <v>0.98157743235463402</v>
      </c>
      <c r="CZ59" t="s">
        <v>351</v>
      </c>
      <c r="DA59">
        <v>71755923600</v>
      </c>
      <c r="DB59">
        <v>0.88253012048192703</v>
      </c>
      <c r="DC59" t="s">
        <v>566</v>
      </c>
      <c r="DD59">
        <v>67222785000</v>
      </c>
      <c r="DE59">
        <v>0.94689378757514997</v>
      </c>
      <c r="DF59" t="s">
        <v>771</v>
      </c>
      <c r="DG59">
        <v>19598000000</v>
      </c>
      <c r="DH59">
        <v>1.4895397489539699</v>
      </c>
      <c r="DI59" t="s">
        <v>715</v>
      </c>
      <c r="DJ59">
        <v>13877500000</v>
      </c>
      <c r="DK59">
        <v>1.12412177985948</v>
      </c>
      <c r="DL59" t="s">
        <v>113</v>
      </c>
      <c r="DM59">
        <v>56547277440</v>
      </c>
      <c r="DN59">
        <v>1.50134048257372</v>
      </c>
      <c r="DO59" t="s">
        <v>127</v>
      </c>
      <c r="DP59">
        <v>106240038450</v>
      </c>
      <c r="DQ59">
        <v>0.80300187617260699</v>
      </c>
      <c r="DR59" t="s">
        <v>715</v>
      </c>
      <c r="DS59">
        <v>17615000000</v>
      </c>
      <c r="DT59">
        <v>1.13468634686346</v>
      </c>
      <c r="DU59" t="s">
        <v>619</v>
      </c>
      <c r="DV59">
        <v>16813000000</v>
      </c>
      <c r="DW59">
        <v>1.0647058823529401</v>
      </c>
      <c r="DX59" t="s">
        <v>635</v>
      </c>
      <c r="DY59">
        <v>14533668000</v>
      </c>
      <c r="DZ59">
        <v>1.0268817204301</v>
      </c>
      <c r="EA59" t="s">
        <v>697</v>
      </c>
      <c r="EB59">
        <v>23897500000</v>
      </c>
      <c r="EC59">
        <v>1.0736478711162201</v>
      </c>
      <c r="ED59" t="s">
        <v>735</v>
      </c>
      <c r="EE59">
        <v>47925000000</v>
      </c>
      <c r="EF59">
        <v>0.88106416275430299</v>
      </c>
      <c r="EG59" t="s">
        <v>241</v>
      </c>
      <c r="EH59">
        <v>67022485760</v>
      </c>
      <c r="EI59">
        <v>0.95108695652173902</v>
      </c>
      <c r="EJ59" t="s">
        <v>203</v>
      </c>
      <c r="EK59">
        <v>76457323280</v>
      </c>
      <c r="EL59">
        <v>1.18654822335025</v>
      </c>
      <c r="EM59" t="s">
        <v>269</v>
      </c>
      <c r="EN59">
        <v>89268000000</v>
      </c>
      <c r="EO59">
        <v>1.16377649325626</v>
      </c>
      <c r="EP59" t="s">
        <v>288</v>
      </c>
      <c r="EQ59">
        <v>75803000000</v>
      </c>
      <c r="ER59">
        <v>1.0966386554621801</v>
      </c>
      <c r="ES59" t="s">
        <v>288</v>
      </c>
      <c r="ET59">
        <v>83128500000</v>
      </c>
      <c r="EU59">
        <v>0.76091954022988495</v>
      </c>
      <c r="EV59" t="s">
        <v>103</v>
      </c>
      <c r="EW59">
        <v>67200000000</v>
      </c>
      <c r="EX59">
        <v>0.96428571428571397</v>
      </c>
      <c r="EY59" t="s">
        <v>772</v>
      </c>
      <c r="EZ59">
        <v>33765812500</v>
      </c>
      <c r="FA59">
        <v>1.1221238938053</v>
      </c>
      <c r="FB59" t="s">
        <v>226</v>
      </c>
      <c r="FC59">
        <v>132330068520</v>
      </c>
      <c r="FD59">
        <v>1.10367892976588</v>
      </c>
      <c r="FE59" t="s">
        <v>696</v>
      </c>
      <c r="FF59">
        <v>47520000000</v>
      </c>
      <c r="FG59">
        <v>1.13636363636363</v>
      </c>
      <c r="FH59" t="s">
        <v>203</v>
      </c>
      <c r="FI59">
        <v>138748695800</v>
      </c>
      <c r="FJ59">
        <v>0.88811188811188801</v>
      </c>
      <c r="FK59" t="s">
        <v>760</v>
      </c>
      <c r="FL59">
        <v>42680964440</v>
      </c>
      <c r="FM59">
        <v>1.0186567164179099</v>
      </c>
      <c r="FN59" t="s">
        <v>773</v>
      </c>
      <c r="FO59">
        <v>27868517000</v>
      </c>
      <c r="FP59">
        <v>1.1970954356846399</v>
      </c>
      <c r="FQ59" t="s">
        <v>202</v>
      </c>
      <c r="FR59">
        <v>105199993400</v>
      </c>
      <c r="FS59">
        <v>0.88356164383561597</v>
      </c>
      <c r="FT59" t="s">
        <v>406</v>
      </c>
      <c r="FU59">
        <v>77223936000</v>
      </c>
      <c r="FV59">
        <v>1.326171875</v>
      </c>
      <c r="FW59" t="s">
        <v>342</v>
      </c>
      <c r="FX59">
        <v>130500000000</v>
      </c>
      <c r="FY59">
        <v>1.20459770114942</v>
      </c>
      <c r="FZ59" t="s">
        <v>342</v>
      </c>
      <c r="GA59">
        <v>157200000000</v>
      </c>
      <c r="GB59">
        <v>1.2328244274809099</v>
      </c>
      <c r="GC59" t="s">
        <v>359</v>
      </c>
      <c r="GD59">
        <v>236719923000</v>
      </c>
      <c r="GE59">
        <v>0.87878787878787801</v>
      </c>
      <c r="GF59" t="s">
        <v>343</v>
      </c>
      <c r="GG59">
        <v>105070000000</v>
      </c>
      <c r="GH59">
        <v>0.92481203007518797</v>
      </c>
      <c r="GI59" t="s">
        <v>774</v>
      </c>
      <c r="GJ59">
        <v>528555387100</v>
      </c>
      <c r="GK59">
        <v>1.0097087378640699</v>
      </c>
      <c r="GL59" t="s">
        <v>320</v>
      </c>
      <c r="GM59">
        <v>96761874300</v>
      </c>
      <c r="GN59">
        <v>0.952380952380952</v>
      </c>
    </row>
    <row r="60" spans="1:196" x14ac:dyDescent="0.4">
      <c r="A60">
        <v>58</v>
      </c>
      <c r="B60" t="s">
        <v>775</v>
      </c>
      <c r="C60">
        <v>38214000000</v>
      </c>
      <c r="D60">
        <v>1.1818181818181801</v>
      </c>
      <c r="E60" t="s">
        <v>746</v>
      </c>
      <c r="F60">
        <v>503880565500</v>
      </c>
      <c r="G60">
        <v>0.89223744292237395</v>
      </c>
      <c r="H60" t="s">
        <v>702</v>
      </c>
      <c r="I60">
        <v>46629662010</v>
      </c>
      <c r="J60">
        <v>1.1576394502829399</v>
      </c>
      <c r="K60" t="s">
        <v>707</v>
      </c>
      <c r="L60">
        <v>33121042640</v>
      </c>
      <c r="M60">
        <v>1.2093617021276499</v>
      </c>
      <c r="N60" t="s">
        <v>776</v>
      </c>
      <c r="O60">
        <v>18393480000</v>
      </c>
      <c r="P60">
        <v>1</v>
      </c>
      <c r="Q60" t="s">
        <v>679</v>
      </c>
      <c r="R60">
        <v>15686400000</v>
      </c>
      <c r="S60">
        <v>0.95952782462057296</v>
      </c>
      <c r="T60" t="s">
        <v>600</v>
      </c>
      <c r="U60">
        <v>7564000000</v>
      </c>
      <c r="V60">
        <v>1.03606557377049</v>
      </c>
      <c r="W60" t="s">
        <v>557</v>
      </c>
      <c r="X60">
        <v>7506000000</v>
      </c>
      <c r="Y60">
        <v>0.84173669467787104</v>
      </c>
      <c r="Z60" t="s">
        <v>600</v>
      </c>
      <c r="AA60">
        <v>7030800000</v>
      </c>
      <c r="AB60">
        <v>0.952380952380952</v>
      </c>
      <c r="AC60" t="s">
        <v>374</v>
      </c>
      <c r="AD60">
        <v>146757760170</v>
      </c>
      <c r="AE60">
        <v>1.2334053720283999</v>
      </c>
      <c r="AF60" t="s">
        <v>631</v>
      </c>
      <c r="AG60">
        <v>14000000000</v>
      </c>
      <c r="AH60">
        <v>1.1299999999999999</v>
      </c>
      <c r="AI60" t="s">
        <v>249</v>
      </c>
      <c r="AJ60">
        <v>32810000000</v>
      </c>
      <c r="AK60">
        <v>0.89091915836101798</v>
      </c>
      <c r="AL60" t="s">
        <v>116</v>
      </c>
      <c r="AM60">
        <v>27258000000</v>
      </c>
      <c r="AN60">
        <v>0.93946731234866798</v>
      </c>
      <c r="AO60" t="s">
        <v>199</v>
      </c>
      <c r="AP60">
        <v>24000000000</v>
      </c>
      <c r="AQ60">
        <v>1.1587499999999999</v>
      </c>
      <c r="AR60" t="s">
        <v>711</v>
      </c>
      <c r="AS60">
        <v>11950000000</v>
      </c>
      <c r="AT60">
        <v>1.0878661087866099</v>
      </c>
      <c r="AU60" t="s">
        <v>648</v>
      </c>
      <c r="AV60">
        <v>13014000000</v>
      </c>
      <c r="AW60">
        <v>1.49814814814814</v>
      </c>
      <c r="AX60" t="s">
        <v>777</v>
      </c>
      <c r="AY60">
        <v>8880000000</v>
      </c>
      <c r="AZ60">
        <v>1.0245901639344199</v>
      </c>
      <c r="BA60" t="s">
        <v>648</v>
      </c>
      <c r="BB60">
        <v>21545400000</v>
      </c>
      <c r="BC60">
        <v>1.3400447427293001</v>
      </c>
      <c r="BD60" t="s">
        <v>648</v>
      </c>
      <c r="BE60">
        <v>28871800000</v>
      </c>
      <c r="BF60">
        <v>1.80300500834724</v>
      </c>
      <c r="BG60" t="s">
        <v>753</v>
      </c>
      <c r="BH60">
        <v>9000000000</v>
      </c>
      <c r="BI60">
        <v>1.01155555555555</v>
      </c>
      <c r="BJ60" t="s">
        <v>778</v>
      </c>
      <c r="BK60">
        <v>44887200000</v>
      </c>
      <c r="BL60">
        <v>0.89830508474576198</v>
      </c>
      <c r="BM60" t="s">
        <v>779</v>
      </c>
      <c r="BN60">
        <v>14128000000</v>
      </c>
      <c r="BO60">
        <v>0.85617214043035095</v>
      </c>
      <c r="BP60" t="s">
        <v>182</v>
      </c>
      <c r="BQ60">
        <v>27850000000</v>
      </c>
      <c r="BR60">
        <v>1.1023339317773699</v>
      </c>
      <c r="BS60" t="s">
        <v>288</v>
      </c>
      <c r="BT60">
        <v>43937500000</v>
      </c>
      <c r="BU60">
        <v>1.1010144927536201</v>
      </c>
      <c r="BV60" t="s">
        <v>711</v>
      </c>
      <c r="BW60">
        <v>21100000000</v>
      </c>
      <c r="BX60">
        <v>1.38151658767772</v>
      </c>
      <c r="BY60" t="s">
        <v>650</v>
      </c>
      <c r="BZ60">
        <v>84262500000</v>
      </c>
      <c r="CA60">
        <v>1.8299065420560701</v>
      </c>
      <c r="CB60" t="s">
        <v>174</v>
      </c>
      <c r="CC60">
        <v>90000000000</v>
      </c>
      <c r="CD60">
        <v>0.63829787234042501</v>
      </c>
      <c r="CE60" t="s">
        <v>649</v>
      </c>
      <c r="CF60">
        <v>9759388000</v>
      </c>
      <c r="CG60">
        <v>1.1631331725276099</v>
      </c>
      <c r="CH60" t="s">
        <v>603</v>
      </c>
      <c r="CI60">
        <v>13972500000</v>
      </c>
      <c r="CJ60">
        <v>0.98353909465020495</v>
      </c>
      <c r="CK60" t="s">
        <v>595</v>
      </c>
      <c r="CL60">
        <v>45692500000</v>
      </c>
      <c r="CM60">
        <v>0.70896358543417304</v>
      </c>
      <c r="CN60" t="s">
        <v>327</v>
      </c>
      <c r="CO60">
        <v>135690400000</v>
      </c>
      <c r="CP60">
        <v>0.44537346711259701</v>
      </c>
      <c r="CQ60" t="s">
        <v>557</v>
      </c>
      <c r="CR60">
        <v>22744800000</v>
      </c>
      <c r="CS60">
        <v>1.05555555555555</v>
      </c>
      <c r="CT60" t="s">
        <v>746</v>
      </c>
      <c r="CU60">
        <v>710954770500</v>
      </c>
      <c r="CV60">
        <v>1.45954692556634</v>
      </c>
      <c r="CW60" t="s">
        <v>682</v>
      </c>
      <c r="CX60">
        <v>21294800000</v>
      </c>
      <c r="CY60">
        <v>1.4698412698412699</v>
      </c>
      <c r="CZ60" t="s">
        <v>234</v>
      </c>
      <c r="DA60">
        <v>216340000000</v>
      </c>
      <c r="DB60">
        <v>0.93834358644752502</v>
      </c>
      <c r="DC60" t="s">
        <v>623</v>
      </c>
      <c r="DD60">
        <v>24836760000</v>
      </c>
      <c r="DE60">
        <v>1.0309653916211201</v>
      </c>
      <c r="DF60" t="s">
        <v>542</v>
      </c>
      <c r="DG60">
        <v>67410000000</v>
      </c>
      <c r="DH60">
        <v>0.89319092122830401</v>
      </c>
      <c r="DI60" t="s">
        <v>660</v>
      </c>
      <c r="DJ60">
        <v>11342400000</v>
      </c>
      <c r="DK60">
        <v>1.41726618705035</v>
      </c>
      <c r="DL60" t="s">
        <v>580</v>
      </c>
      <c r="DM60">
        <v>35007353500</v>
      </c>
      <c r="DN60">
        <v>0.97209302325581304</v>
      </c>
      <c r="DO60" t="s">
        <v>558</v>
      </c>
      <c r="DP60">
        <v>44168907320</v>
      </c>
      <c r="DQ60">
        <v>1.1556291390728399</v>
      </c>
      <c r="DR60" t="s">
        <v>743</v>
      </c>
      <c r="DS60">
        <v>11968901000</v>
      </c>
      <c r="DT60">
        <v>1.21196358907672</v>
      </c>
      <c r="DU60" t="s">
        <v>588</v>
      </c>
      <c r="DV60">
        <v>58197600000</v>
      </c>
      <c r="DW60">
        <v>0.84745762711864403</v>
      </c>
      <c r="DX60" t="s">
        <v>120</v>
      </c>
      <c r="DY60">
        <v>116664466900</v>
      </c>
      <c r="DZ60">
        <v>0.93833196958508702</v>
      </c>
      <c r="EA60" t="s">
        <v>705</v>
      </c>
      <c r="EB60">
        <v>34718904150</v>
      </c>
      <c r="EC60">
        <v>1.28169014084507</v>
      </c>
      <c r="ED60" t="s">
        <v>238</v>
      </c>
      <c r="EE60">
        <v>93489914700</v>
      </c>
      <c r="EF60">
        <v>0.92198581560283599</v>
      </c>
      <c r="EG60" t="s">
        <v>269</v>
      </c>
      <c r="EH60">
        <v>83764000000</v>
      </c>
      <c r="EI60">
        <v>1.0718685831622099</v>
      </c>
      <c r="EJ60" t="s">
        <v>780</v>
      </c>
      <c r="EK60">
        <v>32856000000</v>
      </c>
      <c r="EL60">
        <v>0.86486486486486402</v>
      </c>
      <c r="EM60" t="s">
        <v>780</v>
      </c>
      <c r="EN60">
        <v>28416000000</v>
      </c>
      <c r="EO60">
        <v>2.05416666666666</v>
      </c>
      <c r="EP60" t="s">
        <v>343</v>
      </c>
      <c r="EQ60">
        <v>35313000000</v>
      </c>
      <c r="ER60">
        <v>1.42505592841163</v>
      </c>
      <c r="ES60" t="s">
        <v>735</v>
      </c>
      <c r="ET60">
        <v>74550000000</v>
      </c>
      <c r="EU60">
        <v>0.82897384305834998</v>
      </c>
      <c r="EV60" t="s">
        <v>182</v>
      </c>
      <c r="EW60">
        <v>105500000000</v>
      </c>
      <c r="EX60">
        <v>1.07582938388625</v>
      </c>
      <c r="EY60" t="s">
        <v>781</v>
      </c>
      <c r="EZ60">
        <v>28788500000</v>
      </c>
      <c r="FA60">
        <v>0.99642218246869396</v>
      </c>
      <c r="FB60" t="s">
        <v>358</v>
      </c>
      <c r="FC60">
        <v>156202711520</v>
      </c>
      <c r="FD60">
        <v>0.95380434782608603</v>
      </c>
      <c r="FE60" t="s">
        <v>288</v>
      </c>
      <c r="FF60">
        <v>71025500000</v>
      </c>
      <c r="FG60">
        <v>1.2017937219730901</v>
      </c>
      <c r="FH60" t="s">
        <v>281</v>
      </c>
      <c r="FI60">
        <v>200634000000</v>
      </c>
      <c r="FJ60">
        <v>1.1637010676156501</v>
      </c>
      <c r="FK60" t="s">
        <v>269</v>
      </c>
      <c r="FL60">
        <v>170968000000</v>
      </c>
      <c r="FM60">
        <v>1.0865191146881199</v>
      </c>
      <c r="FN60" t="s">
        <v>761</v>
      </c>
      <c r="FO60">
        <v>76354051415</v>
      </c>
      <c r="FP60">
        <v>1.04770017035775</v>
      </c>
      <c r="FQ60" t="s">
        <v>749</v>
      </c>
      <c r="FR60">
        <v>30311199555</v>
      </c>
      <c r="FS60">
        <v>0.99348109517601002</v>
      </c>
      <c r="FT60" t="s">
        <v>332</v>
      </c>
      <c r="FU60">
        <v>1467000000000</v>
      </c>
      <c r="FV60">
        <v>1.13087934560327</v>
      </c>
      <c r="FW60" t="s">
        <v>717</v>
      </c>
      <c r="FX60">
        <v>32794000000</v>
      </c>
      <c r="FY60">
        <v>1.2097334878331401</v>
      </c>
      <c r="FZ60" t="s">
        <v>717</v>
      </c>
      <c r="GA60">
        <v>39672000000</v>
      </c>
      <c r="GB60">
        <v>1.3783524904214499</v>
      </c>
      <c r="GC60" t="s">
        <v>288</v>
      </c>
      <c r="GD60">
        <v>112112000000</v>
      </c>
      <c r="GE60">
        <v>1.58238636363636</v>
      </c>
      <c r="GF60" t="s">
        <v>202</v>
      </c>
      <c r="GG60">
        <v>130130950740</v>
      </c>
      <c r="GH60">
        <v>0.84053156146179397</v>
      </c>
      <c r="GI60" t="s">
        <v>175</v>
      </c>
      <c r="GJ60">
        <v>283689863370</v>
      </c>
      <c r="GK60">
        <v>1.03205791106515</v>
      </c>
      <c r="GL60" t="s">
        <v>163</v>
      </c>
      <c r="GM60">
        <v>6915738365250</v>
      </c>
      <c r="GN60">
        <v>1.0445344129554599</v>
      </c>
    </row>
    <row r="61" spans="1:196" x14ac:dyDescent="0.4">
      <c r="A61">
        <v>59</v>
      </c>
      <c r="B61" t="s">
        <v>189</v>
      </c>
      <c r="C61">
        <v>56215800000</v>
      </c>
      <c r="D61">
        <v>2.1998781230956701</v>
      </c>
      <c r="E61" t="s">
        <v>114</v>
      </c>
      <c r="F61">
        <v>110429802000</v>
      </c>
      <c r="G61">
        <v>0.97547974413645999</v>
      </c>
      <c r="H61" t="s">
        <v>758</v>
      </c>
      <c r="I61">
        <v>58705000000</v>
      </c>
      <c r="J61">
        <v>1.0904522613065299</v>
      </c>
      <c r="K61" t="s">
        <v>333</v>
      </c>
      <c r="L61">
        <v>101133000000</v>
      </c>
      <c r="M61">
        <v>1.2784319570725799</v>
      </c>
      <c r="N61" t="s">
        <v>608</v>
      </c>
      <c r="O61">
        <v>17408000000</v>
      </c>
      <c r="P61">
        <v>0.93757361601884504</v>
      </c>
      <c r="Q61" t="s">
        <v>782</v>
      </c>
      <c r="R61">
        <v>9650000000</v>
      </c>
      <c r="S61">
        <v>0.83938497930218803</v>
      </c>
      <c r="T61" t="s">
        <v>726</v>
      </c>
      <c r="U61">
        <v>26371770600</v>
      </c>
      <c r="V61">
        <v>0.27891221602470401</v>
      </c>
      <c r="W61" t="s">
        <v>732</v>
      </c>
      <c r="X61">
        <v>16984874880</v>
      </c>
      <c r="Y61">
        <v>0.72222222222222199</v>
      </c>
      <c r="Z61" t="s">
        <v>557</v>
      </c>
      <c r="AA61">
        <v>6318000000</v>
      </c>
      <c r="AB61">
        <v>1</v>
      </c>
      <c r="AC61" t="s">
        <v>621</v>
      </c>
      <c r="AD61">
        <v>32657000000</v>
      </c>
      <c r="AE61">
        <v>0.93944636678200599</v>
      </c>
      <c r="AF61" t="s">
        <v>640</v>
      </c>
      <c r="AG61">
        <v>17698533080</v>
      </c>
      <c r="AH61">
        <v>1.0508982035928101</v>
      </c>
      <c r="AI61" t="s">
        <v>733</v>
      </c>
      <c r="AJ61">
        <v>26747600000</v>
      </c>
      <c r="AK61">
        <v>0.9</v>
      </c>
      <c r="AL61" t="s">
        <v>649</v>
      </c>
      <c r="AM61">
        <v>3903755200</v>
      </c>
      <c r="AN61">
        <v>0.977467470644239</v>
      </c>
      <c r="AO61" t="s">
        <v>648</v>
      </c>
      <c r="AP61">
        <v>13737000000</v>
      </c>
      <c r="AQ61">
        <v>0.99649122807017498</v>
      </c>
      <c r="AR61" t="s">
        <v>104</v>
      </c>
      <c r="AS61">
        <v>43453292000</v>
      </c>
      <c r="AT61">
        <v>1.10744985673352</v>
      </c>
      <c r="AU61" t="s">
        <v>783</v>
      </c>
      <c r="AV61">
        <v>1881000000</v>
      </c>
      <c r="AW61">
        <v>1.5</v>
      </c>
      <c r="AX61" t="s">
        <v>103</v>
      </c>
      <c r="AY61">
        <v>48564500000</v>
      </c>
      <c r="AZ61">
        <v>1.03923647932131</v>
      </c>
      <c r="BA61" t="s">
        <v>279</v>
      </c>
      <c r="BB61">
        <v>41548136000</v>
      </c>
      <c r="BC61">
        <v>1.81424148606811</v>
      </c>
      <c r="BD61" t="s">
        <v>751</v>
      </c>
      <c r="BE61">
        <v>34608000000</v>
      </c>
      <c r="BF61">
        <v>1.41071428571428</v>
      </c>
      <c r="BG61" t="s">
        <v>777</v>
      </c>
      <c r="BH61">
        <v>14818500000</v>
      </c>
      <c r="BI61">
        <v>1.0376432078559701</v>
      </c>
      <c r="BJ61" t="s">
        <v>784</v>
      </c>
      <c r="BK61">
        <v>12705000000</v>
      </c>
      <c r="BL61">
        <v>1.2363636363636299</v>
      </c>
      <c r="BM61" t="s">
        <v>785</v>
      </c>
      <c r="BN61">
        <v>28160000000</v>
      </c>
      <c r="BO61">
        <v>0.80213089802130899</v>
      </c>
      <c r="BP61" t="s">
        <v>766</v>
      </c>
      <c r="BQ61">
        <v>29958012000</v>
      </c>
      <c r="BR61">
        <v>1.1929520508376601</v>
      </c>
      <c r="BS61" t="s">
        <v>250</v>
      </c>
      <c r="BT61">
        <v>196247935650</v>
      </c>
      <c r="BU61">
        <v>1.21328671328671</v>
      </c>
      <c r="BV61" t="s">
        <v>625</v>
      </c>
      <c r="BW61">
        <v>18096000000</v>
      </c>
      <c r="BX61">
        <v>1.2413793103448201</v>
      </c>
      <c r="BY61" t="s">
        <v>671</v>
      </c>
      <c r="BZ61">
        <v>18855000000</v>
      </c>
      <c r="CA61">
        <v>1.61097852028639</v>
      </c>
      <c r="CB61" t="s">
        <v>623</v>
      </c>
      <c r="CC61">
        <v>40987440000</v>
      </c>
      <c r="CD61">
        <v>0.97792494481236203</v>
      </c>
      <c r="CE61" t="s">
        <v>193</v>
      </c>
      <c r="CF61">
        <v>263333578200</v>
      </c>
      <c r="CG61">
        <v>0.96654275092936803</v>
      </c>
      <c r="CH61" t="s">
        <v>572</v>
      </c>
      <c r="CI61">
        <v>16717837500</v>
      </c>
      <c r="CJ61">
        <v>1.1499999999999999</v>
      </c>
      <c r="CK61" t="s">
        <v>317</v>
      </c>
      <c r="CL61">
        <v>116600000000</v>
      </c>
      <c r="CM61">
        <v>0.95473372781065002</v>
      </c>
      <c r="CN61" t="s">
        <v>361</v>
      </c>
      <c r="CO61">
        <v>3810910381200</v>
      </c>
      <c r="CP61">
        <v>0.70085470085470003</v>
      </c>
      <c r="CQ61" t="s">
        <v>748</v>
      </c>
      <c r="CR61">
        <v>74518743140</v>
      </c>
      <c r="CS61">
        <v>1.3757310685042901</v>
      </c>
      <c r="CT61" t="s">
        <v>708</v>
      </c>
      <c r="CU61">
        <v>19356250000</v>
      </c>
      <c r="CV61">
        <v>1.1815950920245399</v>
      </c>
      <c r="CW61" t="s">
        <v>566</v>
      </c>
      <c r="CX61">
        <v>73095750000</v>
      </c>
      <c r="CY61">
        <v>0.952380952380952</v>
      </c>
      <c r="CZ61" t="s">
        <v>540</v>
      </c>
      <c r="DA61">
        <v>62774721900</v>
      </c>
      <c r="DB61">
        <v>0.80926916221033796</v>
      </c>
      <c r="DC61" t="s">
        <v>642</v>
      </c>
      <c r="DD61">
        <v>21675000000</v>
      </c>
      <c r="DE61">
        <v>1.01211072664359</v>
      </c>
      <c r="DF61" t="s">
        <v>649</v>
      </c>
      <c r="DG61">
        <v>7180854960</v>
      </c>
      <c r="DH61">
        <v>2.23878536922015</v>
      </c>
      <c r="DI61" t="s">
        <v>667</v>
      </c>
      <c r="DJ61">
        <v>12216500000</v>
      </c>
      <c r="DK61">
        <v>1.1561749159058099</v>
      </c>
      <c r="DL61" t="s">
        <v>574</v>
      </c>
      <c r="DM61">
        <v>41236715320</v>
      </c>
      <c r="DN61">
        <v>1.3602584814216401</v>
      </c>
      <c r="DO61" t="s">
        <v>567</v>
      </c>
      <c r="DP61">
        <v>46200000000</v>
      </c>
      <c r="DQ61">
        <v>0.88030303030303003</v>
      </c>
      <c r="DR61" t="s">
        <v>660</v>
      </c>
      <c r="DS61">
        <v>15640000000</v>
      </c>
      <c r="DT61">
        <v>1.0243478260869501</v>
      </c>
      <c r="DU61" t="s">
        <v>591</v>
      </c>
      <c r="DV61">
        <v>50517500000</v>
      </c>
      <c r="DW61">
        <v>0.95537190082644596</v>
      </c>
      <c r="DX61" t="s">
        <v>599</v>
      </c>
      <c r="DY61">
        <v>39106555920</v>
      </c>
      <c r="DZ61">
        <v>1.0370370370370301</v>
      </c>
      <c r="EA61" t="s">
        <v>288</v>
      </c>
      <c r="EB61">
        <v>35672000000</v>
      </c>
      <c r="EC61">
        <v>1.27678571428571</v>
      </c>
      <c r="ED61" t="s">
        <v>264</v>
      </c>
      <c r="EE61">
        <v>172370173400</v>
      </c>
      <c r="EF61">
        <v>1.24309392265193</v>
      </c>
      <c r="EG61" t="s">
        <v>772</v>
      </c>
      <c r="EH61">
        <v>23990375000</v>
      </c>
      <c r="EI61">
        <v>1.44322709163346</v>
      </c>
      <c r="EJ61" t="s">
        <v>772</v>
      </c>
      <c r="EK61">
        <v>34619562500</v>
      </c>
      <c r="EL61">
        <v>0.78778467908902605</v>
      </c>
      <c r="EM61" t="s">
        <v>772</v>
      </c>
      <c r="EN61">
        <v>27277312500</v>
      </c>
      <c r="EO61">
        <v>1.3460359176522101</v>
      </c>
      <c r="EP61" t="s">
        <v>735</v>
      </c>
      <c r="EQ61">
        <v>78150000000</v>
      </c>
      <c r="ER61">
        <v>0.95393474088291696</v>
      </c>
      <c r="ES61" t="s">
        <v>226</v>
      </c>
      <c r="ET61">
        <v>115954775760</v>
      </c>
      <c r="EU61">
        <v>0.97328244274809095</v>
      </c>
      <c r="EV61" t="s">
        <v>173</v>
      </c>
      <c r="EW61">
        <v>71121050400</v>
      </c>
      <c r="EX61">
        <v>1.20588235294117</v>
      </c>
      <c r="EY61" t="s">
        <v>786</v>
      </c>
      <c r="EZ61">
        <v>23362500000</v>
      </c>
      <c r="FA61">
        <v>1.1717495987158899</v>
      </c>
      <c r="FB61" t="s">
        <v>311</v>
      </c>
      <c r="FC61">
        <v>76249285000</v>
      </c>
      <c r="FD61">
        <v>1.008</v>
      </c>
      <c r="FE61" t="s">
        <v>238</v>
      </c>
      <c r="FF61">
        <v>91486025960</v>
      </c>
      <c r="FG61">
        <v>1.0677233429394799</v>
      </c>
      <c r="FH61" t="s">
        <v>787</v>
      </c>
      <c r="FI61">
        <v>52233477270</v>
      </c>
      <c r="FJ61">
        <v>1.0207100591715901</v>
      </c>
      <c r="FK61" t="s">
        <v>305</v>
      </c>
      <c r="FL61">
        <v>40048202890</v>
      </c>
      <c r="FM61">
        <v>1.8879736408566701</v>
      </c>
      <c r="FN61" t="s">
        <v>188</v>
      </c>
      <c r="FO61">
        <v>679729247550</v>
      </c>
      <c r="FP61">
        <v>1.2013201320132001</v>
      </c>
      <c r="FQ61" t="s">
        <v>320</v>
      </c>
      <c r="FR61">
        <v>103496217200</v>
      </c>
      <c r="FS61">
        <v>0.97260273972602695</v>
      </c>
      <c r="FT61" t="s">
        <v>272</v>
      </c>
      <c r="FU61">
        <v>1613585850000</v>
      </c>
      <c r="FV61">
        <v>0.86</v>
      </c>
      <c r="FW61" t="s">
        <v>742</v>
      </c>
      <c r="FX61">
        <v>323180000000</v>
      </c>
      <c r="FY61">
        <v>0.99778761061946897</v>
      </c>
      <c r="FZ61" t="s">
        <v>202</v>
      </c>
      <c r="GA61">
        <v>94103555740</v>
      </c>
      <c r="GB61">
        <v>1.1990811638591099</v>
      </c>
      <c r="GC61" t="s">
        <v>187</v>
      </c>
      <c r="GD61">
        <v>245587500000</v>
      </c>
      <c r="GE61">
        <v>1</v>
      </c>
      <c r="GF61" t="s">
        <v>212</v>
      </c>
      <c r="GG61">
        <v>453852642400</v>
      </c>
      <c r="GH61">
        <v>0.76444260075979198</v>
      </c>
      <c r="GI61" t="s">
        <v>252</v>
      </c>
      <c r="GJ61">
        <v>405123065600</v>
      </c>
      <c r="GK61">
        <v>0.96732954545454497</v>
      </c>
      <c r="GL61" t="s">
        <v>175</v>
      </c>
      <c r="GM61">
        <v>292784367780</v>
      </c>
      <c r="GN61">
        <v>1.1973947895791499</v>
      </c>
    </row>
    <row r="62" spans="1:196" x14ac:dyDescent="0.4">
      <c r="A62">
        <v>60</v>
      </c>
      <c r="B62" t="s">
        <v>360</v>
      </c>
      <c r="C62">
        <v>222473760000</v>
      </c>
      <c r="D62">
        <v>1.81489594742606</v>
      </c>
      <c r="E62" t="s">
        <v>625</v>
      </c>
      <c r="F62">
        <v>34736000000</v>
      </c>
      <c r="G62">
        <v>0.54790419161676596</v>
      </c>
      <c r="H62" t="s">
        <v>543</v>
      </c>
      <c r="I62">
        <v>22606000000</v>
      </c>
      <c r="J62">
        <v>1.12312549329123</v>
      </c>
      <c r="K62" t="s">
        <v>702</v>
      </c>
      <c r="L62">
        <v>53980427020</v>
      </c>
      <c r="M62">
        <v>1.3044692737430099</v>
      </c>
      <c r="N62" t="s">
        <v>646</v>
      </c>
      <c r="O62">
        <v>6864000000</v>
      </c>
      <c r="P62">
        <v>0.91659426585577697</v>
      </c>
      <c r="Q62" t="s">
        <v>788</v>
      </c>
      <c r="R62">
        <v>6480000000</v>
      </c>
      <c r="S62">
        <v>1.0796296296296199</v>
      </c>
      <c r="T62" t="s">
        <v>557</v>
      </c>
      <c r="U62">
        <v>9720000000</v>
      </c>
      <c r="V62">
        <v>0.77272727272727204</v>
      </c>
      <c r="W62" t="s">
        <v>640</v>
      </c>
      <c r="X62">
        <v>17380595360</v>
      </c>
      <c r="Y62">
        <v>1.16463414634146</v>
      </c>
      <c r="Z62" t="s">
        <v>732</v>
      </c>
      <c r="AA62">
        <v>12266854080</v>
      </c>
      <c r="AB62">
        <v>0.98076923076922995</v>
      </c>
      <c r="AC62" t="s">
        <v>600</v>
      </c>
      <c r="AD62">
        <v>6696000000</v>
      </c>
      <c r="AE62">
        <v>0.91481481481481397</v>
      </c>
      <c r="AF62" t="s">
        <v>234</v>
      </c>
      <c r="AG62">
        <v>58870000000</v>
      </c>
      <c r="AH62">
        <v>0.97941623080816598</v>
      </c>
      <c r="AI62" t="s">
        <v>540</v>
      </c>
      <c r="AJ62">
        <v>13400000000</v>
      </c>
      <c r="AK62">
        <v>0.95522388059701402</v>
      </c>
      <c r="AL62" t="s">
        <v>193</v>
      </c>
      <c r="AM62">
        <v>34376585000</v>
      </c>
      <c r="AN62">
        <v>0.97501156871818595</v>
      </c>
      <c r="AO62" t="s">
        <v>142</v>
      </c>
      <c r="AP62">
        <v>67600000000</v>
      </c>
      <c r="AQ62">
        <v>0.96250000000000002</v>
      </c>
      <c r="AR62" t="s">
        <v>648</v>
      </c>
      <c r="AS62">
        <v>13688800000</v>
      </c>
      <c r="AT62">
        <v>0.95070422535211196</v>
      </c>
      <c r="AU62" t="s">
        <v>751</v>
      </c>
      <c r="AV62">
        <v>26697600000</v>
      </c>
      <c r="AW62">
        <v>1.4120370370370301</v>
      </c>
      <c r="AX62" t="s">
        <v>182</v>
      </c>
      <c r="AY62">
        <v>24850000000</v>
      </c>
      <c r="AZ62">
        <v>0.971830985915493</v>
      </c>
      <c r="BA62" t="s">
        <v>751</v>
      </c>
      <c r="BB62">
        <v>33681000000</v>
      </c>
      <c r="BC62">
        <v>1.0275229357798099</v>
      </c>
      <c r="BD62" t="s">
        <v>753</v>
      </c>
      <c r="BE62">
        <v>7120000000</v>
      </c>
      <c r="BF62">
        <v>1.2640449438202199</v>
      </c>
      <c r="BG62" t="s">
        <v>103</v>
      </c>
      <c r="BH62">
        <v>63345000000</v>
      </c>
      <c r="BI62">
        <v>0.91869918699186903</v>
      </c>
      <c r="BJ62" t="s">
        <v>789</v>
      </c>
      <c r="BK62">
        <v>28140000000</v>
      </c>
      <c r="BL62">
        <v>0.90202177293934604</v>
      </c>
      <c r="BM62" t="s">
        <v>281</v>
      </c>
      <c r="BN62">
        <v>30566250000</v>
      </c>
      <c r="BO62">
        <v>1.45470085470085</v>
      </c>
      <c r="BP62" t="s">
        <v>175</v>
      </c>
      <c r="BQ62">
        <v>86444173800</v>
      </c>
      <c r="BR62">
        <v>1.37900065316786</v>
      </c>
      <c r="BS62" t="s">
        <v>264</v>
      </c>
      <c r="BT62">
        <v>203164944000</v>
      </c>
      <c r="BU62">
        <v>1.08124152760248</v>
      </c>
      <c r="BV62" t="s">
        <v>648</v>
      </c>
      <c r="BW62">
        <v>52056000000</v>
      </c>
      <c r="BX62">
        <v>1.30092592592592</v>
      </c>
      <c r="BY62" t="s">
        <v>623</v>
      </c>
      <c r="BZ62">
        <v>37549200000</v>
      </c>
      <c r="CA62">
        <v>1.09156626506024</v>
      </c>
      <c r="CB62" t="s">
        <v>576</v>
      </c>
      <c r="CC62">
        <v>52350000000</v>
      </c>
      <c r="CD62">
        <v>0.87965616045845196</v>
      </c>
      <c r="CE62" t="s">
        <v>80</v>
      </c>
      <c r="CF62">
        <v>170983170000</v>
      </c>
      <c r="CG62">
        <v>1.0370370370370301</v>
      </c>
      <c r="CH62" t="s">
        <v>666</v>
      </c>
      <c r="CI62">
        <v>49744312800</v>
      </c>
      <c r="CJ62">
        <v>0.80769230769230704</v>
      </c>
      <c r="CK62" t="s">
        <v>520</v>
      </c>
      <c r="CL62">
        <v>86850616280</v>
      </c>
      <c r="CM62">
        <v>0.81081081081080997</v>
      </c>
      <c r="CN62" t="s">
        <v>595</v>
      </c>
      <c r="CO62">
        <v>32401250000</v>
      </c>
      <c r="CP62">
        <v>0.56538917423943102</v>
      </c>
      <c r="CQ62" t="s">
        <v>640</v>
      </c>
      <c r="CR62">
        <v>16863946565</v>
      </c>
      <c r="CS62">
        <v>1.0447761194029801</v>
      </c>
      <c r="CT62" t="s">
        <v>711</v>
      </c>
      <c r="CU62">
        <v>21650000000</v>
      </c>
      <c r="CV62">
        <v>1.3394919168591199</v>
      </c>
      <c r="CW62" t="s">
        <v>623</v>
      </c>
      <c r="CX62">
        <v>24203400000</v>
      </c>
      <c r="CY62">
        <v>1.14392523364485</v>
      </c>
      <c r="CZ62" t="s">
        <v>679</v>
      </c>
      <c r="DA62">
        <v>36984442000</v>
      </c>
      <c r="DB62">
        <v>1.8175953079178799</v>
      </c>
      <c r="DC62" t="s">
        <v>790</v>
      </c>
      <c r="DD62">
        <v>23451440210</v>
      </c>
      <c r="DE62">
        <v>1.79445727482678</v>
      </c>
      <c r="DF62" t="s">
        <v>552</v>
      </c>
      <c r="DG62">
        <v>31338078800</v>
      </c>
      <c r="DH62">
        <v>1.1680672268907499</v>
      </c>
      <c r="DI62" t="s">
        <v>618</v>
      </c>
      <c r="DJ62">
        <v>18721000000</v>
      </c>
      <c r="DK62">
        <v>1.0310880829015501</v>
      </c>
      <c r="DL62" t="s">
        <v>181</v>
      </c>
      <c r="DM62">
        <v>60656846250</v>
      </c>
      <c r="DN62">
        <v>1.32389380530973</v>
      </c>
      <c r="DO62" t="s">
        <v>580</v>
      </c>
      <c r="DP62">
        <v>34030404100</v>
      </c>
      <c r="DQ62">
        <v>0.81244019138755896</v>
      </c>
      <c r="DR62" t="s">
        <v>618</v>
      </c>
      <c r="DS62">
        <v>18042000000</v>
      </c>
      <c r="DT62">
        <v>1.1612903225806399</v>
      </c>
      <c r="DU62" t="s">
        <v>568</v>
      </c>
      <c r="DV62">
        <v>82160000000</v>
      </c>
      <c r="DW62">
        <v>0.917721518987341</v>
      </c>
      <c r="DX62" t="s">
        <v>625</v>
      </c>
      <c r="DY62">
        <v>26766520000</v>
      </c>
      <c r="DZ62">
        <v>1.14173228346456</v>
      </c>
      <c r="EA62" t="s">
        <v>343</v>
      </c>
      <c r="EB62">
        <v>19157500000</v>
      </c>
      <c r="EC62">
        <v>1.31958762886597</v>
      </c>
      <c r="ED62" t="s">
        <v>241</v>
      </c>
      <c r="EE62">
        <v>118382108000</v>
      </c>
      <c r="EF62">
        <v>0.71317829457364301</v>
      </c>
      <c r="EG62" t="s">
        <v>786</v>
      </c>
      <c r="EH62">
        <v>16612500000</v>
      </c>
      <c r="EI62">
        <v>1.2866817155756201</v>
      </c>
      <c r="EJ62" t="s">
        <v>786</v>
      </c>
      <c r="EK62">
        <v>21375000000</v>
      </c>
      <c r="EL62">
        <v>0.91228070175438503</v>
      </c>
      <c r="EM62" t="s">
        <v>786</v>
      </c>
      <c r="EN62">
        <v>19500000000</v>
      </c>
      <c r="EO62">
        <v>1.15384615384615</v>
      </c>
      <c r="EP62" t="s">
        <v>226</v>
      </c>
      <c r="EQ62">
        <v>112856747400</v>
      </c>
      <c r="ER62">
        <v>1.0274509803921501</v>
      </c>
      <c r="ES62" t="s">
        <v>163</v>
      </c>
      <c r="ET62">
        <v>6904947312750</v>
      </c>
      <c r="EU62">
        <v>0.90039840637450197</v>
      </c>
      <c r="EV62" t="s">
        <v>288</v>
      </c>
      <c r="EW62">
        <v>63254100000</v>
      </c>
      <c r="EX62">
        <v>1.06243705941591</v>
      </c>
      <c r="EY62" t="s">
        <v>791</v>
      </c>
      <c r="EZ62">
        <v>87539200000</v>
      </c>
      <c r="FA62">
        <v>0.81473899692937501</v>
      </c>
      <c r="FB62" t="s">
        <v>272</v>
      </c>
      <c r="FC62">
        <v>1086481139000</v>
      </c>
      <c r="FD62">
        <v>0.99504950495049505</v>
      </c>
      <c r="FE62" t="s">
        <v>250</v>
      </c>
      <c r="FF62">
        <v>181994546400</v>
      </c>
      <c r="FG62">
        <v>1.13944223107569</v>
      </c>
      <c r="FH62" t="s">
        <v>792</v>
      </c>
      <c r="FI62">
        <v>85001984220</v>
      </c>
      <c r="FJ62">
        <v>0.87310826542491204</v>
      </c>
      <c r="FK62" t="s">
        <v>203</v>
      </c>
      <c r="FL62">
        <v>123224366200</v>
      </c>
      <c r="FM62">
        <v>1.02362204724409</v>
      </c>
      <c r="FN62" t="s">
        <v>203</v>
      </c>
      <c r="FO62">
        <v>126135178000</v>
      </c>
      <c r="FP62">
        <v>1.0846153846153801</v>
      </c>
      <c r="FQ62" t="s">
        <v>763</v>
      </c>
      <c r="FR62">
        <v>7100922895500</v>
      </c>
      <c r="FS62">
        <v>0.86857142857142799</v>
      </c>
      <c r="FT62" t="s">
        <v>380</v>
      </c>
      <c r="FU62">
        <v>183436765600</v>
      </c>
      <c r="FV62">
        <v>1.2376237623762301</v>
      </c>
      <c r="FW62" t="s">
        <v>202</v>
      </c>
      <c r="FX62">
        <v>90500816240</v>
      </c>
      <c r="FY62">
        <v>1.0398089171974501</v>
      </c>
      <c r="FZ62" t="s">
        <v>320</v>
      </c>
      <c r="GA62">
        <v>99242948000</v>
      </c>
      <c r="GB62">
        <v>1.2035714285714201</v>
      </c>
      <c r="GC62" t="s">
        <v>343</v>
      </c>
      <c r="GD62">
        <v>145755000000</v>
      </c>
      <c r="GE62">
        <v>0.72086720867208598</v>
      </c>
      <c r="GF62" t="s">
        <v>320</v>
      </c>
      <c r="GG62">
        <v>119091537600</v>
      </c>
      <c r="GH62">
        <v>0.89583333333333304</v>
      </c>
      <c r="GI62" t="s">
        <v>406</v>
      </c>
      <c r="GJ62">
        <v>92608392000</v>
      </c>
      <c r="GK62">
        <v>1.0651465798045601</v>
      </c>
      <c r="GL62" t="s">
        <v>238</v>
      </c>
      <c r="GM62">
        <v>97187833540</v>
      </c>
      <c r="GN62">
        <v>1.0506155950752301</v>
      </c>
    </row>
    <row r="63" spans="1:196" x14ac:dyDescent="0.4">
      <c r="A63">
        <v>61</v>
      </c>
      <c r="B63" t="s">
        <v>793</v>
      </c>
      <c r="C63">
        <v>20430000000</v>
      </c>
      <c r="D63">
        <v>1.6299559471365599</v>
      </c>
      <c r="E63" t="s">
        <v>775</v>
      </c>
      <c r="F63">
        <v>45162000000</v>
      </c>
      <c r="G63">
        <v>1.0683760683760599</v>
      </c>
      <c r="H63" t="s">
        <v>600</v>
      </c>
      <c r="I63">
        <v>7812000000</v>
      </c>
      <c r="J63">
        <v>1.12380952380952</v>
      </c>
      <c r="K63" t="s">
        <v>758</v>
      </c>
      <c r="L63">
        <v>64015000000</v>
      </c>
      <c r="M63">
        <v>1.23271889400921</v>
      </c>
      <c r="N63" t="s">
        <v>616</v>
      </c>
      <c r="O63">
        <v>13434300000</v>
      </c>
      <c r="P63">
        <v>0.99435028248587498</v>
      </c>
      <c r="Q63" t="s">
        <v>336</v>
      </c>
      <c r="R63">
        <v>14014000000</v>
      </c>
      <c r="S63">
        <v>0.933837429111531</v>
      </c>
      <c r="T63" t="s">
        <v>732</v>
      </c>
      <c r="U63">
        <v>22056747240</v>
      </c>
      <c r="V63">
        <v>0.77005347593582796</v>
      </c>
      <c r="W63" t="s">
        <v>655</v>
      </c>
      <c r="X63">
        <v>13416480000</v>
      </c>
      <c r="Y63">
        <v>0.80681818181818099</v>
      </c>
      <c r="Z63" t="s">
        <v>261</v>
      </c>
      <c r="AA63">
        <v>22429600700</v>
      </c>
      <c r="AB63">
        <v>1.01214574898785</v>
      </c>
      <c r="AC63" t="s">
        <v>557</v>
      </c>
      <c r="AD63">
        <v>6318000000</v>
      </c>
      <c r="AE63">
        <v>1.24792013311148</v>
      </c>
      <c r="AF63" t="s">
        <v>249</v>
      </c>
      <c r="AG63">
        <v>33320000000</v>
      </c>
      <c r="AH63">
        <v>0.98473282442748</v>
      </c>
      <c r="AI63" t="s">
        <v>608</v>
      </c>
      <c r="AJ63">
        <v>11136000000</v>
      </c>
      <c r="AK63">
        <v>0.93984039287906695</v>
      </c>
      <c r="AL63" t="s">
        <v>534</v>
      </c>
      <c r="AM63">
        <v>15000000000</v>
      </c>
      <c r="AN63">
        <v>1.07491638795986</v>
      </c>
      <c r="AO63" t="s">
        <v>170</v>
      </c>
      <c r="AP63">
        <v>28875186100</v>
      </c>
      <c r="AQ63">
        <v>1.1076320939334601</v>
      </c>
      <c r="AR63" t="s">
        <v>142</v>
      </c>
      <c r="AS63">
        <v>65065000000</v>
      </c>
      <c r="AT63">
        <v>1.62337662337662</v>
      </c>
      <c r="AU63" t="s">
        <v>654</v>
      </c>
      <c r="AV63">
        <v>11062825000</v>
      </c>
      <c r="AW63">
        <v>1.35059760956175</v>
      </c>
      <c r="AX63" t="s">
        <v>685</v>
      </c>
      <c r="AY63">
        <v>14514000000</v>
      </c>
      <c r="AZ63">
        <v>0.85365853658536495</v>
      </c>
      <c r="BA63" t="s">
        <v>654</v>
      </c>
      <c r="BB63">
        <v>14853275000</v>
      </c>
      <c r="BC63">
        <v>1.58160237388724</v>
      </c>
      <c r="BD63" t="s">
        <v>769</v>
      </c>
      <c r="BE63">
        <v>7656000000</v>
      </c>
      <c r="BF63">
        <v>1.33908045977011</v>
      </c>
      <c r="BG63" t="s">
        <v>182</v>
      </c>
      <c r="BH63">
        <v>30800000000</v>
      </c>
      <c r="BI63">
        <v>0.85227272727272696</v>
      </c>
      <c r="BJ63" t="s">
        <v>770</v>
      </c>
      <c r="BK63">
        <v>53382000000</v>
      </c>
      <c r="BL63">
        <v>0.94773519163762998</v>
      </c>
      <c r="BM63" t="s">
        <v>794</v>
      </c>
      <c r="BN63">
        <v>59384427200</v>
      </c>
      <c r="BO63">
        <v>0.87187499999999996</v>
      </c>
      <c r="BP63" t="s">
        <v>264</v>
      </c>
      <c r="BQ63">
        <v>183694970200</v>
      </c>
      <c r="BR63">
        <v>1.1060386723193001</v>
      </c>
      <c r="BS63" t="s">
        <v>778</v>
      </c>
      <c r="BT63">
        <v>43112000000</v>
      </c>
      <c r="BU63">
        <v>1.1058823529411701</v>
      </c>
      <c r="BV63" t="s">
        <v>182</v>
      </c>
      <c r="BW63">
        <v>27250000000</v>
      </c>
      <c r="BX63">
        <v>1.18715596330275</v>
      </c>
      <c r="BY63" t="s">
        <v>523</v>
      </c>
      <c r="BZ63">
        <v>33441000000</v>
      </c>
      <c r="CA63">
        <v>1.2526539278131601</v>
      </c>
      <c r="CB63" t="s">
        <v>688</v>
      </c>
      <c r="CC63">
        <v>45632000000</v>
      </c>
      <c r="CD63">
        <v>1.13464235624123</v>
      </c>
      <c r="CE63" t="s">
        <v>98</v>
      </c>
      <c r="CF63">
        <v>86850000000</v>
      </c>
      <c r="CG63">
        <v>0.908462867012089</v>
      </c>
      <c r="CH63" t="s">
        <v>624</v>
      </c>
      <c r="CI63">
        <v>28942000000</v>
      </c>
      <c r="CJ63">
        <v>1.3026052104208401</v>
      </c>
      <c r="CK63" t="s">
        <v>734</v>
      </c>
      <c r="CL63">
        <v>111252000000</v>
      </c>
      <c r="CM63">
        <v>1.04330708661417</v>
      </c>
      <c r="CN63" t="s">
        <v>317</v>
      </c>
      <c r="CO63">
        <v>111320000000</v>
      </c>
      <c r="CP63">
        <v>0.77316392934614198</v>
      </c>
      <c r="CQ63" t="s">
        <v>647</v>
      </c>
      <c r="CR63">
        <v>12161730680</v>
      </c>
      <c r="CS63">
        <v>0.63636363636363602</v>
      </c>
      <c r="CT63" t="s">
        <v>625</v>
      </c>
      <c r="CU63">
        <v>11739332000</v>
      </c>
      <c r="CV63">
        <v>1.19030520646319</v>
      </c>
      <c r="CW63" t="s">
        <v>523</v>
      </c>
      <c r="CX63">
        <v>37914000000</v>
      </c>
      <c r="CY63">
        <v>1.0299625468164699</v>
      </c>
      <c r="CZ63" t="s">
        <v>682</v>
      </c>
      <c r="DA63">
        <v>31302800000</v>
      </c>
      <c r="DB63">
        <v>0.74586033117350603</v>
      </c>
      <c r="DC63" t="s">
        <v>537</v>
      </c>
      <c r="DD63">
        <v>28513855300</v>
      </c>
      <c r="DE63">
        <v>0.87494754511120398</v>
      </c>
      <c r="DF63" t="s">
        <v>521</v>
      </c>
      <c r="DG63">
        <v>21561000000</v>
      </c>
      <c r="DH63">
        <v>1.2186379928315401</v>
      </c>
      <c r="DI63" t="s">
        <v>598</v>
      </c>
      <c r="DJ63">
        <v>17811069600</v>
      </c>
      <c r="DK63">
        <v>1.0562248995983901</v>
      </c>
      <c r="DL63" t="s">
        <v>354</v>
      </c>
      <c r="DM63">
        <v>92544000000</v>
      </c>
      <c r="DN63">
        <v>1.1224066390041401</v>
      </c>
      <c r="DO63" t="s">
        <v>574</v>
      </c>
      <c r="DP63">
        <v>62872173680</v>
      </c>
      <c r="DQ63">
        <v>0.92042755344418004</v>
      </c>
      <c r="DR63" t="s">
        <v>635</v>
      </c>
      <c r="DS63">
        <v>13778334000</v>
      </c>
      <c r="DT63">
        <v>1.1398865784498999</v>
      </c>
      <c r="DU63" t="s">
        <v>603</v>
      </c>
      <c r="DV63">
        <v>13570000000</v>
      </c>
      <c r="DW63">
        <v>0.927966101694915</v>
      </c>
      <c r="DX63" t="s">
        <v>648</v>
      </c>
      <c r="DY63">
        <v>22220200000</v>
      </c>
      <c r="DZ63">
        <v>1.14533622559652</v>
      </c>
      <c r="EA63" t="s">
        <v>735</v>
      </c>
      <c r="EB63">
        <v>41775000000</v>
      </c>
      <c r="EC63">
        <v>1.1472172351885099</v>
      </c>
      <c r="ED63" t="s">
        <v>525</v>
      </c>
      <c r="EE63">
        <v>27200000000</v>
      </c>
      <c r="EF63">
        <v>1.0949720670391001</v>
      </c>
      <c r="EG63" t="s">
        <v>795</v>
      </c>
      <c r="EH63">
        <v>27630000000</v>
      </c>
      <c r="EI63">
        <v>1.9771986970683999</v>
      </c>
      <c r="EJ63" t="s">
        <v>791</v>
      </c>
      <c r="EK63">
        <v>86105600000</v>
      </c>
      <c r="EL63">
        <v>1.0926118626430801</v>
      </c>
      <c r="EM63" t="s">
        <v>795</v>
      </c>
      <c r="EN63">
        <v>29205000000</v>
      </c>
      <c r="EO63">
        <v>1.1972265023112401</v>
      </c>
      <c r="EP63" t="s">
        <v>349</v>
      </c>
      <c r="EQ63">
        <v>359515067560</v>
      </c>
      <c r="ER63">
        <v>1.1914498141263901</v>
      </c>
      <c r="ES63" t="s">
        <v>358</v>
      </c>
      <c r="ET63">
        <v>205016058870</v>
      </c>
      <c r="EU63">
        <v>0.76397515527950299</v>
      </c>
      <c r="EV63" t="s">
        <v>735</v>
      </c>
      <c r="EW63">
        <v>61800000000</v>
      </c>
      <c r="EX63">
        <v>0.82038834951456296</v>
      </c>
      <c r="EY63" t="s">
        <v>795</v>
      </c>
      <c r="EZ63">
        <v>26370000000</v>
      </c>
      <c r="FA63">
        <v>1.1723549488054601</v>
      </c>
      <c r="FB63" t="s">
        <v>269</v>
      </c>
      <c r="FC63">
        <v>135192000000</v>
      </c>
      <c r="FD63">
        <v>0.97073791348600502</v>
      </c>
      <c r="FE63" t="s">
        <v>188</v>
      </c>
      <c r="FF63">
        <v>551859389100</v>
      </c>
      <c r="FG63">
        <v>1.0081300813008101</v>
      </c>
      <c r="FH63" t="s">
        <v>772</v>
      </c>
      <c r="FI63">
        <v>54383875000</v>
      </c>
      <c r="FJ63">
        <v>0.94835164835164798</v>
      </c>
      <c r="FK63" t="s">
        <v>281</v>
      </c>
      <c r="FL63">
        <v>233478000000</v>
      </c>
      <c r="FM63">
        <v>2.1024464831804202</v>
      </c>
      <c r="FN63" t="s">
        <v>255</v>
      </c>
      <c r="FO63">
        <v>139184363200</v>
      </c>
      <c r="FP63">
        <v>1.1875</v>
      </c>
      <c r="FQ63" t="s">
        <v>379</v>
      </c>
      <c r="FR63">
        <v>227617522100</v>
      </c>
      <c r="FS63">
        <v>0.97694524495677204</v>
      </c>
      <c r="FT63" t="s">
        <v>773</v>
      </c>
      <c r="FU63">
        <v>32320541500</v>
      </c>
      <c r="FV63">
        <v>1.3989266547406001</v>
      </c>
      <c r="FW63" t="s">
        <v>749</v>
      </c>
      <c r="FX63">
        <v>33806528550</v>
      </c>
      <c r="FY63">
        <v>1.0296296296296199</v>
      </c>
      <c r="FZ63" t="s">
        <v>394</v>
      </c>
      <c r="GA63">
        <v>146101509540</v>
      </c>
      <c r="GB63">
        <v>1.34920634920634</v>
      </c>
      <c r="GC63" t="s">
        <v>717</v>
      </c>
      <c r="GD63">
        <v>54682000000</v>
      </c>
      <c r="GE63">
        <v>0.98193189715079898</v>
      </c>
      <c r="GF63" t="s">
        <v>163</v>
      </c>
      <c r="GG63">
        <v>6579751076250</v>
      </c>
      <c r="GH63">
        <v>1.1106382978723399</v>
      </c>
      <c r="GI63" t="s">
        <v>271</v>
      </c>
      <c r="GJ63">
        <v>1820577000000</v>
      </c>
      <c r="GK63">
        <v>0.93333333333333302</v>
      </c>
      <c r="GL63" t="s">
        <v>406</v>
      </c>
      <c r="GM63">
        <v>98641512000</v>
      </c>
      <c r="GN63">
        <v>1.1850152905198701</v>
      </c>
    </row>
    <row r="64" spans="1:196" x14ac:dyDescent="0.4">
      <c r="A64">
        <v>62</v>
      </c>
      <c r="B64" t="s">
        <v>103</v>
      </c>
      <c r="C64">
        <v>43158978700</v>
      </c>
      <c r="D64">
        <v>0.87051482059282304</v>
      </c>
      <c r="E64" t="s">
        <v>104</v>
      </c>
      <c r="F64">
        <v>26500000000</v>
      </c>
      <c r="G64">
        <v>0.98867924528301798</v>
      </c>
      <c r="H64" t="s">
        <v>557</v>
      </c>
      <c r="I64">
        <v>11016000000</v>
      </c>
      <c r="J64">
        <v>1.27385496183206</v>
      </c>
      <c r="K64" t="s">
        <v>543</v>
      </c>
      <c r="L64">
        <v>25400000000</v>
      </c>
      <c r="M64">
        <v>1.6303583977512199</v>
      </c>
      <c r="N64" t="s">
        <v>679</v>
      </c>
      <c r="O64">
        <v>15504000000</v>
      </c>
      <c r="P64">
        <v>1.0119453924914601</v>
      </c>
      <c r="Q64" t="s">
        <v>562</v>
      </c>
      <c r="R64">
        <v>15480000000</v>
      </c>
      <c r="S64">
        <v>0.86434108527131703</v>
      </c>
      <c r="T64" t="s">
        <v>640</v>
      </c>
      <c r="U64">
        <v>35820983120</v>
      </c>
      <c r="V64">
        <v>0.48520710059171501</v>
      </c>
      <c r="W64" t="s">
        <v>351</v>
      </c>
      <c r="X64">
        <v>31014985050</v>
      </c>
      <c r="Y64">
        <v>1.16585365853658</v>
      </c>
      <c r="Z64" t="s">
        <v>748</v>
      </c>
      <c r="AA64">
        <v>12040000000</v>
      </c>
      <c r="AB64">
        <v>1.38574660633484</v>
      </c>
      <c r="AC64" t="s">
        <v>732</v>
      </c>
      <c r="AD64">
        <v>12030953040</v>
      </c>
      <c r="AE64">
        <v>1.1666666666666601</v>
      </c>
      <c r="AF64" t="s">
        <v>733</v>
      </c>
      <c r="AG64">
        <v>22401115000</v>
      </c>
      <c r="AH64">
        <v>1.1940298507462599</v>
      </c>
      <c r="AI64" t="s">
        <v>646</v>
      </c>
      <c r="AJ64">
        <v>3452800000</v>
      </c>
      <c r="AK64">
        <v>1.50604490500863</v>
      </c>
      <c r="AL64" t="s">
        <v>552</v>
      </c>
      <c r="AM64">
        <v>10230961020</v>
      </c>
      <c r="AN64">
        <v>0.91259640102827699</v>
      </c>
      <c r="AO64" t="s">
        <v>751</v>
      </c>
      <c r="AP64">
        <v>23484000000</v>
      </c>
      <c r="AQ64">
        <v>1.0526315789473599</v>
      </c>
      <c r="AR64" t="s">
        <v>170</v>
      </c>
      <c r="AS64">
        <v>31759066500</v>
      </c>
      <c r="AT64">
        <v>1.68580683156654</v>
      </c>
      <c r="AU64" t="s">
        <v>753</v>
      </c>
      <c r="AV64">
        <v>4960000000</v>
      </c>
      <c r="AW64">
        <v>1.5290322580645099</v>
      </c>
      <c r="AX64" t="s">
        <v>349</v>
      </c>
      <c r="AY64">
        <v>153748176600</v>
      </c>
      <c r="AZ64">
        <v>1.0215807174887801</v>
      </c>
      <c r="BA64" t="s">
        <v>753</v>
      </c>
      <c r="BB64">
        <v>6880000000</v>
      </c>
      <c r="BC64">
        <v>1.03488372093023</v>
      </c>
      <c r="BD64" t="s">
        <v>777</v>
      </c>
      <c r="BE64">
        <v>10323000000</v>
      </c>
      <c r="BF64">
        <v>1.43595769682726</v>
      </c>
      <c r="BG64" t="s">
        <v>288</v>
      </c>
      <c r="BH64">
        <v>55937500000</v>
      </c>
      <c r="BI64">
        <v>0.83574274331246401</v>
      </c>
      <c r="BJ64" t="s">
        <v>796</v>
      </c>
      <c r="BK64">
        <v>52476276000</v>
      </c>
      <c r="BL64">
        <v>0.733668341708542</v>
      </c>
      <c r="BM64" t="s">
        <v>797</v>
      </c>
      <c r="BN64">
        <v>21422812960</v>
      </c>
      <c r="BO64">
        <v>1.01245753114382</v>
      </c>
      <c r="BP64" t="s">
        <v>778</v>
      </c>
      <c r="BQ64">
        <v>34996800000</v>
      </c>
      <c r="BR64">
        <v>1.23188405797101</v>
      </c>
      <c r="BS64" t="s">
        <v>312</v>
      </c>
      <c r="BT64">
        <v>142460619030</v>
      </c>
      <c r="BU64">
        <v>0.92708677004288997</v>
      </c>
      <c r="BV64" t="s">
        <v>264</v>
      </c>
      <c r="BW64">
        <v>219672095700</v>
      </c>
      <c r="BX64">
        <v>1.36799100773853</v>
      </c>
      <c r="BY64" t="s">
        <v>576</v>
      </c>
      <c r="BZ64">
        <v>51750000000</v>
      </c>
      <c r="CA64">
        <v>1.0115942028985501</v>
      </c>
      <c r="CB64" t="s">
        <v>642</v>
      </c>
      <c r="CC64">
        <v>38700000000</v>
      </c>
      <c r="CD64">
        <v>0.83042635658914699</v>
      </c>
      <c r="CE64" t="s">
        <v>157</v>
      </c>
      <c r="CF64">
        <v>82477200000</v>
      </c>
      <c r="CG64">
        <v>0.964622720149378</v>
      </c>
      <c r="CH64" t="s">
        <v>615</v>
      </c>
      <c r="CI64">
        <v>16236000000</v>
      </c>
      <c r="CJ64">
        <v>1.03275862068965</v>
      </c>
      <c r="CK64" t="s">
        <v>350</v>
      </c>
      <c r="CL64">
        <v>129087600000</v>
      </c>
      <c r="CM64">
        <v>0.865979381443299</v>
      </c>
      <c r="CN64" t="s">
        <v>520</v>
      </c>
      <c r="CO64">
        <v>70201811970</v>
      </c>
      <c r="CP64">
        <v>0.63478260869565195</v>
      </c>
      <c r="CQ64" t="s">
        <v>234</v>
      </c>
      <c r="CR64">
        <v>105270000000</v>
      </c>
      <c r="CS64">
        <v>1.1184073969242301</v>
      </c>
      <c r="CT64" t="s">
        <v>207</v>
      </c>
      <c r="CU64">
        <v>63863541560</v>
      </c>
      <c r="CV64">
        <v>3.5781963470319602</v>
      </c>
      <c r="CW64" t="s">
        <v>688</v>
      </c>
      <c r="CX64">
        <v>30400000000</v>
      </c>
      <c r="CY64">
        <v>0.85684210526315696</v>
      </c>
      <c r="CZ64" t="s">
        <v>671</v>
      </c>
      <c r="DA64">
        <v>12870000000</v>
      </c>
      <c r="DB64">
        <v>1.0034965034965</v>
      </c>
      <c r="DC64" t="s">
        <v>542</v>
      </c>
      <c r="DD64">
        <v>46980000000</v>
      </c>
      <c r="DE64">
        <v>1.4348659003831401</v>
      </c>
      <c r="DF64" t="s">
        <v>544</v>
      </c>
      <c r="DG64">
        <v>12780000000</v>
      </c>
      <c r="DH64">
        <v>1.20657276995305</v>
      </c>
      <c r="DI64" t="s">
        <v>625</v>
      </c>
      <c r="DJ64">
        <v>16249596000</v>
      </c>
      <c r="DK64">
        <v>1.2075226977950699</v>
      </c>
      <c r="DL64" t="s">
        <v>200</v>
      </c>
      <c r="DM64">
        <v>30360000000</v>
      </c>
      <c r="DN64">
        <v>1.2964426877470301</v>
      </c>
      <c r="DO64" t="s">
        <v>181</v>
      </c>
      <c r="DP64">
        <v>80303223000</v>
      </c>
      <c r="DQ64">
        <v>0.91978609625668395</v>
      </c>
      <c r="DR64" t="s">
        <v>625</v>
      </c>
      <c r="DS64">
        <v>21286760000</v>
      </c>
      <c r="DT64">
        <v>1.16336633663366</v>
      </c>
      <c r="DU64" t="s">
        <v>612</v>
      </c>
      <c r="DV64">
        <v>53200000000</v>
      </c>
      <c r="DW64">
        <v>0.86964285714285705</v>
      </c>
      <c r="DX64" t="s">
        <v>798</v>
      </c>
      <c r="DY64">
        <v>30145500000</v>
      </c>
      <c r="DZ64">
        <v>0.88505747126436696</v>
      </c>
      <c r="EA64" t="s">
        <v>241</v>
      </c>
      <c r="EB64">
        <v>107909844600</v>
      </c>
      <c r="EC64">
        <v>1.0978723404255299</v>
      </c>
      <c r="ED64" t="s">
        <v>269</v>
      </c>
      <c r="EE64">
        <v>95460000000</v>
      </c>
      <c r="EF64">
        <v>0.87747747747747695</v>
      </c>
      <c r="EG64" t="s">
        <v>799</v>
      </c>
      <c r="EH64">
        <v>16920000000</v>
      </c>
      <c r="EI64">
        <v>4.4680851063829703</v>
      </c>
      <c r="EJ64" t="s">
        <v>246</v>
      </c>
      <c r="EK64">
        <v>80330812000</v>
      </c>
      <c r="EL64">
        <v>1.01049475262368</v>
      </c>
      <c r="EM64" t="s">
        <v>246</v>
      </c>
      <c r="EN64">
        <v>81173864000</v>
      </c>
      <c r="EO64">
        <v>0.97477744807121602</v>
      </c>
      <c r="EP64" t="s">
        <v>238</v>
      </c>
      <c r="EQ64">
        <v>87603180420</v>
      </c>
      <c r="ER64">
        <v>1.03016591251885</v>
      </c>
      <c r="ES64" t="s">
        <v>272</v>
      </c>
      <c r="ET64">
        <v>1156403192500</v>
      </c>
      <c r="EU64">
        <v>1</v>
      </c>
      <c r="EV64" t="s">
        <v>163</v>
      </c>
      <c r="EW64">
        <v>6217203556500</v>
      </c>
      <c r="EX64">
        <v>1.01327433628318</v>
      </c>
      <c r="EY64" t="s">
        <v>799</v>
      </c>
      <c r="EZ64">
        <v>28620000000</v>
      </c>
      <c r="FA64">
        <v>0.99161425576519902</v>
      </c>
      <c r="FB64" t="s">
        <v>305</v>
      </c>
      <c r="FC64">
        <v>50208702470</v>
      </c>
      <c r="FD64">
        <v>0.97371879106438897</v>
      </c>
      <c r="FE64" t="s">
        <v>760</v>
      </c>
      <c r="FF64">
        <v>45866111040</v>
      </c>
      <c r="FG64">
        <v>0.94097222222222199</v>
      </c>
      <c r="FH64" t="s">
        <v>781</v>
      </c>
      <c r="FI64">
        <v>30900000000</v>
      </c>
      <c r="FJ64">
        <v>0.99833333333333296</v>
      </c>
      <c r="FK64" t="s">
        <v>787</v>
      </c>
      <c r="FL64">
        <v>54203610675</v>
      </c>
      <c r="FM64">
        <v>1.2202898550724599</v>
      </c>
      <c r="FN64" t="s">
        <v>772</v>
      </c>
      <c r="FO64">
        <v>45718312500</v>
      </c>
      <c r="FP64">
        <v>0.97647058823529398</v>
      </c>
      <c r="FQ64" t="s">
        <v>238</v>
      </c>
      <c r="FR64">
        <v>110740508900</v>
      </c>
      <c r="FS64">
        <v>0.99161676646706498</v>
      </c>
      <c r="FT64" t="s">
        <v>305</v>
      </c>
      <c r="FU64">
        <v>65449451840</v>
      </c>
      <c r="FV64">
        <v>1.0423387096774099</v>
      </c>
      <c r="FW64" t="s">
        <v>320</v>
      </c>
      <c r="FX64">
        <v>100660704400</v>
      </c>
      <c r="FY64">
        <v>0.98591549295774605</v>
      </c>
      <c r="FZ64" t="s">
        <v>763</v>
      </c>
      <c r="GA64">
        <v>5887960000000</v>
      </c>
      <c r="GB64">
        <v>1.1423650975889701</v>
      </c>
      <c r="GC64" t="s">
        <v>202</v>
      </c>
      <c r="GD64">
        <v>112837801140</v>
      </c>
      <c r="GE64">
        <v>1.15325670498084</v>
      </c>
      <c r="GF64" t="s">
        <v>774</v>
      </c>
      <c r="GG64">
        <v>480831454090</v>
      </c>
      <c r="GH64">
        <v>1.09925293489861</v>
      </c>
      <c r="GI64" t="s">
        <v>347</v>
      </c>
      <c r="GJ64">
        <v>1378226378200</v>
      </c>
      <c r="GK64">
        <v>0.97816593886462799</v>
      </c>
      <c r="GL64" t="s">
        <v>271</v>
      </c>
      <c r="GM64">
        <v>1699205200000</v>
      </c>
      <c r="GN64">
        <v>1.2207792207792201</v>
      </c>
    </row>
    <row r="65" spans="1:196" x14ac:dyDescent="0.4">
      <c r="A65">
        <v>63</v>
      </c>
      <c r="B65" t="s">
        <v>271</v>
      </c>
      <c r="C65">
        <v>35006400000</v>
      </c>
      <c r="D65">
        <v>1.76582278481012</v>
      </c>
      <c r="E65" t="s">
        <v>739</v>
      </c>
      <c r="F65">
        <v>15752289600</v>
      </c>
      <c r="G65">
        <v>0.93793103448275805</v>
      </c>
      <c r="H65" t="s">
        <v>652</v>
      </c>
      <c r="I65">
        <v>24948000000</v>
      </c>
      <c r="J65">
        <v>1.3087837837837799</v>
      </c>
      <c r="K65" t="s">
        <v>600</v>
      </c>
      <c r="L65">
        <v>8779200000</v>
      </c>
      <c r="M65">
        <v>0.91101694915254205</v>
      </c>
      <c r="N65" t="s">
        <v>788</v>
      </c>
      <c r="O65">
        <v>9456000000</v>
      </c>
      <c r="P65">
        <v>0.68527918781725805</v>
      </c>
      <c r="Q65" t="s">
        <v>650</v>
      </c>
      <c r="R65">
        <v>12757500000</v>
      </c>
      <c r="S65">
        <v>1.0864197530864099</v>
      </c>
      <c r="T65" t="s">
        <v>655</v>
      </c>
      <c r="U65">
        <v>16923060000</v>
      </c>
      <c r="V65">
        <v>0.79279279279279202</v>
      </c>
      <c r="W65" t="s">
        <v>647</v>
      </c>
      <c r="X65">
        <v>12776400000</v>
      </c>
      <c r="Y65">
        <v>1</v>
      </c>
      <c r="Z65" t="s">
        <v>631</v>
      </c>
      <c r="AA65">
        <v>15400000000</v>
      </c>
      <c r="AB65">
        <v>0.75454545454545396</v>
      </c>
      <c r="AC65" t="s">
        <v>261</v>
      </c>
      <c r="AD65">
        <v>22702025000</v>
      </c>
      <c r="AE65">
        <v>1.0880000000000001</v>
      </c>
      <c r="AF65" t="s">
        <v>540</v>
      </c>
      <c r="AG65">
        <v>14550000000</v>
      </c>
      <c r="AH65">
        <v>0.92096219931271395</v>
      </c>
      <c r="AI65" t="s">
        <v>800</v>
      </c>
      <c r="AJ65">
        <v>17069693480</v>
      </c>
      <c r="AK65">
        <v>1.1945812807881699</v>
      </c>
      <c r="AL65" t="s">
        <v>152</v>
      </c>
      <c r="AM65">
        <v>8010000000</v>
      </c>
      <c r="AN65">
        <v>0.96379525593008697</v>
      </c>
      <c r="AO65" t="s">
        <v>654</v>
      </c>
      <c r="AP65">
        <v>7854165000</v>
      </c>
      <c r="AQ65">
        <v>1.0505050505050499</v>
      </c>
      <c r="AR65" t="s">
        <v>751</v>
      </c>
      <c r="AS65">
        <v>24720000000</v>
      </c>
      <c r="AT65">
        <v>1.08</v>
      </c>
      <c r="AU65" t="s">
        <v>777</v>
      </c>
      <c r="AV65">
        <v>6882000000</v>
      </c>
      <c r="AW65">
        <v>1.29100529100529</v>
      </c>
      <c r="AX65" t="s">
        <v>801</v>
      </c>
      <c r="AY65">
        <v>19500000000</v>
      </c>
      <c r="AZ65">
        <v>0.87424194063198202</v>
      </c>
      <c r="BA65" t="s">
        <v>769</v>
      </c>
      <c r="BB65">
        <v>7920000000</v>
      </c>
      <c r="BC65">
        <v>0.96666666666666601</v>
      </c>
      <c r="BD65" t="s">
        <v>182</v>
      </c>
      <c r="BE65">
        <v>26200000000</v>
      </c>
      <c r="BF65">
        <v>1.1755725190839601</v>
      </c>
      <c r="BG65" t="s">
        <v>712</v>
      </c>
      <c r="BH65">
        <v>23100000000</v>
      </c>
      <c r="BI65">
        <v>0.98095238095238002</v>
      </c>
      <c r="BJ65" t="s">
        <v>397</v>
      </c>
      <c r="BK65">
        <v>90828000000</v>
      </c>
      <c r="BL65">
        <v>0.87003610108303198</v>
      </c>
      <c r="BM65" t="s">
        <v>802</v>
      </c>
      <c r="BN65">
        <v>49592873580</v>
      </c>
      <c r="BO65">
        <v>1.0929648241206</v>
      </c>
      <c r="BP65" t="s">
        <v>770</v>
      </c>
      <c r="BQ65">
        <v>44640000000</v>
      </c>
      <c r="BR65">
        <v>1.1625000000000001</v>
      </c>
      <c r="BS65" t="s">
        <v>803</v>
      </c>
      <c r="BT65">
        <v>28424133225</v>
      </c>
      <c r="BU65">
        <v>1.1899293286218999</v>
      </c>
      <c r="BV65" t="s">
        <v>778</v>
      </c>
      <c r="BW65">
        <v>47676800000</v>
      </c>
      <c r="BX65">
        <v>1.0904255319148899</v>
      </c>
      <c r="BY65" t="s">
        <v>688</v>
      </c>
      <c r="BZ65">
        <v>47744000000</v>
      </c>
      <c r="CA65">
        <v>0.95576407506702399</v>
      </c>
      <c r="CB65" t="s">
        <v>537</v>
      </c>
      <c r="CC65">
        <v>50025000000</v>
      </c>
      <c r="CD65">
        <v>0.79574264530016703</v>
      </c>
      <c r="CE65" t="s">
        <v>534</v>
      </c>
      <c r="CF65">
        <v>37350000000</v>
      </c>
      <c r="CG65">
        <v>0.82025792584631896</v>
      </c>
      <c r="CH65" t="s">
        <v>634</v>
      </c>
      <c r="CI65">
        <v>25084452855</v>
      </c>
      <c r="CJ65">
        <v>1.0615989515072</v>
      </c>
      <c r="CK65" t="s">
        <v>531</v>
      </c>
      <c r="CL65">
        <v>20175000000</v>
      </c>
      <c r="CM65">
        <v>0.95910780669144902</v>
      </c>
      <c r="CN65" t="s">
        <v>734</v>
      </c>
      <c r="CO65">
        <v>116070000000</v>
      </c>
      <c r="CP65">
        <v>0.82012578616352205</v>
      </c>
      <c r="CQ65" t="s">
        <v>785</v>
      </c>
      <c r="CR65">
        <v>39285742500</v>
      </c>
      <c r="CS65">
        <v>1.3555555555555501</v>
      </c>
      <c r="CT65" t="s">
        <v>739</v>
      </c>
      <c r="CU65">
        <v>22487751360</v>
      </c>
      <c r="CV65">
        <v>1.4347826086956501</v>
      </c>
      <c r="CW65" t="s">
        <v>642</v>
      </c>
      <c r="CX65">
        <v>21562500000</v>
      </c>
      <c r="CY65">
        <v>1.0504347826086899</v>
      </c>
      <c r="CZ65" t="s">
        <v>566</v>
      </c>
      <c r="DA65">
        <v>70051800000</v>
      </c>
      <c r="DB65">
        <v>0.95961538461538398</v>
      </c>
      <c r="DC65" t="s">
        <v>109</v>
      </c>
      <c r="DD65">
        <v>110700000000</v>
      </c>
      <c r="DE65">
        <v>1.0470324748040301</v>
      </c>
      <c r="DF65" t="s">
        <v>558</v>
      </c>
      <c r="DG65">
        <v>31225369910</v>
      </c>
      <c r="DH65">
        <v>1.23653395784543</v>
      </c>
      <c r="DI65" t="s">
        <v>207</v>
      </c>
      <c r="DJ65">
        <v>208437317000</v>
      </c>
      <c r="DK65">
        <v>1.2000184518867001</v>
      </c>
      <c r="DL65" t="s">
        <v>619</v>
      </c>
      <c r="DM65">
        <v>19532750000</v>
      </c>
      <c r="DN65">
        <v>1.0075949367088599</v>
      </c>
      <c r="DO65" t="s">
        <v>354</v>
      </c>
      <c r="DP65">
        <v>103872000000</v>
      </c>
      <c r="DQ65">
        <v>0.90295748613678295</v>
      </c>
      <c r="DR65" t="s">
        <v>648</v>
      </c>
      <c r="DS65">
        <v>36198200000</v>
      </c>
      <c r="DT65">
        <v>0.89081225033288902</v>
      </c>
      <c r="DU65" t="s">
        <v>715</v>
      </c>
      <c r="DV65">
        <v>19987500000</v>
      </c>
      <c r="DW65">
        <v>0.81300813008130002</v>
      </c>
      <c r="DX65" t="s">
        <v>182</v>
      </c>
      <c r="DY65">
        <v>28650000000</v>
      </c>
      <c r="DZ65">
        <v>1.02966841186736</v>
      </c>
      <c r="EA65" t="s">
        <v>525</v>
      </c>
      <c r="EB65">
        <v>19230400000</v>
      </c>
      <c r="EC65">
        <v>1.4141372141372099</v>
      </c>
      <c r="ED65" t="s">
        <v>203</v>
      </c>
      <c r="EE65">
        <v>70441645560</v>
      </c>
      <c r="EF65">
        <v>1.0192837465564699</v>
      </c>
      <c r="EG65" t="s">
        <v>804</v>
      </c>
      <c r="EH65">
        <v>32199998850</v>
      </c>
      <c r="EI65">
        <v>1.0434782608695601</v>
      </c>
      <c r="EJ65" t="s">
        <v>739</v>
      </c>
      <c r="EK65">
        <v>27521241600</v>
      </c>
      <c r="EL65">
        <v>0.96052631578947301</v>
      </c>
      <c r="EM65" t="s">
        <v>804</v>
      </c>
      <c r="EN65">
        <v>28839998970</v>
      </c>
      <c r="EO65">
        <v>1.0258899676375399</v>
      </c>
      <c r="EP65" t="s">
        <v>222</v>
      </c>
      <c r="EQ65">
        <v>450940886040</v>
      </c>
      <c r="ER65">
        <v>1.2214765100671101</v>
      </c>
      <c r="ES65" t="s">
        <v>241</v>
      </c>
      <c r="ET65">
        <v>116925097440</v>
      </c>
      <c r="EU65">
        <v>0.83956386292834895</v>
      </c>
      <c r="EV65" t="s">
        <v>358</v>
      </c>
      <c r="EW65">
        <v>156627175410</v>
      </c>
      <c r="EX65">
        <v>0.91598915989159801</v>
      </c>
      <c r="EY65" t="s">
        <v>805</v>
      </c>
      <c r="EZ65">
        <v>32677742405</v>
      </c>
      <c r="FA65">
        <v>1.0240770465489499</v>
      </c>
      <c r="FB65" t="s">
        <v>203</v>
      </c>
      <c r="FC65">
        <v>133897342800</v>
      </c>
      <c r="FD65">
        <v>1.1847826086956501</v>
      </c>
      <c r="FE65" t="s">
        <v>269</v>
      </c>
      <c r="FF65">
        <v>131236000000</v>
      </c>
      <c r="FG65">
        <v>1.3826998689384</v>
      </c>
      <c r="FH65" t="s">
        <v>786</v>
      </c>
      <c r="FI65">
        <v>37500000000</v>
      </c>
      <c r="FJ65">
        <v>1.052</v>
      </c>
      <c r="FK65" t="s">
        <v>792</v>
      </c>
      <c r="FL65">
        <v>74215935000</v>
      </c>
      <c r="FM65">
        <v>1.536</v>
      </c>
      <c r="FN65" t="s">
        <v>781</v>
      </c>
      <c r="FO65">
        <v>41200000000</v>
      </c>
      <c r="FP65">
        <v>1.34375</v>
      </c>
      <c r="FQ65" t="s">
        <v>358</v>
      </c>
      <c r="FR65">
        <v>224965861700</v>
      </c>
      <c r="FS65">
        <v>0.85283018867924498</v>
      </c>
      <c r="FT65" t="s">
        <v>203</v>
      </c>
      <c r="FU65">
        <v>148936537100</v>
      </c>
      <c r="FV65">
        <v>0.96416938110749095</v>
      </c>
      <c r="FW65" t="s">
        <v>763</v>
      </c>
      <c r="FX65">
        <v>6415240000000</v>
      </c>
      <c r="FY65">
        <v>0.91780821917808197</v>
      </c>
      <c r="FZ65" t="s">
        <v>806</v>
      </c>
      <c r="GA65">
        <v>1526150818500</v>
      </c>
      <c r="GB65">
        <v>0.99379844961240305</v>
      </c>
      <c r="GC65" t="s">
        <v>320</v>
      </c>
      <c r="GD65">
        <v>119445976700</v>
      </c>
      <c r="GE65">
        <v>0.99703264094955402</v>
      </c>
      <c r="GF65" t="s">
        <v>406</v>
      </c>
      <c r="GG65">
        <v>88988520000</v>
      </c>
      <c r="GH65">
        <v>1.0406779661016901</v>
      </c>
      <c r="GI65" t="s">
        <v>272</v>
      </c>
      <c r="GJ65">
        <v>1387683831000</v>
      </c>
      <c r="GK65">
        <v>0.81782945736434098</v>
      </c>
      <c r="GL65" t="s">
        <v>807</v>
      </c>
      <c r="GM65">
        <v>37251500000</v>
      </c>
      <c r="GN65">
        <v>1.14203454894433</v>
      </c>
    </row>
    <row r="66" spans="1:196" x14ac:dyDescent="0.4">
      <c r="A66">
        <v>64</v>
      </c>
      <c r="B66" t="s">
        <v>324</v>
      </c>
      <c r="C66">
        <v>62490600000</v>
      </c>
      <c r="D66">
        <v>1.6309012875536399</v>
      </c>
      <c r="E66" t="s">
        <v>183</v>
      </c>
      <c r="F66">
        <v>65664543760</v>
      </c>
      <c r="G66">
        <v>0.90074167587186305</v>
      </c>
      <c r="H66" t="s">
        <v>655</v>
      </c>
      <c r="I66">
        <v>17990280000</v>
      </c>
      <c r="J66">
        <v>0.99152542372881303</v>
      </c>
      <c r="K66" t="s">
        <v>808</v>
      </c>
      <c r="L66">
        <v>7756320000</v>
      </c>
      <c r="M66">
        <v>2.0056100981767102</v>
      </c>
      <c r="N66" t="s">
        <v>603</v>
      </c>
      <c r="O66">
        <v>31165000000</v>
      </c>
      <c r="P66">
        <v>1.3099630996309899</v>
      </c>
      <c r="Q66" t="s">
        <v>809</v>
      </c>
      <c r="R66">
        <v>15200000000</v>
      </c>
      <c r="S66">
        <v>0.69480519480519398</v>
      </c>
      <c r="T66" t="s">
        <v>351</v>
      </c>
      <c r="U66">
        <v>33586959420</v>
      </c>
      <c r="V66">
        <v>0.92342342342342298</v>
      </c>
      <c r="W66" t="s">
        <v>234</v>
      </c>
      <c r="X66">
        <v>92800000000</v>
      </c>
      <c r="Y66">
        <v>0.73755752970138</v>
      </c>
      <c r="Z66" t="s">
        <v>640</v>
      </c>
      <c r="AA66">
        <v>20242034840</v>
      </c>
      <c r="AB66">
        <v>0.764397905759162</v>
      </c>
      <c r="AC66" t="s">
        <v>748</v>
      </c>
      <c r="AD66">
        <v>16684000000</v>
      </c>
      <c r="AE66">
        <v>1.0618594104308301</v>
      </c>
      <c r="AF66" t="s">
        <v>608</v>
      </c>
      <c r="AG66">
        <v>12736000000</v>
      </c>
      <c r="AH66">
        <v>0.87439613526570004</v>
      </c>
      <c r="AI66" t="s">
        <v>616</v>
      </c>
      <c r="AJ66">
        <v>8070700000</v>
      </c>
      <c r="AK66">
        <v>0.98746081504702199</v>
      </c>
      <c r="AL66" t="s">
        <v>583</v>
      </c>
      <c r="AM66">
        <v>3819697700</v>
      </c>
      <c r="AN66">
        <v>0.838620211475125</v>
      </c>
      <c r="AO66" t="s">
        <v>810</v>
      </c>
      <c r="AP66">
        <v>11238782370</v>
      </c>
      <c r="AQ66">
        <v>1.1519999999999999</v>
      </c>
      <c r="AR66" t="s">
        <v>811</v>
      </c>
      <c r="AS66">
        <v>23108800000</v>
      </c>
      <c r="AT66">
        <v>1.6136018237081999</v>
      </c>
      <c r="AU66" t="s">
        <v>812</v>
      </c>
      <c r="AV66">
        <v>13791250000</v>
      </c>
      <c r="AW66">
        <v>2.71186440677966</v>
      </c>
      <c r="AX66" t="s">
        <v>813</v>
      </c>
      <c r="AY66">
        <v>24380000000</v>
      </c>
      <c r="AZ66">
        <v>0.86990380210719198</v>
      </c>
      <c r="BA66" t="s">
        <v>777</v>
      </c>
      <c r="BB66">
        <v>9102000000</v>
      </c>
      <c r="BC66">
        <v>1.1346666666666601</v>
      </c>
      <c r="BD66" t="s">
        <v>813</v>
      </c>
      <c r="BE66">
        <v>39698000000</v>
      </c>
      <c r="BF66">
        <v>3.1054852320675099</v>
      </c>
      <c r="BG66" t="s">
        <v>264</v>
      </c>
      <c r="BH66">
        <v>183271709900</v>
      </c>
      <c r="BI66">
        <v>0.95724945590216604</v>
      </c>
      <c r="BJ66" t="s">
        <v>352</v>
      </c>
      <c r="BK66">
        <v>85000000000</v>
      </c>
      <c r="BL66">
        <v>0.81647986205197598</v>
      </c>
      <c r="BM66" t="s">
        <v>814</v>
      </c>
      <c r="BN66">
        <v>27306594315</v>
      </c>
      <c r="BO66">
        <v>1.01821493624772</v>
      </c>
      <c r="BP66" t="s">
        <v>796</v>
      </c>
      <c r="BQ66">
        <v>32360370200</v>
      </c>
      <c r="BR66">
        <v>1.2158859470468399</v>
      </c>
      <c r="BS66" t="s">
        <v>770</v>
      </c>
      <c r="BT66">
        <v>51894000000</v>
      </c>
      <c r="BU66">
        <v>1.2688172043010699</v>
      </c>
      <c r="BV66" t="s">
        <v>312</v>
      </c>
      <c r="BW66">
        <v>139914537150</v>
      </c>
      <c r="BX66">
        <v>1.09833926453143</v>
      </c>
      <c r="BY66" t="s">
        <v>642</v>
      </c>
      <c r="BZ66">
        <v>31387500000</v>
      </c>
      <c r="CA66">
        <v>1.23297491039426</v>
      </c>
      <c r="CB66" t="s">
        <v>731</v>
      </c>
      <c r="CC66">
        <v>38500000000</v>
      </c>
      <c r="CD66">
        <v>0.74903407095187902</v>
      </c>
      <c r="CE66" t="s">
        <v>544</v>
      </c>
      <c r="CF66">
        <v>24360000000</v>
      </c>
      <c r="CG66">
        <v>1.0073891625615701</v>
      </c>
      <c r="CH66" t="s">
        <v>114</v>
      </c>
      <c r="CI66">
        <v>100776024000</v>
      </c>
      <c r="CJ66">
        <v>1.0595794392523299</v>
      </c>
      <c r="CK66" t="s">
        <v>808</v>
      </c>
      <c r="CL66">
        <v>21433431600</v>
      </c>
      <c r="CM66">
        <v>0.94285714285714195</v>
      </c>
      <c r="CN66" t="s">
        <v>600</v>
      </c>
      <c r="CO66">
        <v>16740000000</v>
      </c>
      <c r="CP66">
        <v>0.88148148148148098</v>
      </c>
      <c r="CQ66" t="s">
        <v>679</v>
      </c>
      <c r="CR66">
        <v>22507958000</v>
      </c>
      <c r="CS66">
        <v>1.17261330761812</v>
      </c>
      <c r="CT66" t="s">
        <v>189</v>
      </c>
      <c r="CU66">
        <v>167948000000</v>
      </c>
      <c r="CV66">
        <v>2.1428571428571401</v>
      </c>
      <c r="CW66" t="s">
        <v>537</v>
      </c>
      <c r="CX66">
        <v>31655465800</v>
      </c>
      <c r="CY66">
        <v>0.97920604914933795</v>
      </c>
      <c r="CZ66" t="s">
        <v>623</v>
      </c>
      <c r="DA66">
        <v>27686880000</v>
      </c>
      <c r="DB66">
        <v>0.89705882352941102</v>
      </c>
      <c r="DC66" t="s">
        <v>97</v>
      </c>
      <c r="DD66">
        <v>55566837900</v>
      </c>
      <c r="DE66">
        <v>1.02522185894441</v>
      </c>
      <c r="DF66" t="s">
        <v>133</v>
      </c>
      <c r="DG66">
        <v>51971774050</v>
      </c>
      <c r="DH66">
        <v>1.92546583850931</v>
      </c>
      <c r="DI66" t="s">
        <v>668</v>
      </c>
      <c r="DJ66">
        <v>17956386000</v>
      </c>
      <c r="DK66">
        <v>0.95833333333333304</v>
      </c>
      <c r="DL66" t="s">
        <v>603</v>
      </c>
      <c r="DM66">
        <v>14605000000</v>
      </c>
      <c r="DN66">
        <v>1.0551181102362199</v>
      </c>
      <c r="DO66" t="s">
        <v>200</v>
      </c>
      <c r="DP66">
        <v>39360000000</v>
      </c>
      <c r="DQ66">
        <v>1.0426829268292599</v>
      </c>
      <c r="DR66" t="s">
        <v>798</v>
      </c>
      <c r="DS66">
        <v>32155200000</v>
      </c>
      <c r="DT66">
        <v>1.0452586206896499</v>
      </c>
      <c r="DU66" t="s">
        <v>660</v>
      </c>
      <c r="DV66">
        <v>16020800000</v>
      </c>
      <c r="DW66">
        <v>0.81663837011884499</v>
      </c>
      <c r="DX66" t="s">
        <v>685</v>
      </c>
      <c r="DY66">
        <v>43718637500</v>
      </c>
      <c r="DZ66">
        <v>0.90184049079754602</v>
      </c>
      <c r="EA66" t="s">
        <v>269</v>
      </c>
      <c r="EB66">
        <v>78088000000</v>
      </c>
      <c r="EC66">
        <v>1.2224669603524201</v>
      </c>
      <c r="ED66" t="s">
        <v>780</v>
      </c>
      <c r="EE66">
        <v>22851200000</v>
      </c>
      <c r="EF66">
        <v>1.2435233160621699</v>
      </c>
      <c r="EG66" t="s">
        <v>815</v>
      </c>
      <c r="EH66">
        <v>38164920000</v>
      </c>
      <c r="EI66">
        <v>1.16620498614958</v>
      </c>
      <c r="EJ66" t="s">
        <v>805</v>
      </c>
      <c r="EK66">
        <v>24023123630</v>
      </c>
      <c r="EL66">
        <v>1.1397379912663701</v>
      </c>
      <c r="EM66" t="s">
        <v>816</v>
      </c>
      <c r="EN66">
        <v>51759167830</v>
      </c>
      <c r="EO66">
        <v>0.838881491344873</v>
      </c>
      <c r="EP66" t="s">
        <v>241</v>
      </c>
      <c r="EQ66">
        <v>124210150240</v>
      </c>
      <c r="ER66">
        <v>0.94134897360703795</v>
      </c>
      <c r="ES66" t="s">
        <v>772</v>
      </c>
      <c r="ET66">
        <v>44053500000</v>
      </c>
      <c r="EU66">
        <v>0.74023861171366501</v>
      </c>
      <c r="EV66" t="s">
        <v>328</v>
      </c>
      <c r="EW66">
        <v>210064723650</v>
      </c>
      <c r="EX66">
        <v>1.13927105961863</v>
      </c>
      <c r="EY66" t="s">
        <v>817</v>
      </c>
      <c r="EZ66">
        <v>44115600375</v>
      </c>
      <c r="FA66">
        <v>0.88465608465608403</v>
      </c>
      <c r="FB66" t="s">
        <v>281</v>
      </c>
      <c r="FC66">
        <v>193494000000</v>
      </c>
      <c r="FD66">
        <v>1.0332103321033199</v>
      </c>
      <c r="FE66" t="s">
        <v>305</v>
      </c>
      <c r="FF66">
        <v>48889157070</v>
      </c>
      <c r="FG66">
        <v>1.03373819163292</v>
      </c>
      <c r="FH66" t="s">
        <v>818</v>
      </c>
      <c r="FI66">
        <v>25439821245</v>
      </c>
      <c r="FJ66">
        <v>1.00271002710027</v>
      </c>
      <c r="FK66" t="s">
        <v>780</v>
      </c>
      <c r="FL66">
        <v>32678400000</v>
      </c>
      <c r="FM66">
        <v>1.14855072463768</v>
      </c>
      <c r="FN66" t="s">
        <v>786</v>
      </c>
      <c r="FO66">
        <v>38775000000</v>
      </c>
      <c r="FP66">
        <v>0.98646034816247496</v>
      </c>
      <c r="FQ66" t="s">
        <v>252</v>
      </c>
      <c r="FR66">
        <v>390736593100</v>
      </c>
      <c r="FS66">
        <v>1.0014727540500701</v>
      </c>
      <c r="FT66" t="s">
        <v>255</v>
      </c>
      <c r="FU66">
        <v>156582408600</v>
      </c>
      <c r="FV66">
        <v>0.926900584795321</v>
      </c>
      <c r="FW66" t="s">
        <v>238</v>
      </c>
      <c r="FX66">
        <v>111517400260</v>
      </c>
      <c r="FY66">
        <v>0.85220500595947501</v>
      </c>
      <c r="FZ66" t="s">
        <v>406</v>
      </c>
      <c r="GA66">
        <v>79637184000</v>
      </c>
      <c r="GB66">
        <v>1.0795454545454499</v>
      </c>
      <c r="GC66" t="s">
        <v>763</v>
      </c>
      <c r="GD66">
        <v>6726200000000</v>
      </c>
      <c r="GE66">
        <v>1.06532663316582</v>
      </c>
      <c r="GF66" t="s">
        <v>272</v>
      </c>
      <c r="GG66">
        <v>1296247299500</v>
      </c>
      <c r="GH66">
        <v>1.07053941908713</v>
      </c>
      <c r="GI66" t="s">
        <v>344</v>
      </c>
      <c r="GJ66">
        <v>754936000000</v>
      </c>
      <c r="GK66">
        <v>1.18461538461538</v>
      </c>
      <c r="GL66" t="s">
        <v>188</v>
      </c>
      <c r="GM66">
        <v>825545752800</v>
      </c>
      <c r="GN66">
        <v>1.16576086956521</v>
      </c>
    </row>
    <row r="67" spans="1:196" x14ac:dyDescent="0.4">
      <c r="A67">
        <v>65</v>
      </c>
      <c r="B67" t="s">
        <v>347</v>
      </c>
      <c r="C67">
        <v>92168226000</v>
      </c>
      <c r="D67">
        <v>1.45536869340232</v>
      </c>
      <c r="E67" t="s">
        <v>793</v>
      </c>
      <c r="F67">
        <v>33300000000</v>
      </c>
      <c r="G67">
        <v>0.88648648648648598</v>
      </c>
      <c r="H67" t="s">
        <v>351</v>
      </c>
      <c r="I67">
        <v>42059345580</v>
      </c>
      <c r="J67">
        <v>1.0647482014388401</v>
      </c>
      <c r="K67" t="s">
        <v>819</v>
      </c>
      <c r="L67">
        <v>14040000000</v>
      </c>
      <c r="M67">
        <v>0.88020176544766704</v>
      </c>
      <c r="N67" t="s">
        <v>336</v>
      </c>
      <c r="O67">
        <v>14196000000</v>
      </c>
      <c r="P67">
        <v>0.98878504672897105</v>
      </c>
      <c r="Q67" t="s">
        <v>820</v>
      </c>
      <c r="R67">
        <v>5806400000</v>
      </c>
      <c r="S67">
        <v>0.87696335078534005</v>
      </c>
      <c r="T67" t="s">
        <v>647</v>
      </c>
      <c r="U67">
        <v>14905800000</v>
      </c>
      <c r="V67">
        <v>0.85645161290322502</v>
      </c>
      <c r="W67" t="s">
        <v>249</v>
      </c>
      <c r="X67">
        <v>38420000000</v>
      </c>
      <c r="Y67">
        <v>0.87612293144207998</v>
      </c>
      <c r="Z67" t="s">
        <v>655</v>
      </c>
      <c r="AA67">
        <v>10824660000</v>
      </c>
      <c r="AB67">
        <v>1.3380281690140801</v>
      </c>
      <c r="AC67" t="s">
        <v>631</v>
      </c>
      <c r="AD67">
        <v>11620000000</v>
      </c>
      <c r="AE67">
        <v>1.2048192771084301</v>
      </c>
      <c r="AF67" t="s">
        <v>646</v>
      </c>
      <c r="AG67">
        <v>3536000000</v>
      </c>
      <c r="AH67">
        <v>0.97639123102866698</v>
      </c>
      <c r="AI67" t="s">
        <v>679</v>
      </c>
      <c r="AJ67">
        <v>12768000000</v>
      </c>
      <c r="AK67">
        <v>0.82091097308488603</v>
      </c>
      <c r="AL67" t="s">
        <v>750</v>
      </c>
      <c r="AM67">
        <v>7581696000</v>
      </c>
      <c r="AN67">
        <v>1.18260869565217</v>
      </c>
      <c r="AO67" t="s">
        <v>753</v>
      </c>
      <c r="AP67">
        <v>6200000000</v>
      </c>
      <c r="AQ67">
        <v>0.83870967741935398</v>
      </c>
      <c r="AR67" t="s">
        <v>654</v>
      </c>
      <c r="AS67">
        <v>8250840000</v>
      </c>
      <c r="AT67">
        <v>1.3408119658119599</v>
      </c>
      <c r="AU67" t="s">
        <v>821</v>
      </c>
      <c r="AV67">
        <v>5463150000</v>
      </c>
      <c r="AW67">
        <v>1.7477876106194601</v>
      </c>
      <c r="AX67" t="s">
        <v>778</v>
      </c>
      <c r="AY67">
        <v>16827000000</v>
      </c>
      <c r="AZ67">
        <v>1.42409638554216</v>
      </c>
      <c r="BA67" t="s">
        <v>103</v>
      </c>
      <c r="BB67">
        <v>50470000000</v>
      </c>
      <c r="BC67">
        <v>1.15306122448979</v>
      </c>
      <c r="BD67" t="s">
        <v>264</v>
      </c>
      <c r="BE67">
        <v>130999062850</v>
      </c>
      <c r="BF67">
        <v>1.39901406408583</v>
      </c>
      <c r="BG67" t="s">
        <v>778</v>
      </c>
      <c r="BH67">
        <v>36210000000</v>
      </c>
      <c r="BI67">
        <v>1.2387150955280199</v>
      </c>
      <c r="BJ67" t="s">
        <v>822</v>
      </c>
      <c r="BK67">
        <v>47922000000</v>
      </c>
      <c r="BL67">
        <v>0.91836734693877498</v>
      </c>
      <c r="BM67" t="s">
        <v>823</v>
      </c>
      <c r="BN67">
        <v>10705500000</v>
      </c>
      <c r="BO67">
        <v>0.85757930072040101</v>
      </c>
      <c r="BP67" t="s">
        <v>397</v>
      </c>
      <c r="BQ67">
        <v>72115750000</v>
      </c>
      <c r="BR67">
        <v>1.0204700530705</v>
      </c>
      <c r="BS67" t="s">
        <v>311</v>
      </c>
      <c r="BT67">
        <v>152672854080</v>
      </c>
      <c r="BU67">
        <v>1.0220750551876301</v>
      </c>
      <c r="BV67" t="s">
        <v>789</v>
      </c>
      <c r="BW67">
        <v>26670000000</v>
      </c>
      <c r="BX67">
        <v>1.3382594417077101</v>
      </c>
      <c r="BY67" t="s">
        <v>537</v>
      </c>
      <c r="BZ67">
        <v>49590000000</v>
      </c>
      <c r="CA67">
        <v>1.0086851628468001</v>
      </c>
      <c r="CB67" t="s">
        <v>771</v>
      </c>
      <c r="CC67">
        <v>29028000000</v>
      </c>
      <c r="CD67">
        <v>0.87146892655367203</v>
      </c>
      <c r="CE67" t="s">
        <v>120</v>
      </c>
      <c r="CF67">
        <v>166676320000</v>
      </c>
      <c r="CG67">
        <v>0.968468342774227</v>
      </c>
      <c r="CH67" t="s">
        <v>708</v>
      </c>
      <c r="CI67">
        <v>50350000000</v>
      </c>
      <c r="CJ67">
        <v>0.65566037735849003</v>
      </c>
      <c r="CK67" t="s">
        <v>557</v>
      </c>
      <c r="CL67">
        <v>43120350000</v>
      </c>
      <c r="CM67">
        <v>0.86202686202686196</v>
      </c>
      <c r="CN67" t="s">
        <v>350</v>
      </c>
      <c r="CO67">
        <v>111787200000</v>
      </c>
      <c r="CP67">
        <v>0.62301587301587302</v>
      </c>
      <c r="CQ67" t="s">
        <v>824</v>
      </c>
      <c r="CR67">
        <v>48825000000</v>
      </c>
      <c r="CS67">
        <v>1.3054706082229</v>
      </c>
      <c r="CT67" t="s">
        <v>183</v>
      </c>
      <c r="CU67">
        <v>78117946580</v>
      </c>
      <c r="CV67">
        <v>1.4066852367688001</v>
      </c>
      <c r="CW67" t="s">
        <v>731</v>
      </c>
      <c r="CX67">
        <v>31325000000</v>
      </c>
      <c r="CY67">
        <v>1.06129937405568</v>
      </c>
      <c r="CZ67" t="s">
        <v>523</v>
      </c>
      <c r="DA67">
        <v>39050000000</v>
      </c>
      <c r="DB67">
        <v>1.0872727272727201</v>
      </c>
      <c r="DC67" t="s">
        <v>521</v>
      </c>
      <c r="DD67">
        <v>20202700000</v>
      </c>
      <c r="DE67">
        <v>1.0730769230769199</v>
      </c>
      <c r="DF67" t="s">
        <v>113</v>
      </c>
      <c r="DG67">
        <v>41993554560</v>
      </c>
      <c r="DH67">
        <v>1.67870036101083</v>
      </c>
      <c r="DI67" t="s">
        <v>227</v>
      </c>
      <c r="DJ67">
        <v>36863594210</v>
      </c>
      <c r="DK67">
        <v>1.03649635036496</v>
      </c>
      <c r="DL67" t="s">
        <v>715</v>
      </c>
      <c r="DM67">
        <v>15600000000</v>
      </c>
      <c r="DN67">
        <v>0.97083333333333299</v>
      </c>
      <c r="DO67" t="s">
        <v>619</v>
      </c>
      <c r="DP67">
        <v>19681100000</v>
      </c>
      <c r="DQ67">
        <v>0.96482412060301503</v>
      </c>
      <c r="DR67" t="s">
        <v>182</v>
      </c>
      <c r="DS67">
        <v>30700000000</v>
      </c>
      <c r="DT67">
        <v>0.94625407166123698</v>
      </c>
      <c r="DU67" t="s">
        <v>618</v>
      </c>
      <c r="DV67">
        <v>20952000000</v>
      </c>
      <c r="DW67">
        <v>0.83101851851851805</v>
      </c>
      <c r="DX67" t="s">
        <v>697</v>
      </c>
      <c r="DY67">
        <v>26455000000</v>
      </c>
      <c r="DZ67">
        <v>0.90332640332640302</v>
      </c>
      <c r="EA67" t="s">
        <v>305</v>
      </c>
      <c r="EB67">
        <v>54101361400</v>
      </c>
      <c r="EC67">
        <v>1.4780487804878</v>
      </c>
      <c r="ED67" t="s">
        <v>772</v>
      </c>
      <c r="EE67">
        <v>27661500000</v>
      </c>
      <c r="EF67">
        <v>0.86701208981001698</v>
      </c>
      <c r="EG67" t="s">
        <v>371</v>
      </c>
      <c r="EH67">
        <v>44689896475</v>
      </c>
      <c r="EI67">
        <v>1.70034843205574</v>
      </c>
      <c r="EJ67" t="s">
        <v>804</v>
      </c>
      <c r="EK67">
        <v>33599998800</v>
      </c>
      <c r="EL67">
        <v>0.85833333333333295</v>
      </c>
      <c r="EM67" t="s">
        <v>54</v>
      </c>
      <c r="EN67">
        <v>29784626300</v>
      </c>
      <c r="EO67">
        <v>1.2995391705069099</v>
      </c>
      <c r="EP67" t="s">
        <v>269</v>
      </c>
      <c r="EQ67">
        <v>103888000000</v>
      </c>
      <c r="ER67">
        <v>1.32450331125827</v>
      </c>
      <c r="ES67" t="s">
        <v>781</v>
      </c>
      <c r="ET67">
        <v>31981500000</v>
      </c>
      <c r="EU67">
        <v>0.91948470209339705</v>
      </c>
      <c r="EV67" t="s">
        <v>241</v>
      </c>
      <c r="EW67">
        <v>98166086480</v>
      </c>
      <c r="EX67">
        <v>0.85714285714285698</v>
      </c>
      <c r="EY67" t="s">
        <v>825</v>
      </c>
      <c r="EZ67">
        <v>20600000000</v>
      </c>
      <c r="FA67">
        <v>1.0485436893203799</v>
      </c>
      <c r="FB67" t="s">
        <v>255</v>
      </c>
      <c r="FC67">
        <v>120412787900</v>
      </c>
      <c r="FD67">
        <v>1.00760456273764</v>
      </c>
      <c r="FE67" t="s">
        <v>203</v>
      </c>
      <c r="FF67">
        <v>158639243100</v>
      </c>
      <c r="FG67">
        <v>0.874617737003058</v>
      </c>
      <c r="FH67" t="s">
        <v>791</v>
      </c>
      <c r="FI67">
        <v>58598400000</v>
      </c>
      <c r="FJ67">
        <v>0.90061162079510704</v>
      </c>
      <c r="FK67" t="s">
        <v>772</v>
      </c>
      <c r="FL67">
        <v>51575037500</v>
      </c>
      <c r="FM67">
        <v>0.88644264194669697</v>
      </c>
      <c r="FN67" t="s">
        <v>791</v>
      </c>
      <c r="FO67">
        <v>53670400000</v>
      </c>
      <c r="FP67">
        <v>0.96327212020033304</v>
      </c>
      <c r="FQ67" t="s">
        <v>272</v>
      </c>
      <c r="FR67">
        <v>1554421035500</v>
      </c>
      <c r="FS67">
        <v>1.0380622837370199</v>
      </c>
      <c r="FT67" t="s">
        <v>787</v>
      </c>
      <c r="FU67">
        <v>47133574500</v>
      </c>
      <c r="FV67">
        <v>1.51</v>
      </c>
      <c r="FW67" t="s">
        <v>272</v>
      </c>
      <c r="FX67">
        <v>1387683831000</v>
      </c>
      <c r="FY67">
        <v>0.80232558139534804</v>
      </c>
      <c r="FZ67" t="s">
        <v>272</v>
      </c>
      <c r="GA67">
        <v>1113374236500</v>
      </c>
      <c r="GB67">
        <v>1.03381642512077</v>
      </c>
      <c r="GC67" t="s">
        <v>406</v>
      </c>
      <c r="GD67">
        <v>85971960000</v>
      </c>
      <c r="GE67">
        <v>1.0350877192982399</v>
      </c>
      <c r="GF67" t="s">
        <v>344</v>
      </c>
      <c r="GG67">
        <v>620644500000</v>
      </c>
      <c r="GH67">
        <v>1.2163742690058399</v>
      </c>
      <c r="GI67" t="s">
        <v>807</v>
      </c>
      <c r="GJ67">
        <v>39325000000</v>
      </c>
      <c r="GK67">
        <v>0.94727272727272704</v>
      </c>
      <c r="GL67" t="s">
        <v>269</v>
      </c>
      <c r="GM67">
        <v>125732000000</v>
      </c>
      <c r="GN67">
        <v>1.00820793433652</v>
      </c>
    </row>
    <row r="68" spans="1:196" x14ac:dyDescent="0.4">
      <c r="A68">
        <v>66</v>
      </c>
      <c r="B68" t="s">
        <v>826</v>
      </c>
      <c r="C68">
        <v>129258360000</v>
      </c>
      <c r="D68">
        <v>1.0332083556507701</v>
      </c>
      <c r="E68" t="s">
        <v>648</v>
      </c>
      <c r="F68">
        <v>15906000000</v>
      </c>
      <c r="G68">
        <v>0.79696969696969699</v>
      </c>
      <c r="H68" t="s">
        <v>647</v>
      </c>
      <c r="I68">
        <v>16380000000</v>
      </c>
      <c r="J68">
        <v>1.0704845814977899</v>
      </c>
      <c r="K68" t="s">
        <v>557</v>
      </c>
      <c r="L68">
        <v>14040000000</v>
      </c>
      <c r="M68">
        <v>0.74606741573033697</v>
      </c>
      <c r="N68" t="s">
        <v>827</v>
      </c>
      <c r="O68">
        <v>22932000000</v>
      </c>
      <c r="P68">
        <v>0.90830945558739196</v>
      </c>
      <c r="Q68" t="s">
        <v>828</v>
      </c>
      <c r="R68">
        <v>18143500000</v>
      </c>
      <c r="S68">
        <v>0.88776448942042296</v>
      </c>
      <c r="T68" t="s">
        <v>234</v>
      </c>
      <c r="U68">
        <v>90770000000</v>
      </c>
      <c r="V68">
        <v>1.0223219170587501</v>
      </c>
      <c r="W68" t="s">
        <v>733</v>
      </c>
      <c r="X68">
        <v>20161003500</v>
      </c>
      <c r="Y68">
        <v>0.90713101160862297</v>
      </c>
      <c r="Z68" t="s">
        <v>234</v>
      </c>
      <c r="AA68">
        <v>68440000000</v>
      </c>
      <c r="AB68">
        <v>1.0549992744159</v>
      </c>
      <c r="AC68" t="s">
        <v>640</v>
      </c>
      <c r="AD68">
        <v>15472969040</v>
      </c>
      <c r="AE68">
        <v>1.1438356164383501</v>
      </c>
      <c r="AF68" t="s">
        <v>800</v>
      </c>
      <c r="AG68">
        <v>19340046800</v>
      </c>
      <c r="AH68">
        <v>0.88260869565217304</v>
      </c>
      <c r="AI68" t="s">
        <v>603</v>
      </c>
      <c r="AJ68">
        <v>18975000000</v>
      </c>
      <c r="AK68">
        <v>0.79090909090909001</v>
      </c>
      <c r="AL68" t="s">
        <v>711</v>
      </c>
      <c r="AM68">
        <v>12500000000</v>
      </c>
      <c r="AN68">
        <v>1.0720000000000001</v>
      </c>
      <c r="AO68" t="s">
        <v>238</v>
      </c>
      <c r="AP68">
        <v>29201060140</v>
      </c>
      <c r="AQ68">
        <v>0.99095022624434304</v>
      </c>
      <c r="AR68" t="s">
        <v>753</v>
      </c>
      <c r="AS68">
        <v>5200000000</v>
      </c>
      <c r="AT68">
        <v>0.95384615384615301</v>
      </c>
      <c r="AU68" t="s">
        <v>301</v>
      </c>
      <c r="AV68">
        <v>88128952520</v>
      </c>
      <c r="AW68">
        <v>1.7684729064039399</v>
      </c>
      <c r="AX68" t="s">
        <v>829</v>
      </c>
      <c r="AY68">
        <v>26100000000</v>
      </c>
      <c r="AZ68">
        <v>0.663333333333333</v>
      </c>
      <c r="BA68" t="s">
        <v>182</v>
      </c>
      <c r="BB68">
        <v>24150000000</v>
      </c>
      <c r="BC68">
        <v>1.08488612836438</v>
      </c>
      <c r="BD68" t="s">
        <v>778</v>
      </c>
      <c r="BE68">
        <v>25560000000</v>
      </c>
      <c r="BF68">
        <v>1.4165757906215899</v>
      </c>
      <c r="BG68" t="s">
        <v>325</v>
      </c>
      <c r="BH68">
        <v>119700000000</v>
      </c>
      <c r="BI68">
        <v>0.99707691370805596</v>
      </c>
      <c r="BJ68" t="s">
        <v>785</v>
      </c>
      <c r="BK68">
        <v>28040000000</v>
      </c>
      <c r="BL68">
        <v>1.0045871559632999</v>
      </c>
      <c r="BM68" t="s">
        <v>787</v>
      </c>
      <c r="BN68">
        <v>25428050235</v>
      </c>
      <c r="BO68">
        <v>0.91705069124423899</v>
      </c>
      <c r="BP68" t="s">
        <v>779</v>
      </c>
      <c r="BQ68">
        <v>12096000000</v>
      </c>
      <c r="BR68">
        <v>1.4417989417989401</v>
      </c>
      <c r="BS68" t="s">
        <v>830</v>
      </c>
      <c r="BT68">
        <v>24200000000</v>
      </c>
      <c r="BU68">
        <v>0.89256198347107396</v>
      </c>
      <c r="BV68" t="s">
        <v>803</v>
      </c>
      <c r="BW68">
        <v>33818494275</v>
      </c>
      <c r="BX68">
        <v>1.66889383815887</v>
      </c>
      <c r="BY68" t="s">
        <v>544</v>
      </c>
      <c r="BZ68">
        <v>27660000000</v>
      </c>
      <c r="CA68">
        <v>1.14533622559652</v>
      </c>
      <c r="CB68" t="s">
        <v>649</v>
      </c>
      <c r="CC68">
        <v>10786692000</v>
      </c>
      <c r="CD68">
        <v>0.90477831380657003</v>
      </c>
      <c r="CE68" t="s">
        <v>666</v>
      </c>
      <c r="CF68">
        <v>65596896000</v>
      </c>
      <c r="CG68">
        <v>0.75833333333333297</v>
      </c>
      <c r="CH68" t="s">
        <v>104</v>
      </c>
      <c r="CI68">
        <v>172443580000</v>
      </c>
      <c r="CJ68">
        <v>0.83393501805054104</v>
      </c>
      <c r="CK68" t="s">
        <v>261</v>
      </c>
      <c r="CL68">
        <v>151649527000</v>
      </c>
      <c r="CM68">
        <v>0.92215568862275399</v>
      </c>
      <c r="CN68" t="s">
        <v>726</v>
      </c>
      <c r="CO68">
        <v>37342563300</v>
      </c>
      <c r="CP68">
        <v>0.78571428571428503</v>
      </c>
      <c r="CQ68" t="s">
        <v>682</v>
      </c>
      <c r="CR68">
        <v>16846800000</v>
      </c>
      <c r="CS68">
        <v>0.91772575250836097</v>
      </c>
      <c r="CT68" t="s">
        <v>648</v>
      </c>
      <c r="CU68">
        <v>35571600000</v>
      </c>
      <c r="CV68">
        <v>1.4430894308943001</v>
      </c>
      <c r="CW68" t="s">
        <v>704</v>
      </c>
      <c r="CX68">
        <v>11960000000</v>
      </c>
      <c r="CY68">
        <v>1.1237458193979899</v>
      </c>
      <c r="CZ68" t="s">
        <v>831</v>
      </c>
      <c r="DA68">
        <v>9993500000</v>
      </c>
      <c r="DB68">
        <v>1.00253164556962</v>
      </c>
      <c r="DC68" t="s">
        <v>532</v>
      </c>
      <c r="DD68">
        <v>16632000000</v>
      </c>
      <c r="DE68">
        <v>1.0474333983105899</v>
      </c>
      <c r="DF68" t="s">
        <v>580</v>
      </c>
      <c r="DG68">
        <v>25009904640</v>
      </c>
      <c r="DH68">
        <v>1.12890625</v>
      </c>
      <c r="DI68" t="s">
        <v>182</v>
      </c>
      <c r="DJ68">
        <v>31900000000</v>
      </c>
      <c r="DK68">
        <v>0.95768025078369901</v>
      </c>
      <c r="DL68" t="s">
        <v>660</v>
      </c>
      <c r="DM68">
        <v>16075200000</v>
      </c>
      <c r="DN68">
        <v>0.90186125211505896</v>
      </c>
      <c r="DO68" t="s">
        <v>155</v>
      </c>
      <c r="DP68">
        <v>216855000000</v>
      </c>
      <c r="DQ68">
        <v>1.0843881856540001</v>
      </c>
      <c r="DR68" t="s">
        <v>705</v>
      </c>
      <c r="DS68">
        <v>34392905050</v>
      </c>
      <c r="DT68">
        <v>1.04265402843601</v>
      </c>
      <c r="DU68" t="s">
        <v>581</v>
      </c>
      <c r="DV68">
        <v>23177000000</v>
      </c>
      <c r="DW68">
        <v>0.879406307977736</v>
      </c>
      <c r="DX68" t="s">
        <v>288</v>
      </c>
      <c r="DY68">
        <v>34015800000</v>
      </c>
      <c r="DZ68">
        <v>1.04868913857677</v>
      </c>
      <c r="EA68" t="s">
        <v>797</v>
      </c>
      <c r="EB68">
        <v>21192606470</v>
      </c>
      <c r="EC68">
        <v>1.3203438395415401</v>
      </c>
      <c r="ED68" t="s">
        <v>786</v>
      </c>
      <c r="EE68">
        <v>17850000000</v>
      </c>
      <c r="EF68">
        <v>0.93067226890756305</v>
      </c>
      <c r="EG68" t="s">
        <v>54</v>
      </c>
      <c r="EH68">
        <v>41698476820</v>
      </c>
      <c r="EI68">
        <v>0.79835390946502005</v>
      </c>
      <c r="EJ68" t="s">
        <v>815</v>
      </c>
      <c r="EK68">
        <v>44508120000</v>
      </c>
      <c r="EL68">
        <v>1.09263657957244</v>
      </c>
      <c r="EM68" t="s">
        <v>251</v>
      </c>
      <c r="EN68">
        <v>116042009400</v>
      </c>
      <c r="EO68">
        <v>1.23309352517985</v>
      </c>
      <c r="EP68" t="s">
        <v>772</v>
      </c>
      <c r="EQ68">
        <v>36711250000</v>
      </c>
      <c r="ER68">
        <v>1.2001301659615999</v>
      </c>
      <c r="ES68" t="s">
        <v>786</v>
      </c>
      <c r="ET68">
        <v>25725000000</v>
      </c>
      <c r="EU68">
        <v>0.870262390670553</v>
      </c>
      <c r="EV68" t="s">
        <v>772</v>
      </c>
      <c r="EW68">
        <v>32630325000</v>
      </c>
      <c r="EX68">
        <v>1.03479853479853</v>
      </c>
      <c r="EY68" t="s">
        <v>832</v>
      </c>
      <c r="EZ68">
        <v>20020157950</v>
      </c>
      <c r="FA68">
        <v>1.1208267090620001</v>
      </c>
      <c r="FB68" t="s">
        <v>792</v>
      </c>
      <c r="FC68">
        <v>83121847200</v>
      </c>
      <c r="FD68">
        <v>1.12619047619047</v>
      </c>
      <c r="FE68" t="s">
        <v>281</v>
      </c>
      <c r="FF68">
        <v>199920000000</v>
      </c>
      <c r="FG68">
        <v>1.0035714285714199</v>
      </c>
      <c r="FH68" t="s">
        <v>795</v>
      </c>
      <c r="FI68">
        <v>40500000000</v>
      </c>
      <c r="FJ68">
        <v>0.83333333333333304</v>
      </c>
      <c r="FK68" t="s">
        <v>781</v>
      </c>
      <c r="FL68">
        <v>30848500000</v>
      </c>
      <c r="FM68">
        <v>1.3355592654424</v>
      </c>
      <c r="FN68" t="s">
        <v>795</v>
      </c>
      <c r="FO68">
        <v>37575000000</v>
      </c>
      <c r="FP68">
        <v>1.40119760479041</v>
      </c>
      <c r="FQ68" t="s">
        <v>773</v>
      </c>
      <c r="FR68">
        <v>33361274500</v>
      </c>
      <c r="FS68">
        <v>0.96880415944540699</v>
      </c>
      <c r="FT68" t="s">
        <v>772</v>
      </c>
      <c r="FU68">
        <v>56415800000</v>
      </c>
      <c r="FV68">
        <v>1.3389830508474501</v>
      </c>
      <c r="FW68" t="s">
        <v>773</v>
      </c>
      <c r="FX68">
        <v>45214067000</v>
      </c>
      <c r="FY68">
        <v>0.84782608695652095</v>
      </c>
      <c r="FZ68" t="s">
        <v>807</v>
      </c>
      <c r="GA68">
        <v>37180000000</v>
      </c>
      <c r="GB68">
        <v>1.0346153846153801</v>
      </c>
      <c r="GC68" t="s">
        <v>272</v>
      </c>
      <c r="GD68">
        <v>1151024573000</v>
      </c>
      <c r="GE68">
        <v>1.12616822429906</v>
      </c>
      <c r="GF68" t="s">
        <v>807</v>
      </c>
      <c r="GG68">
        <v>37394500000</v>
      </c>
      <c r="GH68">
        <v>1.0516252390057299</v>
      </c>
      <c r="GI68" t="s">
        <v>188</v>
      </c>
      <c r="GJ68">
        <v>843492399600</v>
      </c>
      <c r="GK68">
        <v>0.97872340425531901</v>
      </c>
      <c r="GL68" t="s">
        <v>203</v>
      </c>
      <c r="GM68">
        <v>109640577800</v>
      </c>
      <c r="GN68">
        <v>1.0707964601769899</v>
      </c>
    </row>
    <row r="69" spans="1:196" x14ac:dyDescent="0.4">
      <c r="A69">
        <v>67</v>
      </c>
      <c r="B69" t="s">
        <v>833</v>
      </c>
      <c r="C69">
        <v>32085000000</v>
      </c>
      <c r="D69">
        <v>0.87051938551572705</v>
      </c>
      <c r="E69" t="s">
        <v>103</v>
      </c>
      <c r="F69">
        <v>37570530600</v>
      </c>
      <c r="G69">
        <v>0.96236559139784905</v>
      </c>
      <c r="H69" t="s">
        <v>733</v>
      </c>
      <c r="I69">
        <v>15647346000</v>
      </c>
      <c r="J69">
        <v>1.0833333333333299</v>
      </c>
      <c r="K69" t="s">
        <v>732</v>
      </c>
      <c r="L69">
        <v>27226911700</v>
      </c>
      <c r="M69">
        <v>0.97842543527630499</v>
      </c>
      <c r="N69" t="s">
        <v>562</v>
      </c>
      <c r="O69">
        <v>17220000000</v>
      </c>
      <c r="P69">
        <v>0.898954703832752</v>
      </c>
      <c r="Q69" t="s">
        <v>834</v>
      </c>
      <c r="R69">
        <v>10335200000</v>
      </c>
      <c r="S69">
        <v>0.95457063711911305</v>
      </c>
      <c r="T69" t="s">
        <v>249</v>
      </c>
      <c r="U69">
        <v>41990000000</v>
      </c>
      <c r="V69">
        <v>0.91518823020337503</v>
      </c>
      <c r="W69" t="s">
        <v>776</v>
      </c>
      <c r="X69">
        <v>12700260000</v>
      </c>
      <c r="Y69">
        <v>0.896842105263157</v>
      </c>
      <c r="Z69" t="s">
        <v>249</v>
      </c>
      <c r="AA69">
        <v>33660000000</v>
      </c>
      <c r="AB69">
        <v>1.03022126281705</v>
      </c>
      <c r="AC69" t="s">
        <v>655</v>
      </c>
      <c r="AD69">
        <v>14483700000</v>
      </c>
      <c r="AE69">
        <v>0.98421052631578898</v>
      </c>
      <c r="AF69" t="s">
        <v>616</v>
      </c>
      <c r="AG69">
        <v>8956200000</v>
      </c>
      <c r="AH69">
        <v>0.90112994350282405</v>
      </c>
      <c r="AI69" t="s">
        <v>336</v>
      </c>
      <c r="AJ69">
        <v>9282000000</v>
      </c>
      <c r="AK69">
        <v>0.95142857142857096</v>
      </c>
      <c r="AL69" t="s">
        <v>648</v>
      </c>
      <c r="AM69">
        <v>14701000000</v>
      </c>
      <c r="AN69">
        <v>0.93442622950819598</v>
      </c>
      <c r="AO69" t="s">
        <v>387</v>
      </c>
      <c r="AP69">
        <v>117234242685</v>
      </c>
      <c r="AQ69">
        <v>1.05172413793103</v>
      </c>
      <c r="AR69" t="s">
        <v>685</v>
      </c>
      <c r="AS69">
        <v>9646500000</v>
      </c>
      <c r="AT69">
        <v>1.1737451737451701</v>
      </c>
      <c r="AU69" t="s">
        <v>813</v>
      </c>
      <c r="AV69">
        <v>17434000000</v>
      </c>
      <c r="AW69">
        <v>1.3984625240230599</v>
      </c>
      <c r="AX69" t="s">
        <v>325</v>
      </c>
      <c r="AY69">
        <v>49140000000</v>
      </c>
      <c r="AZ69">
        <v>1.0470256638480899</v>
      </c>
      <c r="BA69" t="s">
        <v>685</v>
      </c>
      <c r="BB69">
        <v>12390000000</v>
      </c>
      <c r="BC69">
        <v>2.4218045112781899</v>
      </c>
      <c r="BD69" t="s">
        <v>325</v>
      </c>
      <c r="BE69">
        <v>63700000000</v>
      </c>
      <c r="BF69">
        <v>1.87904794598924</v>
      </c>
      <c r="BG69" t="s">
        <v>803</v>
      </c>
      <c r="BH69">
        <v>24606585405</v>
      </c>
      <c r="BI69">
        <v>1.3153061224489699</v>
      </c>
      <c r="BJ69" t="s">
        <v>281</v>
      </c>
      <c r="BK69">
        <v>32011200000</v>
      </c>
      <c r="BL69">
        <v>0.954323001631321</v>
      </c>
      <c r="BM69" t="s">
        <v>835</v>
      </c>
      <c r="BN69">
        <v>41129220000</v>
      </c>
      <c r="BO69">
        <v>1.0333758891117999</v>
      </c>
      <c r="BP69" t="s">
        <v>785</v>
      </c>
      <c r="BQ69">
        <v>32883621500</v>
      </c>
      <c r="BR69">
        <v>1.32827324478178</v>
      </c>
      <c r="BS69" t="s">
        <v>796</v>
      </c>
      <c r="BT69">
        <v>39357207000</v>
      </c>
      <c r="BU69">
        <v>0.97822445561139004</v>
      </c>
      <c r="BV69" t="s">
        <v>770</v>
      </c>
      <c r="BW69">
        <v>65844000000</v>
      </c>
      <c r="BX69">
        <v>2.0338983050847399</v>
      </c>
      <c r="BY69" t="s">
        <v>836</v>
      </c>
      <c r="BZ69">
        <v>10884771205</v>
      </c>
      <c r="CA69">
        <v>1</v>
      </c>
      <c r="CB69" t="s">
        <v>157</v>
      </c>
      <c r="CC69">
        <v>74123400000</v>
      </c>
      <c r="CD69">
        <v>1.1127147256335099</v>
      </c>
      <c r="CE69" t="s">
        <v>678</v>
      </c>
      <c r="CF69">
        <v>21338342000</v>
      </c>
      <c r="CG69">
        <v>0.98859934853420195</v>
      </c>
      <c r="CH69" t="s">
        <v>739</v>
      </c>
      <c r="CI69">
        <v>32373671040</v>
      </c>
      <c r="CJ69">
        <v>1.0324384787472001</v>
      </c>
      <c r="CK69" t="s">
        <v>640</v>
      </c>
      <c r="CL69">
        <v>54115649425</v>
      </c>
      <c r="CM69">
        <v>1.02325581395348</v>
      </c>
      <c r="CN69" t="s">
        <v>557</v>
      </c>
      <c r="CO69">
        <v>37170900000</v>
      </c>
      <c r="CP69">
        <v>0.61189801699716695</v>
      </c>
      <c r="CQ69" t="s">
        <v>336</v>
      </c>
      <c r="CR69">
        <v>57745189675</v>
      </c>
      <c r="CS69">
        <v>1.57029177718832</v>
      </c>
      <c r="CT69" t="s">
        <v>294</v>
      </c>
      <c r="CU69">
        <v>80173154670</v>
      </c>
      <c r="CV69">
        <v>1.8827586206896501</v>
      </c>
      <c r="CW69" t="s">
        <v>542</v>
      </c>
      <c r="CX69">
        <v>63300000000</v>
      </c>
      <c r="CY69">
        <v>0.79715639810426497</v>
      </c>
      <c r="CZ69" t="s">
        <v>688</v>
      </c>
      <c r="DA69">
        <v>26048000000</v>
      </c>
      <c r="DB69">
        <v>1.0884520884520801</v>
      </c>
      <c r="DC69" t="s">
        <v>544</v>
      </c>
      <c r="DD69">
        <v>13320000000</v>
      </c>
      <c r="DE69">
        <v>0.95945945945945899</v>
      </c>
      <c r="DF69" t="s">
        <v>181</v>
      </c>
      <c r="DG69">
        <v>43264971750</v>
      </c>
      <c r="DH69">
        <v>1.43424317617866</v>
      </c>
      <c r="DI69" t="s">
        <v>697</v>
      </c>
      <c r="DJ69">
        <v>31295000000</v>
      </c>
      <c r="DK69">
        <v>0.97539543057996403</v>
      </c>
      <c r="DL69" t="s">
        <v>667</v>
      </c>
      <c r="DM69">
        <v>14124500000</v>
      </c>
      <c r="DN69">
        <v>1.1616791354945899</v>
      </c>
      <c r="DO69" t="s">
        <v>603</v>
      </c>
      <c r="DP69">
        <v>15410000000</v>
      </c>
      <c r="DQ69">
        <v>0.85447761194029803</v>
      </c>
      <c r="DR69" t="s">
        <v>288</v>
      </c>
      <c r="DS69">
        <v>36372700000</v>
      </c>
      <c r="DT69">
        <v>0.93695271453590101</v>
      </c>
      <c r="DU69" t="s">
        <v>635</v>
      </c>
      <c r="DV69">
        <v>15705738000</v>
      </c>
      <c r="DW69">
        <v>0.92537313432835799</v>
      </c>
      <c r="DX69" t="s">
        <v>735</v>
      </c>
      <c r="DY69">
        <v>46500000000</v>
      </c>
      <c r="DZ69">
        <v>0.89838709677419304</v>
      </c>
      <c r="EA69" t="s">
        <v>787</v>
      </c>
      <c r="EB69">
        <v>17431764012</v>
      </c>
      <c r="EC69">
        <v>1.9858156028368701</v>
      </c>
      <c r="ED69" t="s">
        <v>837</v>
      </c>
      <c r="EE69">
        <v>11307523920</v>
      </c>
      <c r="EF69">
        <v>1.16450216450216</v>
      </c>
      <c r="EG69" t="s">
        <v>251</v>
      </c>
      <c r="EH69">
        <v>127562726880</v>
      </c>
      <c r="EI69">
        <v>1.0130890052356001</v>
      </c>
      <c r="EJ69" t="s">
        <v>54</v>
      </c>
      <c r="EK69">
        <v>33304627590</v>
      </c>
      <c r="EL69">
        <v>0.89484536082474198</v>
      </c>
      <c r="EM69" t="s">
        <v>267</v>
      </c>
      <c r="EN69">
        <v>169891377880</v>
      </c>
      <c r="EO69">
        <v>1.30688622754491</v>
      </c>
      <c r="EP69" t="s">
        <v>786</v>
      </c>
      <c r="EQ69">
        <v>22500000000</v>
      </c>
      <c r="ER69">
        <v>1.14333333333333</v>
      </c>
      <c r="ES69" t="s">
        <v>795</v>
      </c>
      <c r="ET69">
        <v>37350000000</v>
      </c>
      <c r="EU69">
        <v>0.87831325301204799</v>
      </c>
      <c r="EV69" t="s">
        <v>786</v>
      </c>
      <c r="EW69">
        <v>22387500000</v>
      </c>
      <c r="EX69">
        <v>1.0435510887772099</v>
      </c>
      <c r="EY69" t="s">
        <v>54</v>
      </c>
      <c r="EZ69">
        <v>26035621312</v>
      </c>
      <c r="FA69">
        <v>0.98503401360544196</v>
      </c>
      <c r="FB69" t="s">
        <v>772</v>
      </c>
      <c r="FC69">
        <v>37889425000</v>
      </c>
      <c r="FD69">
        <v>1.2776025236593</v>
      </c>
      <c r="FE69" t="s">
        <v>255</v>
      </c>
      <c r="FF69">
        <v>121328474500</v>
      </c>
      <c r="FG69">
        <v>1.5245283018867899</v>
      </c>
      <c r="FH69" t="s">
        <v>838</v>
      </c>
      <c r="FI69">
        <v>20649600000</v>
      </c>
      <c r="FJ69">
        <v>1.0111576011157599</v>
      </c>
      <c r="FK69" t="s">
        <v>786</v>
      </c>
      <c r="FL69">
        <v>39450000000</v>
      </c>
      <c r="FM69">
        <v>0.98288973384030398</v>
      </c>
      <c r="FN69" t="s">
        <v>838</v>
      </c>
      <c r="FO69">
        <v>22867200000</v>
      </c>
      <c r="FP69">
        <v>1.0780856423173799</v>
      </c>
      <c r="FQ69" t="s">
        <v>761</v>
      </c>
      <c r="FR69">
        <v>79996152675</v>
      </c>
      <c r="FS69">
        <v>2.0292682926829202</v>
      </c>
      <c r="FT69" t="s">
        <v>781</v>
      </c>
      <c r="FU69">
        <v>44496000000</v>
      </c>
      <c r="FV69">
        <v>1.5162037037036999</v>
      </c>
      <c r="FW69" t="s">
        <v>203</v>
      </c>
      <c r="FX69">
        <v>143600048800</v>
      </c>
      <c r="FY69">
        <v>0.87837837837837796</v>
      </c>
      <c r="FZ69" t="s">
        <v>773</v>
      </c>
      <c r="GA69">
        <v>38333665500</v>
      </c>
      <c r="GB69">
        <v>1.02262443438914</v>
      </c>
      <c r="GC69" t="s">
        <v>344</v>
      </c>
      <c r="GD69">
        <v>677264700000</v>
      </c>
      <c r="GE69">
        <v>0.91639871382636595</v>
      </c>
      <c r="GF69" t="s">
        <v>188</v>
      </c>
      <c r="GG69">
        <v>944442287850</v>
      </c>
      <c r="GH69">
        <v>0.893111638954869</v>
      </c>
      <c r="GI69" t="s">
        <v>269</v>
      </c>
      <c r="GJ69">
        <v>112488000000</v>
      </c>
      <c r="GK69">
        <v>1.1177370030581</v>
      </c>
      <c r="GL69" t="s">
        <v>213</v>
      </c>
      <c r="GM69">
        <v>300354915300</v>
      </c>
      <c r="GN69">
        <v>1.0575221238938</v>
      </c>
    </row>
    <row r="70" spans="1:196" x14ac:dyDescent="0.4">
      <c r="A70">
        <v>68</v>
      </c>
      <c r="B70" t="s">
        <v>839</v>
      </c>
      <c r="C70">
        <v>70207055700</v>
      </c>
      <c r="D70">
        <v>1.1131668208448899</v>
      </c>
      <c r="E70" t="s">
        <v>379</v>
      </c>
      <c r="F70">
        <v>62284225440</v>
      </c>
      <c r="G70">
        <v>0.84920634920634896</v>
      </c>
      <c r="H70" t="s">
        <v>616</v>
      </c>
      <c r="I70">
        <v>10069400000</v>
      </c>
      <c r="J70">
        <v>1.4572864321607999</v>
      </c>
      <c r="K70" t="s">
        <v>652</v>
      </c>
      <c r="L70">
        <v>32659200000</v>
      </c>
      <c r="M70">
        <v>0.82447083118223996</v>
      </c>
      <c r="N70" t="s">
        <v>650</v>
      </c>
      <c r="O70">
        <v>17325000000</v>
      </c>
      <c r="P70">
        <v>0.736363636363636</v>
      </c>
      <c r="Q70" t="s">
        <v>674</v>
      </c>
      <c r="R70">
        <v>11137000000</v>
      </c>
      <c r="S70">
        <v>0.82291666666666596</v>
      </c>
      <c r="T70" t="s">
        <v>733</v>
      </c>
      <c r="U70">
        <v>21030300500</v>
      </c>
      <c r="V70">
        <v>0.95866454689984104</v>
      </c>
      <c r="W70" t="s">
        <v>540</v>
      </c>
      <c r="X70">
        <v>18000000000</v>
      </c>
      <c r="Y70">
        <v>0.8</v>
      </c>
      <c r="Z70" t="s">
        <v>733</v>
      </c>
      <c r="AA70">
        <v>18288671500</v>
      </c>
      <c r="AB70">
        <v>1.2504570383912199</v>
      </c>
      <c r="AC70" t="s">
        <v>234</v>
      </c>
      <c r="AD70">
        <v>72210000000</v>
      </c>
      <c r="AE70">
        <v>0.815268225584594</v>
      </c>
      <c r="AF70" t="s">
        <v>679</v>
      </c>
      <c r="AG70">
        <v>11628000000</v>
      </c>
      <c r="AH70">
        <v>1.0989761092150101</v>
      </c>
      <c r="AI70" t="s">
        <v>562</v>
      </c>
      <c r="AJ70">
        <v>10020000000</v>
      </c>
      <c r="AK70">
        <v>0.90119760479041899</v>
      </c>
      <c r="AL70" t="s">
        <v>170</v>
      </c>
      <c r="AM70">
        <v>30230689500</v>
      </c>
      <c r="AN70">
        <v>0.94893221912720505</v>
      </c>
      <c r="AO70" t="s">
        <v>840</v>
      </c>
      <c r="AP70">
        <v>90542766965</v>
      </c>
      <c r="AQ70">
        <v>1.0020505809979401</v>
      </c>
      <c r="AR70" t="s">
        <v>812</v>
      </c>
      <c r="AS70">
        <v>10625000000</v>
      </c>
      <c r="AT70">
        <v>1.298</v>
      </c>
      <c r="AU70" t="s">
        <v>778</v>
      </c>
      <c r="AV70">
        <v>14803500000</v>
      </c>
      <c r="AW70">
        <v>1.1365970558028</v>
      </c>
      <c r="AX70" t="s">
        <v>770</v>
      </c>
      <c r="AY70">
        <v>40362000000</v>
      </c>
      <c r="AZ70">
        <v>0.94930875576036799</v>
      </c>
      <c r="BA70" t="s">
        <v>813</v>
      </c>
      <c r="BB70">
        <v>21206000000</v>
      </c>
      <c r="BC70">
        <v>1.8720379146919399</v>
      </c>
      <c r="BD70" t="s">
        <v>770</v>
      </c>
      <c r="BE70">
        <v>46500000000</v>
      </c>
      <c r="BF70">
        <v>1.8360000000000001</v>
      </c>
      <c r="BG70" t="s">
        <v>770</v>
      </c>
      <c r="BH70">
        <v>85374000000</v>
      </c>
      <c r="BI70">
        <v>0.62527233115468395</v>
      </c>
      <c r="BJ70" t="s">
        <v>794</v>
      </c>
      <c r="BK70">
        <v>55487324165</v>
      </c>
      <c r="BL70">
        <v>1.0702341137123701</v>
      </c>
      <c r="BM70" t="s">
        <v>841</v>
      </c>
      <c r="BN70">
        <v>17231820000</v>
      </c>
      <c r="BO70">
        <v>0.82364341085271298</v>
      </c>
      <c r="BP70" t="s">
        <v>281</v>
      </c>
      <c r="BQ70">
        <v>44460000000</v>
      </c>
      <c r="BR70">
        <v>1.6968272620446501</v>
      </c>
      <c r="BS70" t="s">
        <v>397</v>
      </c>
      <c r="BT70">
        <v>73587500000</v>
      </c>
      <c r="BU70">
        <v>1.037147102526</v>
      </c>
      <c r="BV70" t="s">
        <v>311</v>
      </c>
      <c r="BW70">
        <v>155984251600</v>
      </c>
      <c r="BX70">
        <v>1.25701943844492</v>
      </c>
      <c r="BY70" t="s">
        <v>700</v>
      </c>
      <c r="BZ70">
        <v>15488496000</v>
      </c>
      <c r="CA70">
        <v>1.01842105263157</v>
      </c>
      <c r="CB70" t="s">
        <v>119</v>
      </c>
      <c r="CC70">
        <v>115648671745</v>
      </c>
      <c r="CD70">
        <v>2.97675120772946</v>
      </c>
      <c r="CE70" t="s">
        <v>842</v>
      </c>
      <c r="CF70">
        <v>22113000000</v>
      </c>
      <c r="CG70">
        <v>0.91828533154722003</v>
      </c>
      <c r="CH70" t="s">
        <v>199</v>
      </c>
      <c r="CI70">
        <v>83700000000</v>
      </c>
      <c r="CJ70">
        <v>1.0179211469534</v>
      </c>
      <c r="CK70" t="s">
        <v>655</v>
      </c>
      <c r="CL70">
        <v>38572380000</v>
      </c>
      <c r="CM70">
        <v>0.810276679841897</v>
      </c>
      <c r="CN70" t="s">
        <v>655</v>
      </c>
      <c r="CO70">
        <v>31254300000</v>
      </c>
      <c r="CP70">
        <v>0.690243902439024</v>
      </c>
      <c r="CQ70" t="s">
        <v>566</v>
      </c>
      <c r="CR70">
        <v>49801500000</v>
      </c>
      <c r="CS70">
        <v>1.0618279569892399</v>
      </c>
      <c r="CT70" t="s">
        <v>753</v>
      </c>
      <c r="CU70">
        <v>9520000000</v>
      </c>
      <c r="CV70">
        <v>1.1050420168067201</v>
      </c>
      <c r="CW70" t="s">
        <v>665</v>
      </c>
      <c r="CX70">
        <v>31775996200</v>
      </c>
      <c r="CY70">
        <v>0.59706362153344195</v>
      </c>
      <c r="CZ70" t="s">
        <v>642</v>
      </c>
      <c r="DA70">
        <v>22650000000</v>
      </c>
      <c r="DB70">
        <v>0.95695364238410596</v>
      </c>
      <c r="DC70" t="s">
        <v>558</v>
      </c>
      <c r="DD70">
        <v>30055332630</v>
      </c>
      <c r="DE70">
        <v>1.0389294403892899</v>
      </c>
      <c r="DF70" t="s">
        <v>354</v>
      </c>
      <c r="DG70">
        <v>69696000000</v>
      </c>
      <c r="DH70">
        <v>1.1556473829201099</v>
      </c>
      <c r="DI70" t="s">
        <v>705</v>
      </c>
      <c r="DJ70">
        <v>39771890200</v>
      </c>
      <c r="DK70">
        <v>0.99590163934426201</v>
      </c>
      <c r="DL70" t="s">
        <v>618</v>
      </c>
      <c r="DM70">
        <v>19303000000</v>
      </c>
      <c r="DN70">
        <v>1.0150753768844201</v>
      </c>
      <c r="DO70" t="s">
        <v>715</v>
      </c>
      <c r="DP70">
        <v>15145000000</v>
      </c>
      <c r="DQ70">
        <v>1.1630901287553601</v>
      </c>
      <c r="DR70" t="s">
        <v>275</v>
      </c>
      <c r="DS70">
        <v>5887999321380</v>
      </c>
      <c r="DT70">
        <v>1.0197152245345</v>
      </c>
      <c r="DU70" t="s">
        <v>183</v>
      </c>
      <c r="DV70">
        <v>122828018300</v>
      </c>
      <c r="DW70">
        <v>1.3672566371681401</v>
      </c>
      <c r="DX70" t="s">
        <v>275</v>
      </c>
      <c r="DY70">
        <v>5204398085820</v>
      </c>
      <c r="DZ70">
        <v>1.0024783147459699</v>
      </c>
      <c r="EA70" t="s">
        <v>772</v>
      </c>
      <c r="EB70">
        <v>25527125000</v>
      </c>
      <c r="EC70">
        <v>1.0837622835751</v>
      </c>
      <c r="ED70" t="s">
        <v>795</v>
      </c>
      <c r="EE70">
        <v>40590000000</v>
      </c>
      <c r="EF70">
        <v>0.68070953436807002</v>
      </c>
      <c r="EG70" t="s">
        <v>267</v>
      </c>
      <c r="EH70">
        <v>125383906130</v>
      </c>
      <c r="EI70">
        <v>1.1967545638945201</v>
      </c>
      <c r="EJ70" t="s">
        <v>251</v>
      </c>
      <c r="EK70">
        <v>129232396080</v>
      </c>
      <c r="EL70">
        <v>0.89793281653746704</v>
      </c>
      <c r="EM70" t="s">
        <v>335</v>
      </c>
      <c r="EN70">
        <v>20093938680</v>
      </c>
      <c r="EO70">
        <v>1.12280701754385</v>
      </c>
      <c r="EP70" t="s">
        <v>246</v>
      </c>
      <c r="EQ70">
        <v>79126452000</v>
      </c>
      <c r="ER70">
        <v>1.01217656012176</v>
      </c>
      <c r="ES70" t="s">
        <v>246</v>
      </c>
      <c r="ET70">
        <v>80089940000</v>
      </c>
      <c r="EU70">
        <v>1.01654135338345</v>
      </c>
      <c r="EV70" t="s">
        <v>791</v>
      </c>
      <c r="EW70">
        <v>90944000000</v>
      </c>
      <c r="EX70">
        <v>0.96256157635467898</v>
      </c>
      <c r="EY70" t="s">
        <v>251</v>
      </c>
      <c r="EZ70">
        <v>164963316960</v>
      </c>
      <c r="FA70">
        <v>1.24291497975708</v>
      </c>
      <c r="FB70" t="s">
        <v>781</v>
      </c>
      <c r="FC70">
        <v>28685500000</v>
      </c>
      <c r="FD70">
        <v>1.0197486535008899</v>
      </c>
      <c r="FE70" t="s">
        <v>792</v>
      </c>
      <c r="FF70">
        <v>93611032680</v>
      </c>
      <c r="FG70">
        <v>0.90803382663847698</v>
      </c>
      <c r="FH70" t="s">
        <v>246</v>
      </c>
      <c r="FI70">
        <v>98637084000</v>
      </c>
      <c r="FJ70">
        <v>1.1037851037851001</v>
      </c>
      <c r="FK70" t="s">
        <v>791</v>
      </c>
      <c r="FL70">
        <v>52774400000</v>
      </c>
      <c r="FM70">
        <v>1.0169779286926901</v>
      </c>
      <c r="FN70" t="s">
        <v>246</v>
      </c>
      <c r="FO70">
        <v>108994580000</v>
      </c>
      <c r="FP70">
        <v>1.1602209944751301</v>
      </c>
      <c r="FQ70" t="s">
        <v>203</v>
      </c>
      <c r="FR70">
        <v>136808154600</v>
      </c>
      <c r="FS70">
        <v>1.0886524822695001</v>
      </c>
      <c r="FT70" t="s">
        <v>786</v>
      </c>
      <c r="FU70">
        <v>40875000000</v>
      </c>
      <c r="FV70">
        <v>1.1706422018348599</v>
      </c>
      <c r="FW70" t="s">
        <v>255</v>
      </c>
      <c r="FX70">
        <v>145136326100</v>
      </c>
      <c r="FY70">
        <v>0.876971608832807</v>
      </c>
      <c r="FZ70" t="s">
        <v>241</v>
      </c>
      <c r="GA70">
        <v>77585812320</v>
      </c>
      <c r="GB70">
        <v>1.8145539906103201</v>
      </c>
      <c r="GC70" t="s">
        <v>807</v>
      </c>
      <c r="GD70">
        <v>38467000000</v>
      </c>
      <c r="GE70">
        <v>0.97211895910780599</v>
      </c>
      <c r="GF70" t="s">
        <v>203</v>
      </c>
      <c r="GG70">
        <v>124679772100</v>
      </c>
      <c r="GH70">
        <v>0.87159533073929896</v>
      </c>
      <c r="GI70" t="s">
        <v>203</v>
      </c>
      <c r="GJ70">
        <v>108670307200</v>
      </c>
      <c r="GK70">
        <v>1.0089285714285701</v>
      </c>
      <c r="GL70" t="s">
        <v>231</v>
      </c>
      <c r="GM70">
        <v>145601289630</v>
      </c>
      <c r="GN70">
        <v>1.0711237553342801</v>
      </c>
    </row>
    <row r="71" spans="1:196" x14ac:dyDescent="0.4">
      <c r="A71">
        <v>69</v>
      </c>
      <c r="B71" t="s">
        <v>843</v>
      </c>
      <c r="C71">
        <v>3318531676400</v>
      </c>
      <c r="D71">
        <v>1.1666666666666601</v>
      </c>
      <c r="E71" t="s">
        <v>370</v>
      </c>
      <c r="F71">
        <v>170193550080</v>
      </c>
      <c r="G71">
        <v>0.95</v>
      </c>
      <c r="H71" t="s">
        <v>844</v>
      </c>
      <c r="I71">
        <v>13134000000</v>
      </c>
      <c r="J71">
        <v>1.1306264117679401</v>
      </c>
      <c r="K71" t="s">
        <v>655</v>
      </c>
      <c r="L71">
        <v>17837820000</v>
      </c>
      <c r="M71">
        <v>1</v>
      </c>
      <c r="N71" t="s">
        <v>809</v>
      </c>
      <c r="O71">
        <v>15080000000</v>
      </c>
      <c r="P71">
        <v>1.0087336244541401</v>
      </c>
      <c r="Q71" t="s">
        <v>623</v>
      </c>
      <c r="R71">
        <v>33350000000</v>
      </c>
      <c r="S71">
        <v>0.99124579124579104</v>
      </c>
      <c r="T71" t="s">
        <v>776</v>
      </c>
      <c r="U71">
        <v>15546870000</v>
      </c>
      <c r="V71">
        <v>0.81661891117478502</v>
      </c>
      <c r="W71" t="s">
        <v>608</v>
      </c>
      <c r="X71">
        <v>14976000000</v>
      </c>
      <c r="Y71">
        <v>0.82473756275673205</v>
      </c>
      <c r="Z71" t="s">
        <v>608</v>
      </c>
      <c r="AA71">
        <v>12352000000</v>
      </c>
      <c r="AB71">
        <v>1.07802988378527</v>
      </c>
      <c r="AC71" t="s">
        <v>249</v>
      </c>
      <c r="AD71">
        <v>34680000000</v>
      </c>
      <c r="AE71">
        <v>0.96071241487689796</v>
      </c>
      <c r="AF71" t="s">
        <v>603</v>
      </c>
      <c r="AG71">
        <v>22195000000</v>
      </c>
      <c r="AH71">
        <v>0.85492227979274604</v>
      </c>
      <c r="AI71" t="s">
        <v>650</v>
      </c>
      <c r="AJ71">
        <v>9812250000</v>
      </c>
      <c r="AK71">
        <v>0.96147672552166896</v>
      </c>
      <c r="AL71" t="s">
        <v>654</v>
      </c>
      <c r="AM71">
        <v>8682775000</v>
      </c>
      <c r="AN71">
        <v>0.90456852791878095</v>
      </c>
      <c r="AO71" t="s">
        <v>301</v>
      </c>
      <c r="AP71">
        <v>73903412940</v>
      </c>
      <c r="AQ71">
        <v>1.0469208211143599</v>
      </c>
      <c r="AR71" t="s">
        <v>238</v>
      </c>
      <c r="AS71">
        <v>28920239460</v>
      </c>
      <c r="AT71">
        <v>1.2397260273972599</v>
      </c>
      <c r="AU71" t="s">
        <v>829</v>
      </c>
      <c r="AV71">
        <v>15602000000</v>
      </c>
      <c r="AW71">
        <v>1.6728624535315899</v>
      </c>
      <c r="AX71" t="s">
        <v>311</v>
      </c>
      <c r="AY71">
        <v>107010425120</v>
      </c>
      <c r="AZ71">
        <v>0.93700787401574803</v>
      </c>
      <c r="BA71" t="s">
        <v>264</v>
      </c>
      <c r="BB71">
        <v>121475706100</v>
      </c>
      <c r="BC71">
        <v>1.07841451020248</v>
      </c>
      <c r="BD71" t="s">
        <v>311</v>
      </c>
      <c r="BE71">
        <v>137335855040</v>
      </c>
      <c r="BF71">
        <v>1.70674846625766</v>
      </c>
      <c r="BG71" t="s">
        <v>311</v>
      </c>
      <c r="BH71">
        <v>234412087600</v>
      </c>
      <c r="BI71">
        <v>0.81811646297627605</v>
      </c>
      <c r="BJ71" t="s">
        <v>845</v>
      </c>
      <c r="BK71">
        <v>21221039400</v>
      </c>
      <c r="BL71">
        <v>1.5227520435967301</v>
      </c>
      <c r="BM71" t="s">
        <v>846</v>
      </c>
      <c r="BN71">
        <v>17844668300</v>
      </c>
      <c r="BO71">
        <v>0.84676923076923005</v>
      </c>
      <c r="BP71" t="s">
        <v>794</v>
      </c>
      <c r="BQ71">
        <v>51775797465</v>
      </c>
      <c r="BR71">
        <v>1.6774193548387</v>
      </c>
      <c r="BS71" t="s">
        <v>203</v>
      </c>
      <c r="BT71">
        <v>123591396300</v>
      </c>
      <c r="BU71">
        <v>0.87804878048780399</v>
      </c>
      <c r="BV71" t="s">
        <v>796</v>
      </c>
      <c r="BW71">
        <v>36296090900</v>
      </c>
      <c r="BX71">
        <v>1.2928082191780801</v>
      </c>
      <c r="BY71" t="s">
        <v>114</v>
      </c>
      <c r="BZ71">
        <v>164820600000</v>
      </c>
      <c r="CA71">
        <v>1.0249999999999999</v>
      </c>
      <c r="CB71" t="s">
        <v>836</v>
      </c>
      <c r="CC71">
        <v>30403962875</v>
      </c>
      <c r="CD71">
        <v>1.9131455399060999</v>
      </c>
      <c r="CE71" t="s">
        <v>624</v>
      </c>
      <c r="CF71">
        <v>32132000000</v>
      </c>
      <c r="CG71">
        <v>0.90072202166064896</v>
      </c>
      <c r="CH71" t="s">
        <v>216</v>
      </c>
      <c r="CI71">
        <v>375375000000</v>
      </c>
      <c r="CJ71">
        <v>1.1853146853146801</v>
      </c>
      <c r="CK71" t="s">
        <v>847</v>
      </c>
      <c r="CL71">
        <v>37387000000</v>
      </c>
      <c r="CM71">
        <v>0.64083285135916701</v>
      </c>
      <c r="CN71" t="s">
        <v>351</v>
      </c>
      <c r="CO71">
        <v>108282282300</v>
      </c>
      <c r="CP71">
        <v>0.68463073852295397</v>
      </c>
      <c r="CQ71" t="s">
        <v>757</v>
      </c>
      <c r="CR71">
        <v>9167500000</v>
      </c>
      <c r="CS71">
        <v>1.3</v>
      </c>
      <c r="CT71" t="s">
        <v>182</v>
      </c>
      <c r="CU71">
        <v>21000000000</v>
      </c>
      <c r="CV71">
        <v>1.2380952380952299</v>
      </c>
      <c r="CW71" t="s">
        <v>544</v>
      </c>
      <c r="CX71">
        <v>16680000000</v>
      </c>
      <c r="CY71">
        <v>0.89568345323741005</v>
      </c>
      <c r="CZ71" t="s">
        <v>537</v>
      </c>
      <c r="DA71">
        <v>30997223600</v>
      </c>
      <c r="DB71">
        <v>0.92007722007722004</v>
      </c>
      <c r="DC71" t="s">
        <v>113</v>
      </c>
      <c r="DD71">
        <v>46010988480</v>
      </c>
      <c r="DE71">
        <v>0.91268533772652305</v>
      </c>
      <c r="DF71" t="s">
        <v>200</v>
      </c>
      <c r="DG71">
        <v>26640000000</v>
      </c>
      <c r="DH71">
        <v>1.4054054054053999</v>
      </c>
      <c r="DI71" t="s">
        <v>718</v>
      </c>
      <c r="DJ71">
        <v>76356145800</v>
      </c>
      <c r="DK71">
        <v>1.12878787878787</v>
      </c>
      <c r="DL71" t="s">
        <v>693</v>
      </c>
      <c r="DM71">
        <v>25700000000</v>
      </c>
      <c r="DN71">
        <v>1.3035019455252901</v>
      </c>
      <c r="DO71" t="s">
        <v>660</v>
      </c>
      <c r="DP71">
        <v>14497600000</v>
      </c>
      <c r="DQ71">
        <v>1.07879924953095</v>
      </c>
      <c r="DR71" t="s">
        <v>238</v>
      </c>
      <c r="DS71">
        <v>118486485320</v>
      </c>
      <c r="DT71">
        <v>0.84187082405345204</v>
      </c>
      <c r="DU71" t="s">
        <v>716</v>
      </c>
      <c r="DV71">
        <v>19895000000</v>
      </c>
      <c r="DW71">
        <v>1.0750923266311001</v>
      </c>
      <c r="DX71" t="s">
        <v>241</v>
      </c>
      <c r="DY71">
        <v>132496897800</v>
      </c>
      <c r="DZ71">
        <v>0.81385281385281305</v>
      </c>
      <c r="EA71" t="s">
        <v>781</v>
      </c>
      <c r="EB71">
        <v>34505000000</v>
      </c>
      <c r="EC71">
        <v>1.7910447761193999</v>
      </c>
      <c r="ED71" t="s">
        <v>848</v>
      </c>
      <c r="EE71">
        <v>56637000000</v>
      </c>
      <c r="EF71">
        <v>1.06451612903225</v>
      </c>
      <c r="EG71" t="s">
        <v>345</v>
      </c>
      <c r="EH71">
        <v>58037115540</v>
      </c>
      <c r="EI71">
        <v>1.5455373406193</v>
      </c>
      <c r="EJ71" t="s">
        <v>267</v>
      </c>
      <c r="EK71">
        <v>150053761900</v>
      </c>
      <c r="EL71">
        <v>1.1322033898305</v>
      </c>
      <c r="EM71" t="s">
        <v>285</v>
      </c>
      <c r="EN71">
        <v>79529744070</v>
      </c>
      <c r="EO71">
        <v>1.2584269662921299</v>
      </c>
      <c r="EP71" t="s">
        <v>739</v>
      </c>
      <c r="EQ71">
        <v>25710633600</v>
      </c>
      <c r="ER71">
        <v>1.14788732394366</v>
      </c>
      <c r="ES71" t="s">
        <v>848</v>
      </c>
      <c r="ET71">
        <v>83889750000</v>
      </c>
      <c r="EU71">
        <v>0.93284936479128799</v>
      </c>
      <c r="EV71" t="s">
        <v>246</v>
      </c>
      <c r="EW71">
        <v>81414736000</v>
      </c>
      <c r="EX71">
        <v>1.1198224852070999</v>
      </c>
      <c r="EY71" t="s">
        <v>267</v>
      </c>
      <c r="EZ71">
        <v>306465734050</v>
      </c>
      <c r="FA71">
        <v>0.96265560165975095</v>
      </c>
      <c r="FB71" t="s">
        <v>786</v>
      </c>
      <c r="FC71">
        <v>27375000000</v>
      </c>
      <c r="FD71">
        <v>1.11506849315068</v>
      </c>
      <c r="FE71" t="s">
        <v>772</v>
      </c>
      <c r="FF71">
        <v>48407625000</v>
      </c>
      <c r="FG71">
        <v>1.12345679012345</v>
      </c>
      <c r="FH71" t="s">
        <v>849</v>
      </c>
      <c r="FI71">
        <v>34971554100</v>
      </c>
      <c r="FJ71">
        <v>0.80938967136150197</v>
      </c>
      <c r="FK71" t="s">
        <v>795</v>
      </c>
      <c r="FL71">
        <v>33750000000</v>
      </c>
      <c r="FM71">
        <v>1.11333333333333</v>
      </c>
      <c r="FN71" t="s">
        <v>799</v>
      </c>
      <c r="FO71">
        <v>39000000000</v>
      </c>
      <c r="FP71">
        <v>0.94769230769230695</v>
      </c>
      <c r="FQ71" t="s">
        <v>255</v>
      </c>
      <c r="FR71">
        <v>165281431300</v>
      </c>
      <c r="FS71">
        <v>0.94736842105263097</v>
      </c>
      <c r="FT71" t="s">
        <v>818</v>
      </c>
      <c r="FU71">
        <v>31231000065</v>
      </c>
      <c r="FV71">
        <v>1.1059602649006599</v>
      </c>
      <c r="FW71" t="s">
        <v>781</v>
      </c>
      <c r="FX71">
        <v>67465000000</v>
      </c>
      <c r="FY71">
        <v>0.75190839694656397</v>
      </c>
      <c r="FZ71" t="s">
        <v>203</v>
      </c>
      <c r="GA71">
        <v>126135178000</v>
      </c>
      <c r="GB71">
        <v>0.984615384615384</v>
      </c>
      <c r="GC71" t="s">
        <v>773</v>
      </c>
      <c r="GD71">
        <v>39200943000</v>
      </c>
      <c r="GE71">
        <v>1.19469026548672</v>
      </c>
      <c r="GF71" t="s">
        <v>255</v>
      </c>
      <c r="GG71">
        <v>141473579700</v>
      </c>
      <c r="GH71">
        <v>1.01941747572815</v>
      </c>
      <c r="GI71" t="s">
        <v>850</v>
      </c>
      <c r="GJ71">
        <v>914664918750</v>
      </c>
      <c r="GK71">
        <v>1.25133689839572</v>
      </c>
      <c r="GL71" t="s">
        <v>772</v>
      </c>
      <c r="GM71">
        <v>86416575000</v>
      </c>
      <c r="GN71">
        <v>1.06500691562932</v>
      </c>
    </row>
    <row r="72" spans="1:196" x14ac:dyDescent="0.4">
      <c r="A72">
        <v>70</v>
      </c>
      <c r="B72" t="s">
        <v>851</v>
      </c>
      <c r="C72">
        <v>49392768550</v>
      </c>
      <c r="D72">
        <v>1.01577287066246</v>
      </c>
      <c r="E72" t="s">
        <v>250</v>
      </c>
      <c r="F72">
        <v>70940609880</v>
      </c>
      <c r="G72">
        <v>1.08108108108108</v>
      </c>
      <c r="H72" t="s">
        <v>679</v>
      </c>
      <c r="I72">
        <v>17145600000</v>
      </c>
      <c r="J72">
        <v>0.98920585967617503</v>
      </c>
      <c r="K72" t="s">
        <v>351</v>
      </c>
      <c r="L72">
        <v>44782612560</v>
      </c>
      <c r="M72">
        <v>0.97635135135135098</v>
      </c>
      <c r="N72" t="s">
        <v>820</v>
      </c>
      <c r="O72">
        <v>6916000000</v>
      </c>
      <c r="P72">
        <v>0.83956043956043902</v>
      </c>
      <c r="Q72" t="s">
        <v>116</v>
      </c>
      <c r="R72">
        <v>23034000000</v>
      </c>
      <c r="S72">
        <v>1.2148997134670401</v>
      </c>
      <c r="T72" t="s">
        <v>540</v>
      </c>
      <c r="U72">
        <v>16700000000</v>
      </c>
      <c r="V72">
        <v>1.07784431137724</v>
      </c>
      <c r="W72" t="s">
        <v>646</v>
      </c>
      <c r="X72">
        <v>4264000000</v>
      </c>
      <c r="Y72">
        <v>0.914685314685314</v>
      </c>
      <c r="Z72" t="s">
        <v>800</v>
      </c>
      <c r="AA72">
        <v>23880753440</v>
      </c>
      <c r="AB72">
        <v>1.0140845070422499</v>
      </c>
      <c r="AC72" t="s">
        <v>733</v>
      </c>
      <c r="AD72">
        <v>22869198000</v>
      </c>
      <c r="AE72">
        <v>0.97953216374269003</v>
      </c>
      <c r="AF72" t="s">
        <v>336</v>
      </c>
      <c r="AG72">
        <v>10374000000</v>
      </c>
      <c r="AH72">
        <v>0.89514066496163602</v>
      </c>
      <c r="AI72" t="s">
        <v>828</v>
      </c>
      <c r="AJ72">
        <v>15392500000</v>
      </c>
      <c r="AK72">
        <v>0.91052060737527096</v>
      </c>
      <c r="AL72" t="s">
        <v>753</v>
      </c>
      <c r="AM72">
        <v>5540000000</v>
      </c>
      <c r="AN72">
        <v>1.11832611832611</v>
      </c>
      <c r="AO72" t="s">
        <v>789</v>
      </c>
      <c r="AP72">
        <v>21420000000</v>
      </c>
      <c r="AQ72">
        <v>0.77505112474437599</v>
      </c>
      <c r="AR72" t="s">
        <v>301</v>
      </c>
      <c r="AS72">
        <v>77373056740</v>
      </c>
      <c r="AT72">
        <v>1.1372549019607801</v>
      </c>
      <c r="AU72" t="s">
        <v>789</v>
      </c>
      <c r="AV72">
        <v>19110000000</v>
      </c>
      <c r="AW72">
        <v>1.90366972477064</v>
      </c>
      <c r="AX72" t="s">
        <v>852</v>
      </c>
      <c r="AY72">
        <v>6048000000</v>
      </c>
      <c r="AZ72">
        <v>0.96929152897557802</v>
      </c>
      <c r="BA72" t="s">
        <v>778</v>
      </c>
      <c r="BB72">
        <v>23962500000</v>
      </c>
      <c r="BC72">
        <v>1.06673011844331</v>
      </c>
      <c r="BD72" t="s">
        <v>397</v>
      </c>
      <c r="BE72">
        <v>55421900000</v>
      </c>
      <c r="BF72">
        <v>1.8057199211045301</v>
      </c>
      <c r="BG72" t="s">
        <v>852</v>
      </c>
      <c r="BH72">
        <v>6708000000</v>
      </c>
      <c r="BI72">
        <v>0.91417774871012203</v>
      </c>
      <c r="BJ72" t="s">
        <v>797</v>
      </c>
      <c r="BK72">
        <v>22592015780</v>
      </c>
      <c r="BL72">
        <v>0.94793344068706298</v>
      </c>
      <c r="BM72" t="s">
        <v>781</v>
      </c>
      <c r="BN72">
        <v>29767000000</v>
      </c>
      <c r="BO72">
        <v>0.97577854671280195</v>
      </c>
      <c r="BP72" t="s">
        <v>797</v>
      </c>
      <c r="BQ72">
        <v>21686826500</v>
      </c>
      <c r="BR72">
        <v>1.1219239373601699</v>
      </c>
      <c r="BS72" t="s">
        <v>794</v>
      </c>
      <c r="BT72">
        <v>86849724780</v>
      </c>
      <c r="BU72">
        <v>0.854700854700854</v>
      </c>
      <c r="BV72" t="s">
        <v>397</v>
      </c>
      <c r="BW72">
        <v>76320750000</v>
      </c>
      <c r="BX72">
        <v>1.71919770773638</v>
      </c>
      <c r="BY72" t="s">
        <v>708</v>
      </c>
      <c r="BZ72">
        <v>58187500000</v>
      </c>
      <c r="CA72">
        <v>1.26122448979591</v>
      </c>
      <c r="CB72" t="s">
        <v>666</v>
      </c>
      <c r="CC72">
        <v>82269440400</v>
      </c>
      <c r="CD72">
        <v>0.79734219269102902</v>
      </c>
      <c r="CE72" t="s">
        <v>615</v>
      </c>
      <c r="CF72">
        <v>20262000000</v>
      </c>
      <c r="CG72">
        <v>0.80165860400829303</v>
      </c>
      <c r="CH72" t="s">
        <v>182</v>
      </c>
      <c r="CI72">
        <v>30500000000</v>
      </c>
      <c r="CJ72">
        <v>1.0262295081967201</v>
      </c>
      <c r="CK72" t="s">
        <v>351</v>
      </c>
      <c r="CL72">
        <v>142647318000</v>
      </c>
      <c r="CM72">
        <v>0.75909090909090904</v>
      </c>
      <c r="CN72" t="s">
        <v>647</v>
      </c>
      <c r="CO72">
        <v>19651880670</v>
      </c>
      <c r="CP72">
        <v>0.58201058201058198</v>
      </c>
      <c r="CQ72" t="s">
        <v>623</v>
      </c>
      <c r="CR72">
        <v>17734080000</v>
      </c>
      <c r="CS72">
        <v>1.1173469387755099</v>
      </c>
      <c r="CT72" t="s">
        <v>853</v>
      </c>
      <c r="CU72">
        <v>24297389750</v>
      </c>
      <c r="CV72">
        <v>1.3565217391304301</v>
      </c>
      <c r="CW72" t="s">
        <v>587</v>
      </c>
      <c r="CX72">
        <v>13189467375</v>
      </c>
      <c r="CY72">
        <v>1.20028818443804</v>
      </c>
      <c r="CZ72" t="s">
        <v>731</v>
      </c>
      <c r="DA72">
        <v>33250000000</v>
      </c>
      <c r="DB72">
        <v>0.91478543827537095</v>
      </c>
      <c r="DC72" t="s">
        <v>580</v>
      </c>
      <c r="DD72">
        <v>22013926480</v>
      </c>
      <c r="DE72">
        <v>1.1360946745562099</v>
      </c>
      <c r="DF72" t="s">
        <v>155</v>
      </c>
      <c r="DG72">
        <v>132217500000</v>
      </c>
      <c r="DH72">
        <v>1.33217993079584</v>
      </c>
      <c r="DI72" t="s">
        <v>321</v>
      </c>
      <c r="DJ72">
        <v>42800000000</v>
      </c>
      <c r="DK72">
        <v>1.0070093457943901</v>
      </c>
      <c r="DL72" t="s">
        <v>199</v>
      </c>
      <c r="DM72">
        <v>93600000000</v>
      </c>
      <c r="DN72">
        <v>1.1858974358974299</v>
      </c>
      <c r="DO72" t="s">
        <v>667</v>
      </c>
      <c r="DP72">
        <v>14813500000</v>
      </c>
      <c r="DQ72">
        <v>1.38103756708407</v>
      </c>
      <c r="DR72" t="s">
        <v>281</v>
      </c>
      <c r="DS72">
        <v>106386000000</v>
      </c>
      <c r="DT72">
        <v>1.0469798657718099</v>
      </c>
      <c r="DU72" t="s">
        <v>182</v>
      </c>
      <c r="DV72">
        <v>29050000000</v>
      </c>
      <c r="DW72">
        <v>0.98623063683304601</v>
      </c>
      <c r="DX72" t="s">
        <v>525</v>
      </c>
      <c r="DY72">
        <v>20672000000</v>
      </c>
      <c r="DZ72">
        <v>0.93036750483558905</v>
      </c>
      <c r="EA72" t="s">
        <v>786</v>
      </c>
      <c r="EB72">
        <v>12825000000</v>
      </c>
      <c r="EC72">
        <v>1.3918128654970701</v>
      </c>
      <c r="ED72" t="s">
        <v>799</v>
      </c>
      <c r="EE72">
        <v>17820000000</v>
      </c>
      <c r="EF72">
        <v>0.94949494949494895</v>
      </c>
      <c r="EG72" t="s">
        <v>335</v>
      </c>
      <c r="EH72">
        <v>16967912500</v>
      </c>
      <c r="EI72">
        <v>0.65194805194805105</v>
      </c>
      <c r="EJ72" t="s">
        <v>335</v>
      </c>
      <c r="EK72">
        <v>22120958810</v>
      </c>
      <c r="EL72">
        <v>0.90836653386454103</v>
      </c>
      <c r="EM72" t="s">
        <v>854</v>
      </c>
      <c r="EN72">
        <v>34616482335</v>
      </c>
      <c r="EO72">
        <v>1.1187335092348201</v>
      </c>
      <c r="EP72" t="s">
        <v>805</v>
      </c>
      <c r="EQ72">
        <v>29425703835</v>
      </c>
      <c r="ER72">
        <v>1.4260249554367199</v>
      </c>
      <c r="ES72" t="s">
        <v>815</v>
      </c>
      <c r="ET72">
        <v>57617400000</v>
      </c>
      <c r="EU72">
        <v>0.96788990825688004</v>
      </c>
      <c r="EV72" t="s">
        <v>799</v>
      </c>
      <c r="EW72">
        <v>26760000000</v>
      </c>
      <c r="EX72">
        <v>1.0695067264573901</v>
      </c>
      <c r="EY72" t="s">
        <v>335</v>
      </c>
      <c r="EZ72">
        <v>22120958810</v>
      </c>
      <c r="FA72">
        <v>1.2509960159362501</v>
      </c>
      <c r="FB72" t="s">
        <v>791</v>
      </c>
      <c r="FC72">
        <v>71321600000</v>
      </c>
      <c r="FD72">
        <v>0.80653266331658202</v>
      </c>
      <c r="FE72" t="s">
        <v>781</v>
      </c>
      <c r="FF72">
        <v>29252000000</v>
      </c>
      <c r="FG72">
        <v>1.05633802816901</v>
      </c>
      <c r="FH72" t="s">
        <v>848</v>
      </c>
      <c r="FI72">
        <v>87046000000</v>
      </c>
      <c r="FJ72">
        <v>0.93485915492957705</v>
      </c>
      <c r="FK72" t="s">
        <v>838</v>
      </c>
      <c r="FL72">
        <v>20880000000</v>
      </c>
      <c r="FM72">
        <v>1.0951724137931</v>
      </c>
      <c r="FN72" t="s">
        <v>392</v>
      </c>
      <c r="FO72">
        <v>109434636080</v>
      </c>
      <c r="FP72">
        <v>0.96177685950413205</v>
      </c>
      <c r="FQ72" t="s">
        <v>780</v>
      </c>
      <c r="FR72">
        <v>34336000000</v>
      </c>
      <c r="FS72">
        <v>1.0689655172413699</v>
      </c>
      <c r="FT72" t="s">
        <v>791</v>
      </c>
      <c r="FU72">
        <v>43948800000</v>
      </c>
      <c r="FV72">
        <v>1.2395514780835799</v>
      </c>
      <c r="FW72" t="s">
        <v>786</v>
      </c>
      <c r="FX72">
        <v>47850000000</v>
      </c>
      <c r="FY72">
        <v>0.93416927899686497</v>
      </c>
      <c r="FZ72" t="s">
        <v>255</v>
      </c>
      <c r="GA72">
        <v>127280437400</v>
      </c>
      <c r="GB72">
        <v>1.11510791366906</v>
      </c>
      <c r="GC72" t="s">
        <v>269</v>
      </c>
      <c r="GD72">
        <v>150672000000</v>
      </c>
      <c r="GE72">
        <v>0.87785388127853803</v>
      </c>
      <c r="GF72" t="s">
        <v>231</v>
      </c>
      <c r="GG72">
        <v>208149781050</v>
      </c>
      <c r="GH72">
        <v>0.921315389624484</v>
      </c>
      <c r="GI72" t="s">
        <v>255</v>
      </c>
      <c r="GJ72">
        <v>141070639500</v>
      </c>
      <c r="GK72">
        <v>1.0349206349206299</v>
      </c>
      <c r="GL72" t="s">
        <v>781</v>
      </c>
      <c r="GM72">
        <v>54590000000</v>
      </c>
      <c r="GN72">
        <v>1.14150943396226</v>
      </c>
    </row>
    <row r="73" spans="1:196" x14ac:dyDescent="0.4">
      <c r="A73">
        <v>71</v>
      </c>
      <c r="B73" t="s">
        <v>855</v>
      </c>
      <c r="C73">
        <v>25566914890</v>
      </c>
      <c r="D73">
        <v>1.4776864357017001</v>
      </c>
      <c r="E73" t="s">
        <v>271</v>
      </c>
      <c r="F73">
        <v>61861800000</v>
      </c>
      <c r="G73">
        <v>0.74014336917562695</v>
      </c>
      <c r="H73" t="s">
        <v>824</v>
      </c>
      <c r="I73">
        <v>33960000000</v>
      </c>
      <c r="J73">
        <v>1.1621900826446201</v>
      </c>
      <c r="K73" t="s">
        <v>647</v>
      </c>
      <c r="L73">
        <v>17526600000</v>
      </c>
      <c r="M73">
        <v>0.97119341563785999</v>
      </c>
      <c r="N73" t="s">
        <v>828</v>
      </c>
      <c r="O73">
        <v>22139000000</v>
      </c>
      <c r="P73">
        <v>0.81975867269984903</v>
      </c>
      <c r="Q73" t="s">
        <v>100</v>
      </c>
      <c r="R73">
        <v>14000000000</v>
      </c>
      <c r="S73">
        <v>0.92033165104542103</v>
      </c>
      <c r="T73" t="s">
        <v>608</v>
      </c>
      <c r="U73">
        <v>15488000000</v>
      </c>
      <c r="V73">
        <v>0.96690203000882602</v>
      </c>
      <c r="W73" t="s">
        <v>616</v>
      </c>
      <c r="X73">
        <v>10120000000</v>
      </c>
      <c r="Y73">
        <v>0.86</v>
      </c>
      <c r="Z73" t="s">
        <v>616</v>
      </c>
      <c r="AA73">
        <v>8703200000</v>
      </c>
      <c r="AB73">
        <v>0.95058139534883701</v>
      </c>
      <c r="AC73" t="s">
        <v>540</v>
      </c>
      <c r="AD73">
        <v>14800000000</v>
      </c>
      <c r="AE73">
        <v>0.983108108108108</v>
      </c>
      <c r="AF73" t="s">
        <v>562</v>
      </c>
      <c r="AG73">
        <v>10440000000</v>
      </c>
      <c r="AH73">
        <v>0.95977011494252795</v>
      </c>
      <c r="AI73" t="s">
        <v>856</v>
      </c>
      <c r="AJ73">
        <v>6401025330</v>
      </c>
      <c r="AK73">
        <v>0.99319727891156395</v>
      </c>
      <c r="AL73" t="s">
        <v>857</v>
      </c>
      <c r="AM73">
        <v>96211311500</v>
      </c>
      <c r="AN73">
        <v>0.55882352941176405</v>
      </c>
      <c r="AO73" t="s">
        <v>311</v>
      </c>
      <c r="AP73">
        <v>54202348880</v>
      </c>
      <c r="AQ73">
        <v>1.0093167701863299</v>
      </c>
      <c r="AR73" t="s">
        <v>829</v>
      </c>
      <c r="AS73">
        <v>13543000000</v>
      </c>
      <c r="AT73">
        <v>1.1520342612419701</v>
      </c>
      <c r="AU73" t="s">
        <v>311</v>
      </c>
      <c r="AV73">
        <v>82610653920</v>
      </c>
      <c r="AW73">
        <v>1.2959183673469299</v>
      </c>
      <c r="AX73" t="s">
        <v>271</v>
      </c>
      <c r="AY73">
        <v>166881000000</v>
      </c>
      <c r="AZ73">
        <v>1.0179401993355399</v>
      </c>
      <c r="BA73" t="s">
        <v>829</v>
      </c>
      <c r="BB73">
        <v>17313000000</v>
      </c>
      <c r="BC73">
        <v>1.20268006700167</v>
      </c>
      <c r="BD73" t="s">
        <v>352</v>
      </c>
      <c r="BE73">
        <v>43950000000</v>
      </c>
      <c r="BF73">
        <v>1.81800857551214</v>
      </c>
      <c r="BG73" t="s">
        <v>281</v>
      </c>
      <c r="BH73">
        <v>43570800000</v>
      </c>
      <c r="BI73">
        <v>0.73501199040767295</v>
      </c>
      <c r="BJ73" t="s">
        <v>802</v>
      </c>
      <c r="BK73">
        <v>69405101970</v>
      </c>
      <c r="BL73">
        <v>0.71454219030520605</v>
      </c>
      <c r="BM73" t="s">
        <v>858</v>
      </c>
      <c r="BN73">
        <v>36407247500</v>
      </c>
      <c r="BO73">
        <v>1</v>
      </c>
      <c r="BP73" t="s">
        <v>802</v>
      </c>
      <c r="BQ73">
        <v>54203266350</v>
      </c>
      <c r="BR73">
        <v>1.1356321839080401</v>
      </c>
      <c r="BS73" t="s">
        <v>797</v>
      </c>
      <c r="BT73">
        <v>24336683800</v>
      </c>
      <c r="BU73">
        <v>0.99302093718843398</v>
      </c>
      <c r="BV73" t="s">
        <v>779</v>
      </c>
      <c r="BW73">
        <v>14736000000</v>
      </c>
      <c r="BX73">
        <v>1.1780673181324599</v>
      </c>
      <c r="BY73" t="s">
        <v>711</v>
      </c>
      <c r="BZ73">
        <v>29150000000</v>
      </c>
      <c r="CA73">
        <v>1.0514579759862701</v>
      </c>
      <c r="CB73" t="s">
        <v>114</v>
      </c>
      <c r="CC73">
        <v>168941115000</v>
      </c>
      <c r="CD73">
        <v>0.85365853658536495</v>
      </c>
      <c r="CE73" t="s">
        <v>114</v>
      </c>
      <c r="CF73">
        <v>144218025000</v>
      </c>
      <c r="CG73">
        <v>0.69877551020408102</v>
      </c>
      <c r="CH73" t="s">
        <v>718</v>
      </c>
      <c r="CI73">
        <v>68353428000</v>
      </c>
      <c r="CJ73">
        <v>1.08032786885245</v>
      </c>
      <c r="CK73" t="s">
        <v>234</v>
      </c>
      <c r="CL73">
        <v>287680000000</v>
      </c>
      <c r="CM73">
        <v>0.57257284905399797</v>
      </c>
      <c r="CN73" t="s">
        <v>234</v>
      </c>
      <c r="CO73">
        <v>164720000000</v>
      </c>
      <c r="CP73">
        <v>0.63910998552821996</v>
      </c>
      <c r="CQ73" t="s">
        <v>859</v>
      </c>
      <c r="CR73">
        <v>27918000000</v>
      </c>
      <c r="CS73">
        <v>1.5224586288416</v>
      </c>
      <c r="CT73" t="s">
        <v>696</v>
      </c>
      <c r="CU73">
        <v>21240000000</v>
      </c>
      <c r="CV73">
        <v>1.5310734463276801</v>
      </c>
      <c r="CW73" t="s">
        <v>181</v>
      </c>
      <c r="CX73">
        <v>34032248250</v>
      </c>
      <c r="CY73">
        <v>1.18611987381703</v>
      </c>
      <c r="CZ73" t="s">
        <v>704</v>
      </c>
      <c r="DA73">
        <v>13440000000</v>
      </c>
      <c r="DB73">
        <v>1.6071428571428501</v>
      </c>
      <c r="DC73" t="s">
        <v>181</v>
      </c>
      <c r="DD73">
        <v>42191399250</v>
      </c>
      <c r="DE73">
        <v>1.0254452926208599</v>
      </c>
      <c r="DF73" t="s">
        <v>588</v>
      </c>
      <c r="DG73">
        <v>31848960000</v>
      </c>
      <c r="DH73">
        <v>1.0533980582524201</v>
      </c>
      <c r="DI73" t="s">
        <v>288</v>
      </c>
      <c r="DJ73">
        <v>27836900000</v>
      </c>
      <c r="DK73">
        <v>1.18764302059496</v>
      </c>
      <c r="DL73" t="s">
        <v>668</v>
      </c>
      <c r="DM73">
        <v>17208203250</v>
      </c>
      <c r="DN73">
        <v>1.0086956521739101</v>
      </c>
      <c r="DO73" t="s">
        <v>618</v>
      </c>
      <c r="DP73">
        <v>19594000000</v>
      </c>
      <c r="DQ73">
        <v>0.92079207920791994</v>
      </c>
      <c r="DR73" t="s">
        <v>797</v>
      </c>
      <c r="DS73">
        <v>19893895210</v>
      </c>
      <c r="DT73">
        <v>0.94383394383394303</v>
      </c>
      <c r="DU73" t="s">
        <v>705</v>
      </c>
      <c r="DV73">
        <v>35859901000</v>
      </c>
      <c r="DW73">
        <v>1.19545454545454</v>
      </c>
      <c r="DX73" t="s">
        <v>269</v>
      </c>
      <c r="DY73">
        <v>85828000000</v>
      </c>
      <c r="DZ73">
        <v>0.90981963927855702</v>
      </c>
      <c r="EA73" t="s">
        <v>791</v>
      </c>
      <c r="EB73">
        <v>55104000000</v>
      </c>
      <c r="EC73">
        <v>1.48455284552845</v>
      </c>
      <c r="ED73" t="s">
        <v>815</v>
      </c>
      <c r="EE73">
        <v>36209100000</v>
      </c>
      <c r="EF73">
        <v>1.0540145985401399</v>
      </c>
      <c r="EG73" t="s">
        <v>860</v>
      </c>
      <c r="EH73">
        <v>13177677500</v>
      </c>
      <c r="EI73">
        <v>0.609364548494983</v>
      </c>
      <c r="EJ73" t="s">
        <v>854</v>
      </c>
      <c r="EK73">
        <v>33794455050</v>
      </c>
      <c r="EL73">
        <v>1.0243243243243201</v>
      </c>
      <c r="EM73" t="s">
        <v>297</v>
      </c>
      <c r="EN73">
        <v>96566532940</v>
      </c>
      <c r="EO73">
        <v>0.92264573991031396</v>
      </c>
      <c r="EP73" t="s">
        <v>804</v>
      </c>
      <c r="EQ73">
        <v>29586665610</v>
      </c>
      <c r="ER73">
        <v>1.6971608832807501</v>
      </c>
      <c r="ES73" t="s">
        <v>817</v>
      </c>
      <c r="ET73">
        <v>51724957900</v>
      </c>
      <c r="EU73">
        <v>0.90252707581227398</v>
      </c>
      <c r="EV73" t="s">
        <v>817</v>
      </c>
      <c r="EW73">
        <v>46683175000</v>
      </c>
      <c r="EX73">
        <v>0.94499999999999995</v>
      </c>
      <c r="EY73" t="s">
        <v>860</v>
      </c>
      <c r="EZ73">
        <v>14682676246</v>
      </c>
      <c r="FA73">
        <v>0.930372148859543</v>
      </c>
      <c r="FB73" t="s">
        <v>795</v>
      </c>
      <c r="FC73">
        <v>30915000000</v>
      </c>
      <c r="FD73">
        <v>1.1644832605531199</v>
      </c>
      <c r="FE73" t="s">
        <v>786</v>
      </c>
      <c r="FF73">
        <v>30525000000</v>
      </c>
      <c r="FG73">
        <v>1.22850122850122</v>
      </c>
      <c r="FH73" t="s">
        <v>799</v>
      </c>
      <c r="FI73">
        <v>33660000000</v>
      </c>
      <c r="FJ73">
        <v>1.0677361853832401</v>
      </c>
      <c r="FK73" t="s">
        <v>246</v>
      </c>
      <c r="FL73">
        <v>108874144000</v>
      </c>
      <c r="FM73">
        <v>1.00110619469026</v>
      </c>
      <c r="FN73" t="s">
        <v>805</v>
      </c>
      <c r="FO73">
        <v>46944750325</v>
      </c>
      <c r="FP73">
        <v>1.2893854748603299</v>
      </c>
      <c r="FQ73" t="s">
        <v>772</v>
      </c>
      <c r="FR73">
        <v>44642587500</v>
      </c>
      <c r="FS73">
        <v>1.26372155287817</v>
      </c>
      <c r="FT73" t="s">
        <v>838</v>
      </c>
      <c r="FU73">
        <v>27273600000</v>
      </c>
      <c r="FV73">
        <v>0.94086589229144602</v>
      </c>
      <c r="FW73" t="s">
        <v>791</v>
      </c>
      <c r="FX73">
        <v>54476800000</v>
      </c>
      <c r="FY73">
        <v>1.19078947368421</v>
      </c>
      <c r="FZ73" t="s">
        <v>772</v>
      </c>
      <c r="GA73">
        <v>68726875000</v>
      </c>
      <c r="GB73">
        <v>0.97913043478260797</v>
      </c>
      <c r="GC73" t="s">
        <v>203</v>
      </c>
      <c r="GD73">
        <v>124194636800</v>
      </c>
      <c r="GE73">
        <v>1.00390625</v>
      </c>
      <c r="GF73" t="s">
        <v>772</v>
      </c>
      <c r="GG73">
        <v>75898375000</v>
      </c>
      <c r="GH73">
        <v>0.99842519685039299</v>
      </c>
      <c r="GI73" t="s">
        <v>231</v>
      </c>
      <c r="GJ73">
        <v>191787758460</v>
      </c>
      <c r="GK73">
        <v>0.82813052185180802</v>
      </c>
      <c r="GL73" t="s">
        <v>786</v>
      </c>
      <c r="GM73">
        <v>41325000000</v>
      </c>
      <c r="GN73">
        <v>0.97640653357531704</v>
      </c>
    </row>
    <row r="74" spans="1:196" x14ac:dyDescent="0.4">
      <c r="A74">
        <v>72</v>
      </c>
      <c r="B74" t="s">
        <v>861</v>
      </c>
      <c r="C74">
        <v>87133500000</v>
      </c>
      <c r="D74">
        <v>0.899991882457991</v>
      </c>
      <c r="E74" t="s">
        <v>347</v>
      </c>
      <c r="F74">
        <v>134155973400</v>
      </c>
      <c r="G74">
        <v>1.0462222222222199</v>
      </c>
      <c r="H74" t="s">
        <v>336</v>
      </c>
      <c r="I74">
        <v>17290000000</v>
      </c>
      <c r="J74">
        <v>0.92638036809815905</v>
      </c>
      <c r="K74" t="s">
        <v>651</v>
      </c>
      <c r="L74">
        <v>11269043680</v>
      </c>
      <c r="M74">
        <v>0.79148691400632698</v>
      </c>
      <c r="N74" t="s">
        <v>757</v>
      </c>
      <c r="O74">
        <v>18130000000</v>
      </c>
      <c r="P74">
        <v>0.80330882352941102</v>
      </c>
      <c r="Q74" t="s">
        <v>316</v>
      </c>
      <c r="R74">
        <v>77116730400</v>
      </c>
      <c r="S74">
        <v>1.6306818181818099</v>
      </c>
      <c r="T74" t="s">
        <v>646</v>
      </c>
      <c r="U74">
        <v>5044000000</v>
      </c>
      <c r="V74">
        <v>0.84515366430259997</v>
      </c>
      <c r="W74" t="s">
        <v>679</v>
      </c>
      <c r="X74">
        <v>17054400000</v>
      </c>
      <c r="Y74">
        <v>0.84496124031007702</v>
      </c>
      <c r="Z74" t="s">
        <v>679</v>
      </c>
      <c r="AA74">
        <v>14409600000</v>
      </c>
      <c r="AB74">
        <v>0.91743119266054995</v>
      </c>
      <c r="AC74" t="s">
        <v>608</v>
      </c>
      <c r="AD74">
        <v>13312000000</v>
      </c>
      <c r="AE74">
        <v>0.95636550308008195</v>
      </c>
      <c r="AF74" t="s">
        <v>650</v>
      </c>
      <c r="AG74">
        <v>9733500000</v>
      </c>
      <c r="AH74">
        <v>1.0080906148867299</v>
      </c>
      <c r="AI74" t="s">
        <v>757</v>
      </c>
      <c r="AJ74">
        <v>4060000000</v>
      </c>
      <c r="AK74">
        <v>1.0409836065573701</v>
      </c>
      <c r="AL74" t="s">
        <v>801</v>
      </c>
      <c r="AM74">
        <v>19000000000</v>
      </c>
      <c r="AN74">
        <v>0.93676277850589695</v>
      </c>
      <c r="AO74" t="s">
        <v>830</v>
      </c>
      <c r="AP74">
        <v>15400000000</v>
      </c>
      <c r="AQ74">
        <v>1.07792207792207</v>
      </c>
      <c r="AR74" t="s">
        <v>852</v>
      </c>
      <c r="AS74">
        <v>5694000000</v>
      </c>
      <c r="AT74">
        <v>1.0621522129954599</v>
      </c>
      <c r="AU74" t="s">
        <v>852</v>
      </c>
      <c r="AV74">
        <v>6048000000</v>
      </c>
      <c r="AW74">
        <v>1</v>
      </c>
      <c r="AX74" t="s">
        <v>397</v>
      </c>
      <c r="AY74">
        <v>51889700000</v>
      </c>
      <c r="AZ74">
        <v>0.87038988408851403</v>
      </c>
      <c r="BA74" t="s">
        <v>325</v>
      </c>
      <c r="BB74">
        <v>51450000000</v>
      </c>
      <c r="BC74">
        <v>1.23816945310286</v>
      </c>
      <c r="BD74" t="s">
        <v>785</v>
      </c>
      <c r="BE74">
        <v>11800000000</v>
      </c>
      <c r="BF74">
        <v>2.9127272727272699</v>
      </c>
      <c r="BG74" t="s">
        <v>797</v>
      </c>
      <c r="BH74">
        <v>21309664300</v>
      </c>
      <c r="BI74">
        <v>1.0603301081388701</v>
      </c>
      <c r="BJ74" t="s">
        <v>814</v>
      </c>
      <c r="BK74">
        <v>27379723800</v>
      </c>
      <c r="BL74">
        <v>0.95478260869565201</v>
      </c>
      <c r="BM74" t="s">
        <v>862</v>
      </c>
      <c r="BN74">
        <v>48553793175</v>
      </c>
      <c r="BO74">
        <v>1.1068883610451301</v>
      </c>
      <c r="BP74" t="s">
        <v>814</v>
      </c>
      <c r="BQ74">
        <v>27806715090</v>
      </c>
      <c r="BR74">
        <v>1.1046511627906901</v>
      </c>
      <c r="BS74" t="s">
        <v>802</v>
      </c>
      <c r="BT74">
        <v>61554973740</v>
      </c>
      <c r="BU74">
        <v>1.1133603238866301</v>
      </c>
      <c r="BV74" t="s">
        <v>797</v>
      </c>
      <c r="BW74">
        <v>24166497200</v>
      </c>
      <c r="BX74">
        <v>1.2289156626505999</v>
      </c>
      <c r="BY74" t="s">
        <v>625</v>
      </c>
      <c r="BZ74">
        <v>22464000000</v>
      </c>
      <c r="CA74">
        <v>1.42592592592592</v>
      </c>
      <c r="CB74" t="s">
        <v>711</v>
      </c>
      <c r="CC74">
        <v>30650000000</v>
      </c>
      <c r="CD74">
        <v>0.783034257748776</v>
      </c>
      <c r="CE74" t="s">
        <v>711</v>
      </c>
      <c r="CF74">
        <v>24000000000</v>
      </c>
      <c r="CG74">
        <v>1.0416666666666601</v>
      </c>
      <c r="CH74" t="s">
        <v>288</v>
      </c>
      <c r="CI74">
        <v>43750000000</v>
      </c>
      <c r="CJ74">
        <v>0.99854460777179399</v>
      </c>
      <c r="CK74" t="s">
        <v>863</v>
      </c>
      <c r="CL74">
        <v>34089531300</v>
      </c>
      <c r="CM74">
        <v>0.42424242424242398</v>
      </c>
      <c r="CN74" t="s">
        <v>864</v>
      </c>
      <c r="CO74">
        <v>21976278240</v>
      </c>
      <c r="CP74">
        <v>0.95041322314049503</v>
      </c>
      <c r="CQ74" t="s">
        <v>576</v>
      </c>
      <c r="CR74">
        <v>37500000000</v>
      </c>
      <c r="CS74">
        <v>1.1479999999999999</v>
      </c>
      <c r="CT74" t="s">
        <v>288</v>
      </c>
      <c r="CU74">
        <v>24968750000</v>
      </c>
      <c r="CV74">
        <v>1.4618272841051301</v>
      </c>
      <c r="CW74" t="s">
        <v>603</v>
      </c>
      <c r="CX74">
        <v>10350000000</v>
      </c>
      <c r="CY74">
        <v>1.07222222222222</v>
      </c>
      <c r="CZ74" t="s">
        <v>546</v>
      </c>
      <c r="DA74">
        <v>26460000000</v>
      </c>
      <c r="DB74">
        <v>1.30285714285714</v>
      </c>
      <c r="DC74" t="s">
        <v>619</v>
      </c>
      <c r="DD74">
        <v>12540000000</v>
      </c>
      <c r="DE74">
        <v>0.95800524934383202</v>
      </c>
      <c r="DF74" t="s">
        <v>603</v>
      </c>
      <c r="DG74">
        <v>11442500000</v>
      </c>
      <c r="DH74">
        <v>1.2964824120603</v>
      </c>
      <c r="DI74" t="s">
        <v>238</v>
      </c>
      <c r="DJ74">
        <v>113204786380</v>
      </c>
      <c r="DK74">
        <v>1.05250875145857</v>
      </c>
      <c r="DL74" t="s">
        <v>182</v>
      </c>
      <c r="DM74">
        <v>30550000000</v>
      </c>
      <c r="DN74">
        <v>1.0801963993453301</v>
      </c>
      <c r="DO74" t="s">
        <v>625</v>
      </c>
      <c r="DP74">
        <v>20570176000</v>
      </c>
      <c r="DQ74">
        <v>1.0348360655737701</v>
      </c>
      <c r="DR74" t="s">
        <v>772</v>
      </c>
      <c r="DS74">
        <v>21762812500</v>
      </c>
      <c r="DT74">
        <v>1.01436781609195</v>
      </c>
      <c r="DU74" t="s">
        <v>288</v>
      </c>
      <c r="DV74">
        <v>34079500000</v>
      </c>
      <c r="DW74">
        <v>0.99813084112149497</v>
      </c>
      <c r="DX74" t="s">
        <v>305</v>
      </c>
      <c r="DY74">
        <v>49219043420</v>
      </c>
      <c r="DZ74">
        <v>1.0991957104557599</v>
      </c>
      <c r="EA74" t="s">
        <v>795</v>
      </c>
      <c r="EB74">
        <v>33345000000</v>
      </c>
      <c r="EC74">
        <v>1.21727395411605</v>
      </c>
      <c r="ED74" t="s">
        <v>865</v>
      </c>
      <c r="EE74">
        <v>12925000000</v>
      </c>
      <c r="EF74">
        <v>0.83043478260869497</v>
      </c>
      <c r="EG74" t="s">
        <v>866</v>
      </c>
      <c r="EH74">
        <v>10927540000</v>
      </c>
      <c r="EI74">
        <v>1.0983606557376999</v>
      </c>
      <c r="EJ74" t="s">
        <v>297</v>
      </c>
      <c r="EK74">
        <v>97649117390</v>
      </c>
      <c r="EL74">
        <v>0.988913525498891</v>
      </c>
      <c r="EM74" t="s">
        <v>867</v>
      </c>
      <c r="EN74">
        <v>17174740250</v>
      </c>
      <c r="EO74">
        <v>1.1175742574257399</v>
      </c>
      <c r="EP74" t="s">
        <v>815</v>
      </c>
      <c r="EQ74">
        <v>45195300000</v>
      </c>
      <c r="ER74">
        <v>1.27485380116959</v>
      </c>
      <c r="ES74" t="s">
        <v>868</v>
      </c>
      <c r="ET74">
        <v>54537000000</v>
      </c>
      <c r="EU74">
        <v>0.76572327044025101</v>
      </c>
      <c r="EV74" t="s">
        <v>868</v>
      </c>
      <c r="EW74">
        <v>41760250000</v>
      </c>
      <c r="EX74">
        <v>1.0287474332648801</v>
      </c>
      <c r="EY74" t="s">
        <v>339</v>
      </c>
      <c r="EZ74">
        <v>167943903380</v>
      </c>
      <c r="FA74">
        <v>0.96871088861076304</v>
      </c>
      <c r="FB74" t="s">
        <v>838</v>
      </c>
      <c r="FC74">
        <v>22464000000</v>
      </c>
      <c r="FD74">
        <v>1.0538461538461501</v>
      </c>
      <c r="FE74" t="s">
        <v>791</v>
      </c>
      <c r="FF74">
        <v>57523200000</v>
      </c>
      <c r="FG74">
        <v>1.0186915887850401</v>
      </c>
      <c r="FH74" t="s">
        <v>257</v>
      </c>
      <c r="FI74">
        <v>882535202550</v>
      </c>
      <c r="FJ74">
        <v>1.0438571602286</v>
      </c>
      <c r="FK74" t="s">
        <v>849</v>
      </c>
      <c r="FL74">
        <v>28305614680</v>
      </c>
      <c r="FM74">
        <v>1.28190255220417</v>
      </c>
      <c r="FN74" t="s">
        <v>804</v>
      </c>
      <c r="FO74">
        <v>51102862200</v>
      </c>
      <c r="FP74">
        <v>1.0444444444444401</v>
      </c>
      <c r="FQ74" t="s">
        <v>781</v>
      </c>
      <c r="FR74">
        <v>55362500000</v>
      </c>
      <c r="FS74">
        <v>0.80372093023255797</v>
      </c>
      <c r="FT74" t="s">
        <v>869</v>
      </c>
      <c r="FU74">
        <v>133705908000</v>
      </c>
      <c r="FV74">
        <v>0.86984126984126897</v>
      </c>
      <c r="FW74" t="s">
        <v>869</v>
      </c>
      <c r="FX74">
        <v>116302916800</v>
      </c>
      <c r="FY74">
        <v>0.83302919708029199</v>
      </c>
      <c r="FZ74" t="s">
        <v>781</v>
      </c>
      <c r="GA74">
        <v>50727500000</v>
      </c>
      <c r="GB74">
        <v>1.3705583756345101</v>
      </c>
      <c r="GC74" t="s">
        <v>281</v>
      </c>
      <c r="GD74">
        <v>535500000000</v>
      </c>
      <c r="GE74">
        <v>0.80666666666666598</v>
      </c>
      <c r="GF74" t="s">
        <v>781</v>
      </c>
      <c r="GG74">
        <v>63602500000</v>
      </c>
      <c r="GH74">
        <v>0.93117408906882504</v>
      </c>
      <c r="GI74" t="s">
        <v>772</v>
      </c>
      <c r="GJ74">
        <v>75778850000</v>
      </c>
      <c r="GK74">
        <v>1.14037854889589</v>
      </c>
      <c r="GL74" t="s">
        <v>791</v>
      </c>
      <c r="GM74">
        <v>58598400000</v>
      </c>
      <c r="GN74">
        <v>0.98776758409785903</v>
      </c>
    </row>
    <row r="75" spans="1:196" x14ac:dyDescent="0.4">
      <c r="A75">
        <v>73</v>
      </c>
      <c r="B75" t="s">
        <v>870</v>
      </c>
      <c r="C75">
        <v>21149308180</v>
      </c>
      <c r="D75">
        <v>1.2838396751391099</v>
      </c>
      <c r="E75" t="s">
        <v>316</v>
      </c>
      <c r="F75">
        <v>57579538200</v>
      </c>
      <c r="G75">
        <v>0.74215246636771304</v>
      </c>
      <c r="H75" t="s">
        <v>827</v>
      </c>
      <c r="I75">
        <v>16380000000</v>
      </c>
      <c r="J75">
        <v>1.31417112299465</v>
      </c>
      <c r="K75" t="s">
        <v>733</v>
      </c>
      <c r="L75">
        <v>16951291500</v>
      </c>
      <c r="M75">
        <v>1.02958579881656</v>
      </c>
      <c r="N75" t="s">
        <v>834</v>
      </c>
      <c r="O75">
        <v>11782128000</v>
      </c>
      <c r="P75">
        <v>0.877491492464754</v>
      </c>
      <c r="Q75" t="s">
        <v>785</v>
      </c>
      <c r="R75">
        <v>34360000000</v>
      </c>
      <c r="S75">
        <v>0.82646691635455605</v>
      </c>
      <c r="T75" t="s">
        <v>616</v>
      </c>
      <c r="U75">
        <v>11385000000</v>
      </c>
      <c r="V75">
        <v>0.88888888888888795</v>
      </c>
      <c r="W75" t="s">
        <v>782</v>
      </c>
      <c r="X75">
        <v>6800000000</v>
      </c>
      <c r="Y75">
        <v>0.87504196038939197</v>
      </c>
      <c r="Z75" t="s">
        <v>336</v>
      </c>
      <c r="AA75">
        <v>11466000000</v>
      </c>
      <c r="AB75">
        <v>0.9375</v>
      </c>
      <c r="AC75" t="s">
        <v>646</v>
      </c>
      <c r="AD75">
        <v>4144400000</v>
      </c>
      <c r="AE75">
        <v>0.85323741007194198</v>
      </c>
      <c r="AF75" t="s">
        <v>828</v>
      </c>
      <c r="AG75">
        <v>13034500000</v>
      </c>
      <c r="AH75">
        <v>1.18053777208706</v>
      </c>
      <c r="AI75" t="s">
        <v>834</v>
      </c>
      <c r="AJ75">
        <v>9301680000</v>
      </c>
      <c r="AK75">
        <v>0.88916256157635398</v>
      </c>
      <c r="AL75" t="s">
        <v>813</v>
      </c>
      <c r="AM75">
        <v>15640000000</v>
      </c>
      <c r="AN75">
        <v>1.0235546038543799</v>
      </c>
      <c r="AO75" t="s">
        <v>852</v>
      </c>
      <c r="AP75">
        <v>6288000000</v>
      </c>
      <c r="AQ75">
        <v>0.90550387596899196</v>
      </c>
      <c r="AR75" t="s">
        <v>785</v>
      </c>
      <c r="AS75">
        <v>9880000000</v>
      </c>
      <c r="AT75">
        <v>1.13043478260869</v>
      </c>
      <c r="AU75" t="s">
        <v>271</v>
      </c>
      <c r="AV75">
        <v>143286000000</v>
      </c>
      <c r="AW75">
        <v>1.16395978344934</v>
      </c>
      <c r="AX75" t="s">
        <v>785</v>
      </c>
      <c r="AY75">
        <v>13560000000</v>
      </c>
      <c r="AZ75">
        <v>0.863924050632911</v>
      </c>
      <c r="BA75" t="s">
        <v>770</v>
      </c>
      <c r="BB75">
        <v>38316000000</v>
      </c>
      <c r="BC75">
        <v>1.2135922330097</v>
      </c>
      <c r="BD75" t="s">
        <v>281</v>
      </c>
      <c r="BE75">
        <v>18450900000</v>
      </c>
      <c r="BF75">
        <v>2.3626062322946102</v>
      </c>
      <c r="BG75" t="s">
        <v>814</v>
      </c>
      <c r="BH75">
        <v>30538922700</v>
      </c>
      <c r="BI75">
        <v>0.93572009764035802</v>
      </c>
      <c r="BJ75" t="s">
        <v>787</v>
      </c>
      <c r="BK75">
        <v>10116536115</v>
      </c>
      <c r="BL75">
        <v>0.83783783783783705</v>
      </c>
      <c r="BM75" t="s">
        <v>224</v>
      </c>
      <c r="BN75">
        <v>441505270200</v>
      </c>
      <c r="BO75">
        <v>1.1506849315068399</v>
      </c>
      <c r="BP75" t="s">
        <v>823</v>
      </c>
      <c r="BQ75">
        <v>12371100000</v>
      </c>
      <c r="BR75">
        <v>1.3421735497207099</v>
      </c>
      <c r="BS75" t="s">
        <v>814</v>
      </c>
      <c r="BT75">
        <v>30707415585</v>
      </c>
      <c r="BU75">
        <v>1.05344129554655</v>
      </c>
      <c r="BV75" t="s">
        <v>787</v>
      </c>
      <c r="BW75">
        <v>29671087680</v>
      </c>
      <c r="BX75">
        <v>1.1145833333333299</v>
      </c>
      <c r="BY75" t="s">
        <v>104</v>
      </c>
      <c r="BZ75">
        <v>256486480000</v>
      </c>
      <c r="CA75">
        <v>0.93689320388349495</v>
      </c>
      <c r="CB75" t="s">
        <v>625</v>
      </c>
      <c r="CC75">
        <v>32406220000</v>
      </c>
      <c r="CD75">
        <v>0.97402597402597402</v>
      </c>
      <c r="CE75" t="s">
        <v>104</v>
      </c>
      <c r="CF75">
        <v>184271840000</v>
      </c>
      <c r="CG75">
        <v>0.93581081081080997</v>
      </c>
      <c r="CH75" t="s">
        <v>778</v>
      </c>
      <c r="CI75">
        <v>25867200000</v>
      </c>
      <c r="CJ75">
        <v>0.828431372549019</v>
      </c>
      <c r="CK75" t="s">
        <v>646</v>
      </c>
      <c r="CL75">
        <v>9360000000</v>
      </c>
      <c r="CM75">
        <v>0.89165073295092401</v>
      </c>
      <c r="CN75" t="s">
        <v>679</v>
      </c>
      <c r="CO75">
        <v>36119798000</v>
      </c>
      <c r="CP75">
        <v>0.54010416666666605</v>
      </c>
      <c r="CQ75" t="s">
        <v>688</v>
      </c>
      <c r="CR75">
        <v>17408000000</v>
      </c>
      <c r="CS75">
        <v>1.08088235294117</v>
      </c>
      <c r="CT75" t="s">
        <v>712</v>
      </c>
      <c r="CU75">
        <v>14300000000</v>
      </c>
      <c r="CV75">
        <v>1.2307692307692299</v>
      </c>
      <c r="CW75" t="s">
        <v>715</v>
      </c>
      <c r="CX75">
        <v>10692500000</v>
      </c>
      <c r="CY75">
        <v>1.87234042553191</v>
      </c>
      <c r="CZ75" t="s">
        <v>544</v>
      </c>
      <c r="DA75">
        <v>14940000000</v>
      </c>
      <c r="DB75">
        <v>0.89156626506024095</v>
      </c>
      <c r="DC75" t="s">
        <v>588</v>
      </c>
      <c r="DD75">
        <v>27547520000</v>
      </c>
      <c r="DE75">
        <v>1.1560044893378201</v>
      </c>
      <c r="DF75" t="s">
        <v>715</v>
      </c>
      <c r="DG75">
        <v>19110000000</v>
      </c>
      <c r="DH75">
        <v>0.72619047619047605</v>
      </c>
      <c r="DI75" t="s">
        <v>264</v>
      </c>
      <c r="DJ75">
        <v>195546243200</v>
      </c>
      <c r="DK75">
        <v>1.03729456384323</v>
      </c>
      <c r="DL75" t="s">
        <v>697</v>
      </c>
      <c r="DM75">
        <v>30525000000</v>
      </c>
      <c r="DN75">
        <v>0.97837837837837804</v>
      </c>
      <c r="DO75" t="s">
        <v>183</v>
      </c>
      <c r="DP75">
        <v>132738748200</v>
      </c>
      <c r="DQ75">
        <v>0.97950819672131095</v>
      </c>
      <c r="DR75" t="s">
        <v>781</v>
      </c>
      <c r="DS75">
        <v>37904000000</v>
      </c>
      <c r="DT75">
        <v>1.0652173913043399</v>
      </c>
      <c r="DU75" t="s">
        <v>238</v>
      </c>
      <c r="DV75">
        <v>100212467040</v>
      </c>
      <c r="DW75">
        <v>0.97883597883597795</v>
      </c>
      <c r="DX75" t="s">
        <v>797</v>
      </c>
      <c r="DY75">
        <v>23967125980</v>
      </c>
      <c r="DZ75">
        <v>0.88443993917891495</v>
      </c>
      <c r="EA75" t="s">
        <v>283</v>
      </c>
      <c r="EB75">
        <v>56405186500</v>
      </c>
      <c r="EC75">
        <v>1.8</v>
      </c>
      <c r="ED75" t="s">
        <v>371</v>
      </c>
      <c r="EE75">
        <v>44689896475</v>
      </c>
      <c r="EF75">
        <v>1</v>
      </c>
      <c r="EG75" t="s">
        <v>854</v>
      </c>
      <c r="EH75">
        <v>31602382290</v>
      </c>
      <c r="EI75">
        <v>1.0693641618497101</v>
      </c>
      <c r="EJ75" t="s">
        <v>867</v>
      </c>
      <c r="EK75">
        <v>20456537750</v>
      </c>
      <c r="EL75">
        <v>0.839044652128764</v>
      </c>
      <c r="EM75" t="s">
        <v>306</v>
      </c>
      <c r="EN75">
        <v>56025000000</v>
      </c>
      <c r="EO75">
        <v>1.36813922356091</v>
      </c>
      <c r="EP75" t="s">
        <v>817</v>
      </c>
      <c r="EQ75">
        <v>46169660075</v>
      </c>
      <c r="ER75">
        <v>1.12032355915065</v>
      </c>
      <c r="ES75" t="s">
        <v>832</v>
      </c>
      <c r="ET75">
        <v>24476154950</v>
      </c>
      <c r="EU75">
        <v>0.85955786736020801</v>
      </c>
      <c r="EV75" t="s">
        <v>54</v>
      </c>
      <c r="EW75">
        <v>30969072000</v>
      </c>
      <c r="EX75">
        <v>0.82770270270270196</v>
      </c>
      <c r="EY75" t="s">
        <v>866</v>
      </c>
      <c r="EZ75">
        <v>16498944000</v>
      </c>
      <c r="FA75">
        <v>0.95982142857142805</v>
      </c>
      <c r="FB75" t="s">
        <v>246</v>
      </c>
      <c r="FC75">
        <v>92856156000</v>
      </c>
      <c r="FD75">
        <v>0.98702983138780798</v>
      </c>
      <c r="FE75" t="s">
        <v>795</v>
      </c>
      <c r="FF75">
        <v>36000000000</v>
      </c>
      <c r="FG75">
        <v>1.125</v>
      </c>
      <c r="FH75" t="s">
        <v>392</v>
      </c>
      <c r="FI75">
        <v>103782020580</v>
      </c>
      <c r="FJ75">
        <v>0.82570806100217797</v>
      </c>
      <c r="FK75" t="s">
        <v>848</v>
      </c>
      <c r="FL75">
        <v>81375750000</v>
      </c>
      <c r="FM75">
        <v>1.0169491525423699</v>
      </c>
      <c r="FN75" t="s">
        <v>871</v>
      </c>
      <c r="FO75">
        <v>24615000000</v>
      </c>
      <c r="FP75">
        <v>1.14808043875685</v>
      </c>
      <c r="FQ75" t="s">
        <v>786</v>
      </c>
      <c r="FR75">
        <v>38250000000</v>
      </c>
      <c r="FS75">
        <v>1.0686274509803899</v>
      </c>
      <c r="FT75" t="s">
        <v>246</v>
      </c>
      <c r="FU75">
        <v>122844720000</v>
      </c>
      <c r="FV75">
        <v>0.97843137254901902</v>
      </c>
      <c r="FW75" t="s">
        <v>246</v>
      </c>
      <c r="FX75">
        <v>120195128000</v>
      </c>
      <c r="FY75">
        <v>0.93787575150300595</v>
      </c>
      <c r="FZ75" t="s">
        <v>786</v>
      </c>
      <c r="GA75">
        <v>44700000000</v>
      </c>
      <c r="GB75">
        <v>1.0083892617449599</v>
      </c>
      <c r="GC75" t="s">
        <v>255</v>
      </c>
      <c r="GD75">
        <v>141931423000</v>
      </c>
      <c r="GE75">
        <v>0.99677419354838703</v>
      </c>
      <c r="GF75" t="s">
        <v>786</v>
      </c>
      <c r="GG75">
        <v>46650000000</v>
      </c>
      <c r="GH75">
        <v>0.98553054662379402</v>
      </c>
      <c r="GI75" t="s">
        <v>781</v>
      </c>
      <c r="GJ75">
        <v>59225000000</v>
      </c>
      <c r="GK75">
        <v>0.92173913043478195</v>
      </c>
      <c r="GL75" t="s">
        <v>246</v>
      </c>
      <c r="GM75">
        <v>152351540000</v>
      </c>
      <c r="GN75">
        <v>1.0513833992094801</v>
      </c>
    </row>
    <row r="76" spans="1:196" x14ac:dyDescent="0.4">
      <c r="A76">
        <v>74</v>
      </c>
      <c r="B76" t="s">
        <v>872</v>
      </c>
      <c r="C76">
        <v>78654296750</v>
      </c>
      <c r="D76">
        <v>0.89928057553956797</v>
      </c>
      <c r="E76" t="s">
        <v>873</v>
      </c>
      <c r="F76">
        <v>293220000000</v>
      </c>
      <c r="G76">
        <v>0.63904235727440095</v>
      </c>
      <c r="H76" t="s">
        <v>650</v>
      </c>
      <c r="I76">
        <v>31893750000</v>
      </c>
      <c r="J76">
        <v>0.61234567901234505</v>
      </c>
      <c r="K76" t="s">
        <v>608</v>
      </c>
      <c r="L76">
        <v>17920000000</v>
      </c>
      <c r="M76">
        <v>0.97139588100686503</v>
      </c>
      <c r="N76" t="s">
        <v>874</v>
      </c>
      <c r="O76">
        <v>13129536000</v>
      </c>
      <c r="P76">
        <v>1.53809523809523</v>
      </c>
      <c r="Q76" t="s">
        <v>802</v>
      </c>
      <c r="R76">
        <v>8760000000</v>
      </c>
      <c r="S76">
        <v>0.88372093023255804</v>
      </c>
      <c r="T76" t="s">
        <v>679</v>
      </c>
      <c r="U76">
        <v>15048000000</v>
      </c>
      <c r="V76">
        <v>1.1335676625658999</v>
      </c>
      <c r="W76" t="s">
        <v>788</v>
      </c>
      <c r="X76">
        <v>7416000000</v>
      </c>
      <c r="Y76">
        <v>0.99676375404530704</v>
      </c>
      <c r="Z76" t="s">
        <v>562</v>
      </c>
      <c r="AA76">
        <v>10920000000</v>
      </c>
      <c r="AB76">
        <v>0.94505494505494503</v>
      </c>
      <c r="AC76" t="s">
        <v>800</v>
      </c>
      <c r="AD76">
        <v>24217102080</v>
      </c>
      <c r="AE76">
        <v>0.79861111111111105</v>
      </c>
      <c r="AF76" t="s">
        <v>757</v>
      </c>
      <c r="AG76">
        <v>5005000000</v>
      </c>
      <c r="AH76">
        <v>0.81333333333333302</v>
      </c>
      <c r="AI76" t="s">
        <v>674</v>
      </c>
      <c r="AJ76">
        <v>6235000000</v>
      </c>
      <c r="AK76">
        <v>0.96487603305785097</v>
      </c>
      <c r="AL76" t="s">
        <v>778</v>
      </c>
      <c r="AM76">
        <v>13419000000</v>
      </c>
      <c r="AN76">
        <v>1.04457034938621</v>
      </c>
      <c r="AO76" t="s">
        <v>271</v>
      </c>
      <c r="AP76">
        <v>134706000000</v>
      </c>
      <c r="AQ76">
        <v>0.93991769547325099</v>
      </c>
      <c r="AR76" t="s">
        <v>281</v>
      </c>
      <c r="AS76">
        <v>11448450000</v>
      </c>
      <c r="AT76">
        <v>1</v>
      </c>
      <c r="AU76" t="s">
        <v>875</v>
      </c>
      <c r="AV76">
        <v>26774374000</v>
      </c>
      <c r="AW76">
        <v>2.0499999999999998</v>
      </c>
      <c r="AX76" t="s">
        <v>281</v>
      </c>
      <c r="AY76">
        <v>17784000000</v>
      </c>
      <c r="AZ76">
        <v>0.96182085168869302</v>
      </c>
      <c r="BA76" t="s">
        <v>311</v>
      </c>
      <c r="BB76">
        <v>100213346000</v>
      </c>
      <c r="BC76">
        <v>1.3697478991596601</v>
      </c>
      <c r="BD76" t="s">
        <v>797</v>
      </c>
      <c r="BE76">
        <v>14860190680</v>
      </c>
      <c r="BF76">
        <v>1.4342857142857099</v>
      </c>
      <c r="BG76" t="s">
        <v>787</v>
      </c>
      <c r="BH76">
        <v>11830117140</v>
      </c>
      <c r="BI76">
        <v>0.95290654893303794</v>
      </c>
      <c r="BJ76" t="s">
        <v>876</v>
      </c>
      <c r="BK76">
        <v>36333480300</v>
      </c>
      <c r="BL76">
        <v>1.17376490630323</v>
      </c>
      <c r="BM76" t="s">
        <v>877</v>
      </c>
      <c r="BN76">
        <v>10164000000</v>
      </c>
      <c r="BO76">
        <v>1.0303030303030301</v>
      </c>
      <c r="BP76" t="s">
        <v>787</v>
      </c>
      <c r="BQ76">
        <v>30752846085</v>
      </c>
      <c r="BR76">
        <v>0.98994974874371799</v>
      </c>
      <c r="BS76" t="s">
        <v>787</v>
      </c>
      <c r="BT76">
        <v>30443772255</v>
      </c>
      <c r="BU76">
        <v>0.974619289340101</v>
      </c>
      <c r="BV76" t="s">
        <v>841</v>
      </c>
      <c r="BW76">
        <v>14159480000</v>
      </c>
      <c r="BX76">
        <v>1.30424528301886</v>
      </c>
      <c r="BY76" t="s">
        <v>739</v>
      </c>
      <c r="BZ76">
        <v>45989443200</v>
      </c>
      <c r="CA76">
        <v>0.988188976377952</v>
      </c>
      <c r="CB76" t="s">
        <v>104</v>
      </c>
      <c r="CC76">
        <v>240300440000</v>
      </c>
      <c r="CD76">
        <v>0.76683937823834103</v>
      </c>
      <c r="CE76" t="s">
        <v>648</v>
      </c>
      <c r="CF76">
        <v>81699000000</v>
      </c>
      <c r="CG76">
        <v>1.1976401179941001</v>
      </c>
      <c r="CH76" t="s">
        <v>829</v>
      </c>
      <c r="CI76">
        <v>50838000000</v>
      </c>
      <c r="CJ76">
        <v>0.88500727802037804</v>
      </c>
      <c r="CK76" t="s">
        <v>679</v>
      </c>
      <c r="CL76">
        <v>46286240000</v>
      </c>
      <c r="CM76">
        <v>0.78017066233238497</v>
      </c>
      <c r="CN76" t="s">
        <v>824</v>
      </c>
      <c r="CO76">
        <v>117750000000</v>
      </c>
      <c r="CP76">
        <v>0.414682260109905</v>
      </c>
      <c r="CQ76" t="s">
        <v>642</v>
      </c>
      <c r="CR76">
        <v>16312500000</v>
      </c>
      <c r="CS76">
        <v>0.97701149425287304</v>
      </c>
      <c r="CT76" t="s">
        <v>291</v>
      </c>
      <c r="CU76">
        <v>771610000000</v>
      </c>
      <c r="CV76">
        <v>1.7208904109589001</v>
      </c>
      <c r="CW76" t="s">
        <v>700</v>
      </c>
      <c r="CX76">
        <v>10903086000</v>
      </c>
      <c r="CY76">
        <v>0.91214953271027999</v>
      </c>
      <c r="CZ76" t="s">
        <v>558</v>
      </c>
      <c r="DA76">
        <v>31883515880</v>
      </c>
      <c r="DB76">
        <v>0.942660550458715</v>
      </c>
      <c r="DC76" t="s">
        <v>603</v>
      </c>
      <c r="DD76">
        <v>12650000000</v>
      </c>
      <c r="DE76">
        <v>0.90454545454545399</v>
      </c>
      <c r="DF76" t="s">
        <v>660</v>
      </c>
      <c r="DG76">
        <v>11124800000</v>
      </c>
      <c r="DH76">
        <v>1.01955990220048</v>
      </c>
      <c r="DI76" t="s">
        <v>265</v>
      </c>
      <c r="DJ76">
        <v>96945286200</v>
      </c>
      <c r="DK76">
        <v>1.11904761904761</v>
      </c>
      <c r="DL76" t="s">
        <v>878</v>
      </c>
      <c r="DM76">
        <v>91458844100</v>
      </c>
      <c r="DN76">
        <v>0.94133380884450701</v>
      </c>
      <c r="DO76" t="s">
        <v>648</v>
      </c>
      <c r="DP76">
        <v>37981600000</v>
      </c>
      <c r="DQ76">
        <v>0.95304568527918698</v>
      </c>
      <c r="DR76" t="s">
        <v>786</v>
      </c>
      <c r="DS76">
        <v>15525000000</v>
      </c>
      <c r="DT76">
        <v>0.958937198067632</v>
      </c>
      <c r="DU76" t="s">
        <v>879</v>
      </c>
      <c r="DV76">
        <v>2856000000</v>
      </c>
      <c r="DW76">
        <v>1</v>
      </c>
      <c r="DX76" t="s">
        <v>772</v>
      </c>
      <c r="DY76">
        <v>23371562500</v>
      </c>
      <c r="DZ76">
        <v>1.1433921883360001</v>
      </c>
      <c r="EA76" t="s">
        <v>848</v>
      </c>
      <c r="EB76">
        <v>57093750000</v>
      </c>
      <c r="EC76">
        <v>0.99199999999999999</v>
      </c>
      <c r="ED76" t="s">
        <v>54</v>
      </c>
      <c r="EE76">
        <v>48467710070</v>
      </c>
      <c r="EF76">
        <v>0.86048158640226602</v>
      </c>
      <c r="EG76" t="s">
        <v>297</v>
      </c>
      <c r="EH76">
        <v>67069309440</v>
      </c>
      <c r="EI76">
        <v>1.3422619047619</v>
      </c>
      <c r="EJ76" t="s">
        <v>306</v>
      </c>
      <c r="EK76">
        <v>52350000000</v>
      </c>
      <c r="EL76">
        <v>1.0702005730659001</v>
      </c>
      <c r="EM76" t="s">
        <v>880</v>
      </c>
      <c r="EN76">
        <v>13151178720</v>
      </c>
      <c r="EO76">
        <v>1.0660881174899799</v>
      </c>
      <c r="EP76" t="s">
        <v>868</v>
      </c>
      <c r="EQ76">
        <v>38330250000</v>
      </c>
      <c r="ER76">
        <v>1.4228187919463</v>
      </c>
      <c r="ES76" t="s">
        <v>54</v>
      </c>
      <c r="ET76">
        <v>30005589760</v>
      </c>
      <c r="EU76">
        <v>1.03255813953488</v>
      </c>
      <c r="EV76" t="s">
        <v>267</v>
      </c>
      <c r="EW76">
        <v>287391103300</v>
      </c>
      <c r="EX76">
        <v>1.0663716814159201</v>
      </c>
      <c r="EY76" t="s">
        <v>297</v>
      </c>
      <c r="EZ76">
        <v>97757375835</v>
      </c>
      <c r="FA76">
        <v>0.99667774086378702</v>
      </c>
      <c r="FB76" t="s">
        <v>849</v>
      </c>
      <c r="FC76">
        <v>31162445860</v>
      </c>
      <c r="FD76">
        <v>1.42781875658588</v>
      </c>
      <c r="FE76" t="s">
        <v>246</v>
      </c>
      <c r="FF76">
        <v>91651796000</v>
      </c>
      <c r="FG76">
        <v>1.0762155059132701</v>
      </c>
      <c r="FH76" t="s">
        <v>243</v>
      </c>
      <c r="FI76">
        <v>146200000000</v>
      </c>
      <c r="FJ76">
        <v>0.84413145539906098</v>
      </c>
      <c r="FK76" t="s">
        <v>799</v>
      </c>
      <c r="FL76">
        <v>35940000000</v>
      </c>
      <c r="FM76">
        <v>1.08514190317195</v>
      </c>
      <c r="FN76" t="s">
        <v>881</v>
      </c>
      <c r="FO76">
        <v>52600000000</v>
      </c>
      <c r="FP76">
        <v>1.5513307984790801</v>
      </c>
      <c r="FQ76" t="s">
        <v>791</v>
      </c>
      <c r="FR76">
        <v>51699200000</v>
      </c>
      <c r="FS76">
        <v>0.85008665511265102</v>
      </c>
      <c r="FT76" t="s">
        <v>848</v>
      </c>
      <c r="FU76">
        <v>107110316800</v>
      </c>
      <c r="FV76">
        <v>0.86337209302325502</v>
      </c>
      <c r="FW76" t="s">
        <v>848</v>
      </c>
      <c r="FX76">
        <v>92476058400</v>
      </c>
      <c r="FY76">
        <v>0.80976430976430902</v>
      </c>
      <c r="FZ76" t="s">
        <v>791</v>
      </c>
      <c r="GA76">
        <v>64870400000</v>
      </c>
      <c r="GB76">
        <v>0.88950276243093895</v>
      </c>
      <c r="GC76" t="s">
        <v>772</v>
      </c>
      <c r="GD76">
        <v>67292575000</v>
      </c>
      <c r="GE76">
        <v>1.1278863232681999</v>
      </c>
      <c r="GF76" t="s">
        <v>791</v>
      </c>
      <c r="GG76">
        <v>59494400000</v>
      </c>
      <c r="GH76">
        <v>1.0783132530120401</v>
      </c>
      <c r="GI76" t="s">
        <v>786</v>
      </c>
      <c r="GJ76">
        <v>45975000000</v>
      </c>
      <c r="GK76">
        <v>0.89885807504078297</v>
      </c>
      <c r="GL76" t="s">
        <v>848</v>
      </c>
      <c r="GM76">
        <v>82667991600</v>
      </c>
      <c r="GN76">
        <v>1.0546139359698601</v>
      </c>
    </row>
    <row r="77" spans="1:196" x14ac:dyDescent="0.4">
      <c r="A77">
        <v>75</v>
      </c>
      <c r="B77" t="s">
        <v>313</v>
      </c>
      <c r="C77">
        <v>158672536000</v>
      </c>
      <c r="D77">
        <v>0.68520883034844204</v>
      </c>
      <c r="E77" t="s">
        <v>826</v>
      </c>
      <c r="F77">
        <v>133566972000</v>
      </c>
      <c r="G77">
        <v>0.75116640746500696</v>
      </c>
      <c r="H77" t="s">
        <v>809</v>
      </c>
      <c r="I77">
        <v>14440000000</v>
      </c>
      <c r="J77">
        <v>0.98063781321184496</v>
      </c>
      <c r="K77" t="s">
        <v>616</v>
      </c>
      <c r="L77">
        <v>14674000000</v>
      </c>
      <c r="M77">
        <v>0.91551724137931001</v>
      </c>
      <c r="N77" t="s">
        <v>674</v>
      </c>
      <c r="O77">
        <v>12900000000</v>
      </c>
      <c r="P77">
        <v>0.863136863136863</v>
      </c>
      <c r="Q77" t="s">
        <v>805</v>
      </c>
      <c r="R77">
        <v>28700000000</v>
      </c>
      <c r="S77">
        <v>0.86252285191956102</v>
      </c>
      <c r="T77" t="s">
        <v>782</v>
      </c>
      <c r="U77">
        <v>8100000000</v>
      </c>
      <c r="V77">
        <v>0.839509651965619</v>
      </c>
      <c r="W77" t="s">
        <v>824</v>
      </c>
      <c r="X77">
        <v>48120000000</v>
      </c>
      <c r="Y77">
        <v>0.77287641268683904</v>
      </c>
      <c r="Z77" t="s">
        <v>650</v>
      </c>
      <c r="AA77">
        <v>10001250000</v>
      </c>
      <c r="AB77">
        <v>1.0866141732283401</v>
      </c>
      <c r="AC77" t="s">
        <v>616</v>
      </c>
      <c r="AD77">
        <v>8273100000</v>
      </c>
      <c r="AE77">
        <v>1.0825688073394399</v>
      </c>
      <c r="AF77" t="s">
        <v>834</v>
      </c>
      <c r="AG77">
        <v>8733244000</v>
      </c>
      <c r="AH77">
        <v>1.0649180327868799</v>
      </c>
      <c r="AI77" t="s">
        <v>523</v>
      </c>
      <c r="AJ77">
        <v>23786700000</v>
      </c>
      <c r="AK77">
        <v>0.94224924012157996</v>
      </c>
      <c r="AL77" t="s">
        <v>325</v>
      </c>
      <c r="AM77">
        <v>41090000000</v>
      </c>
      <c r="AN77">
        <v>0.99485541954940504</v>
      </c>
      <c r="AO77" t="s">
        <v>785</v>
      </c>
      <c r="AP77">
        <v>12440000000</v>
      </c>
      <c r="AQ77">
        <v>0.79310344827586199</v>
      </c>
      <c r="AR77" t="s">
        <v>797</v>
      </c>
      <c r="AS77">
        <v>8925391620</v>
      </c>
      <c r="AT77">
        <v>1.16288384512683</v>
      </c>
      <c r="AU77" t="s">
        <v>785</v>
      </c>
      <c r="AV77">
        <v>11160000000</v>
      </c>
      <c r="AW77">
        <v>1.21538461538461</v>
      </c>
      <c r="AX77" t="s">
        <v>797</v>
      </c>
      <c r="AY77">
        <v>11295620100</v>
      </c>
      <c r="AZ77">
        <v>1.0759493670886</v>
      </c>
      <c r="BA77" t="s">
        <v>852</v>
      </c>
      <c r="BB77">
        <v>5862000000</v>
      </c>
      <c r="BC77">
        <v>0.92117079660735002</v>
      </c>
      <c r="BD77" t="s">
        <v>787</v>
      </c>
      <c r="BE77">
        <v>7555300480</v>
      </c>
      <c r="BF77">
        <v>1.30172413793103</v>
      </c>
      <c r="BG77" t="s">
        <v>841</v>
      </c>
      <c r="BH77">
        <v>15228120000</v>
      </c>
      <c r="BI77">
        <v>1.0087719298245601</v>
      </c>
      <c r="BJ77" t="s">
        <v>835</v>
      </c>
      <c r="BK77">
        <v>58266395000</v>
      </c>
      <c r="BL77">
        <v>0.70584449021627105</v>
      </c>
      <c r="BM77" t="s">
        <v>804</v>
      </c>
      <c r="BN77">
        <v>30799998900</v>
      </c>
      <c r="BO77">
        <v>0.95757575757575697</v>
      </c>
      <c r="BP77" t="s">
        <v>876</v>
      </c>
      <c r="BQ77">
        <v>25427656790</v>
      </c>
      <c r="BR77">
        <v>1.1185819070904599</v>
      </c>
      <c r="BS77" t="s">
        <v>876</v>
      </c>
      <c r="BT77">
        <v>28442916825</v>
      </c>
      <c r="BU77">
        <v>0.84590163934426199</v>
      </c>
      <c r="BV77" t="s">
        <v>781</v>
      </c>
      <c r="BW77">
        <v>24153500000</v>
      </c>
      <c r="BX77">
        <v>1.3432835820895499</v>
      </c>
      <c r="BY77" t="s">
        <v>183</v>
      </c>
      <c r="BZ77">
        <v>196155912100</v>
      </c>
      <c r="CA77">
        <v>0.95580110497237503</v>
      </c>
      <c r="CB77" t="s">
        <v>739</v>
      </c>
      <c r="CC77">
        <v>45446260800</v>
      </c>
      <c r="CD77">
        <v>0.79681274900398402</v>
      </c>
      <c r="CE77" t="s">
        <v>182</v>
      </c>
      <c r="CF77">
        <v>31350000000</v>
      </c>
      <c r="CG77">
        <v>0.97288676236044602</v>
      </c>
      <c r="CH77" t="s">
        <v>852</v>
      </c>
      <c r="CI77">
        <v>9792000000</v>
      </c>
      <c r="CJ77">
        <v>1.0208235183265799</v>
      </c>
      <c r="CK77" t="s">
        <v>682</v>
      </c>
      <c r="CL77">
        <v>36140000000</v>
      </c>
      <c r="CM77">
        <v>0.76457748674773895</v>
      </c>
      <c r="CN77" t="s">
        <v>682</v>
      </c>
      <c r="CO77">
        <v>27633200000</v>
      </c>
      <c r="CP77">
        <v>0.60970636215334395</v>
      </c>
      <c r="CQ77" t="s">
        <v>537</v>
      </c>
      <c r="CR77">
        <v>24925500000</v>
      </c>
      <c r="CS77">
        <v>1.07009121459433</v>
      </c>
      <c r="CT77" t="s">
        <v>295</v>
      </c>
      <c r="CU77">
        <v>759821307000</v>
      </c>
      <c r="CV77">
        <v>1.49806949806949</v>
      </c>
      <c r="CW77" t="s">
        <v>708</v>
      </c>
      <c r="CX77">
        <v>22859375000</v>
      </c>
      <c r="CY77">
        <v>0.78193146417445403</v>
      </c>
      <c r="CZ77" t="s">
        <v>580</v>
      </c>
      <c r="DA77">
        <v>24912209700</v>
      </c>
      <c r="DB77">
        <v>0.883660130718954</v>
      </c>
      <c r="DC77" t="s">
        <v>715</v>
      </c>
      <c r="DD77">
        <v>15957500000</v>
      </c>
      <c r="DE77">
        <v>1.1975560081466301</v>
      </c>
      <c r="DF77" t="s">
        <v>625</v>
      </c>
      <c r="DG77">
        <v>15322252000</v>
      </c>
      <c r="DH77">
        <v>1.0605226960109999</v>
      </c>
      <c r="DI77" t="s">
        <v>797</v>
      </c>
      <c r="DJ77">
        <v>19185507250</v>
      </c>
      <c r="DK77">
        <v>0.91329113924050598</v>
      </c>
      <c r="DL77" t="s">
        <v>238</v>
      </c>
      <c r="DM77">
        <v>119048126680</v>
      </c>
      <c r="DN77">
        <v>1.0199556541019901</v>
      </c>
      <c r="DO77" t="s">
        <v>182</v>
      </c>
      <c r="DP77">
        <v>33000000000</v>
      </c>
      <c r="DQ77">
        <v>0.93030303030302997</v>
      </c>
      <c r="DR77" t="s">
        <v>882</v>
      </c>
      <c r="DS77">
        <v>20163000000</v>
      </c>
      <c r="DT77">
        <v>0.84255319148936103</v>
      </c>
      <c r="DU77" t="s">
        <v>305</v>
      </c>
      <c r="DV77">
        <v>39916248350</v>
      </c>
      <c r="DW77">
        <v>1.2330578512396599</v>
      </c>
      <c r="DX77" t="s">
        <v>786</v>
      </c>
      <c r="DY77">
        <v>12487500000</v>
      </c>
      <c r="DZ77">
        <v>1.0270270270270201</v>
      </c>
      <c r="EA77" t="s">
        <v>804</v>
      </c>
      <c r="EB77">
        <v>22493332530</v>
      </c>
      <c r="EC77">
        <v>1.67219917012448</v>
      </c>
      <c r="ED77" t="s">
        <v>267</v>
      </c>
      <c r="EE77">
        <v>167093765370</v>
      </c>
      <c r="EF77">
        <v>0.75038051750380497</v>
      </c>
      <c r="EG77" t="s">
        <v>867</v>
      </c>
      <c r="EH77">
        <v>20511234375</v>
      </c>
      <c r="EI77">
        <v>0.99792746113989605</v>
      </c>
      <c r="EJ77" t="s">
        <v>880</v>
      </c>
      <c r="EK77">
        <v>13567574880</v>
      </c>
      <c r="EL77">
        <v>0.96895213454075002</v>
      </c>
      <c r="EM77" t="s">
        <v>319</v>
      </c>
      <c r="EN77">
        <v>86580000000</v>
      </c>
      <c r="EO77">
        <v>1.0966735966735901</v>
      </c>
      <c r="EP77" t="s">
        <v>54</v>
      </c>
      <c r="EQ77">
        <v>39050990550</v>
      </c>
      <c r="ER77">
        <v>0.76241134751772999</v>
      </c>
      <c r="ES77" t="s">
        <v>267</v>
      </c>
      <c r="ET77">
        <v>248987513390</v>
      </c>
      <c r="EU77">
        <v>1.15423901940755</v>
      </c>
      <c r="EV77" t="s">
        <v>335</v>
      </c>
      <c r="EW77">
        <v>18419443790</v>
      </c>
      <c r="EX77">
        <v>1.2009569377990399</v>
      </c>
      <c r="EY77" t="s">
        <v>867</v>
      </c>
      <c r="EZ77">
        <v>25692410240</v>
      </c>
      <c r="FA77">
        <v>1.14310494362532</v>
      </c>
      <c r="FB77" t="s">
        <v>848</v>
      </c>
      <c r="FC77">
        <v>97467000000</v>
      </c>
      <c r="FD77">
        <v>0.94339622641509402</v>
      </c>
      <c r="FE77" t="s">
        <v>848</v>
      </c>
      <c r="FF77">
        <v>91950000000</v>
      </c>
      <c r="FG77">
        <v>0.94666666666666599</v>
      </c>
      <c r="FH77" t="s">
        <v>54</v>
      </c>
      <c r="FI77">
        <v>32265174480</v>
      </c>
      <c r="FJ77">
        <v>1.43358946212952</v>
      </c>
      <c r="FK77" t="s">
        <v>392</v>
      </c>
      <c r="FL77">
        <v>85693650980</v>
      </c>
      <c r="FM77">
        <v>1.2770448548812601</v>
      </c>
      <c r="FN77" t="s">
        <v>817</v>
      </c>
      <c r="FO77">
        <v>49379827630</v>
      </c>
      <c r="FP77">
        <v>1.3219315895372199</v>
      </c>
      <c r="FQ77" t="s">
        <v>795</v>
      </c>
      <c r="FR77">
        <v>52650000000</v>
      </c>
      <c r="FS77">
        <v>1.9316239316239301</v>
      </c>
      <c r="FT77" t="s">
        <v>799</v>
      </c>
      <c r="FU77">
        <v>35520000000</v>
      </c>
      <c r="FV77">
        <v>1.44256756756756</v>
      </c>
      <c r="FW77" t="s">
        <v>799</v>
      </c>
      <c r="FX77">
        <v>51240000000</v>
      </c>
      <c r="FY77">
        <v>1.1007025761124101</v>
      </c>
      <c r="FZ77" t="s">
        <v>246</v>
      </c>
      <c r="GA77">
        <v>112728096000</v>
      </c>
      <c r="GB77">
        <v>1.16987179487179</v>
      </c>
      <c r="GC77" t="s">
        <v>781</v>
      </c>
      <c r="GD77">
        <v>69525000000</v>
      </c>
      <c r="GE77">
        <v>0.91481481481481397</v>
      </c>
      <c r="GF77" t="s">
        <v>848</v>
      </c>
      <c r="GG77">
        <v>80177054000</v>
      </c>
      <c r="GH77">
        <v>0.99805825242718404</v>
      </c>
      <c r="GI77" t="s">
        <v>246</v>
      </c>
      <c r="GJ77">
        <v>146931920000</v>
      </c>
      <c r="GK77">
        <v>1.03688524590163</v>
      </c>
      <c r="GL77" t="s">
        <v>257</v>
      </c>
      <c r="GM77">
        <v>284864839700</v>
      </c>
      <c r="GN77">
        <v>0.85263157894736796</v>
      </c>
    </row>
    <row r="78" spans="1:196" x14ac:dyDescent="0.4">
      <c r="A78">
        <v>76</v>
      </c>
      <c r="B78" t="s">
        <v>883</v>
      </c>
      <c r="C78">
        <v>225319088400</v>
      </c>
      <c r="D78">
        <v>1.06312482420301</v>
      </c>
      <c r="E78" t="s">
        <v>884</v>
      </c>
      <c r="F78">
        <v>177878000000</v>
      </c>
      <c r="G78">
        <v>0.80984719864176502</v>
      </c>
      <c r="H78" t="s">
        <v>820</v>
      </c>
      <c r="I78">
        <v>9120000000</v>
      </c>
      <c r="J78">
        <v>0.88749999999999996</v>
      </c>
      <c r="K78" t="s">
        <v>844</v>
      </c>
      <c r="L78">
        <v>14850000000</v>
      </c>
      <c r="M78">
        <v>1.062225903908</v>
      </c>
      <c r="N78" t="s">
        <v>623</v>
      </c>
      <c r="O78">
        <v>51620000000</v>
      </c>
      <c r="P78">
        <v>0.64612037708484404</v>
      </c>
      <c r="Q78" t="s">
        <v>851</v>
      </c>
      <c r="R78">
        <v>88250467550</v>
      </c>
      <c r="S78">
        <v>0.76887871853546896</v>
      </c>
      <c r="T78" t="s">
        <v>788</v>
      </c>
      <c r="U78">
        <v>6996000000</v>
      </c>
      <c r="V78">
        <v>1.06003430531732</v>
      </c>
      <c r="W78" t="s">
        <v>336</v>
      </c>
      <c r="X78">
        <v>11648000000</v>
      </c>
      <c r="Y78">
        <v>0.98405466970387201</v>
      </c>
      <c r="Z78" t="s">
        <v>809</v>
      </c>
      <c r="AA78">
        <v>10000000000</v>
      </c>
      <c r="AB78">
        <v>1.6903973509933701</v>
      </c>
      <c r="AC78" t="s">
        <v>679</v>
      </c>
      <c r="AD78">
        <v>13224000000</v>
      </c>
      <c r="AE78">
        <v>0.879</v>
      </c>
      <c r="AF78" t="s">
        <v>674</v>
      </c>
      <c r="AG78">
        <v>6149000000</v>
      </c>
      <c r="AH78">
        <v>1.0146750524109001</v>
      </c>
      <c r="AI78" t="s">
        <v>885</v>
      </c>
      <c r="AJ78">
        <v>4818950000</v>
      </c>
      <c r="AK78">
        <v>0.94193548387096704</v>
      </c>
      <c r="AL78" t="s">
        <v>406</v>
      </c>
      <c r="AM78">
        <v>30241014000</v>
      </c>
      <c r="AN78">
        <v>0.98503740648379001</v>
      </c>
      <c r="AO78" t="s">
        <v>281</v>
      </c>
      <c r="AP78">
        <v>12004200000</v>
      </c>
      <c r="AQ78">
        <v>0.95217391304347798</v>
      </c>
      <c r="AR78" t="s">
        <v>802</v>
      </c>
      <c r="AS78">
        <v>7576013440</v>
      </c>
      <c r="AT78">
        <v>1.59485530546623</v>
      </c>
      <c r="AU78" t="s">
        <v>281</v>
      </c>
      <c r="AV78">
        <v>11448450000</v>
      </c>
      <c r="AW78">
        <v>1.5547945205479401</v>
      </c>
      <c r="AX78" t="s">
        <v>802</v>
      </c>
      <c r="AY78">
        <v>14856088855</v>
      </c>
      <c r="AZ78">
        <v>0.92213114754098302</v>
      </c>
      <c r="BA78" t="s">
        <v>397</v>
      </c>
      <c r="BB78">
        <v>45161700000</v>
      </c>
      <c r="BC78">
        <v>1.2276029055690001</v>
      </c>
      <c r="BD78" t="s">
        <v>841</v>
      </c>
      <c r="BE78">
        <v>8615910000</v>
      </c>
      <c r="BF78">
        <v>1.7674418604651101</v>
      </c>
      <c r="BG78" t="s">
        <v>886</v>
      </c>
      <c r="BH78">
        <v>27366507000</v>
      </c>
      <c r="BI78">
        <v>1.1726190476190399</v>
      </c>
      <c r="BJ78" t="s">
        <v>841</v>
      </c>
      <c r="BK78">
        <v>15361700000</v>
      </c>
      <c r="BL78">
        <v>1.1217391304347799</v>
      </c>
      <c r="BM78" t="s">
        <v>887</v>
      </c>
      <c r="BN78">
        <v>48305790000</v>
      </c>
      <c r="BO78">
        <v>0.99615384615384595</v>
      </c>
      <c r="BP78" t="s">
        <v>835</v>
      </c>
      <c r="BQ78">
        <v>42500194000</v>
      </c>
      <c r="BR78">
        <v>0.98676314860571801</v>
      </c>
      <c r="BS78" t="s">
        <v>835</v>
      </c>
      <c r="BT78">
        <v>41939341000</v>
      </c>
      <c r="BU78">
        <v>1.0044714720085799</v>
      </c>
      <c r="BV78" t="s">
        <v>872</v>
      </c>
      <c r="BW78">
        <v>99873972300</v>
      </c>
      <c r="BX78">
        <v>1.5637393767705301</v>
      </c>
      <c r="BY78" t="s">
        <v>648</v>
      </c>
      <c r="BZ78">
        <v>67721000000</v>
      </c>
      <c r="CA78">
        <v>1.67615658362989</v>
      </c>
      <c r="CB78" t="s">
        <v>183</v>
      </c>
      <c r="CC78">
        <v>187776953300</v>
      </c>
      <c r="CD78">
        <v>0.86416184971098198</v>
      </c>
      <c r="CE78" t="s">
        <v>718</v>
      </c>
      <c r="CF78">
        <v>62190414000</v>
      </c>
      <c r="CG78">
        <v>1.0990990990990901</v>
      </c>
      <c r="CH78" t="s">
        <v>203</v>
      </c>
      <c r="CI78">
        <v>76069215040</v>
      </c>
      <c r="CJ78">
        <v>1.0140306122448901</v>
      </c>
      <c r="CK78" t="s">
        <v>562</v>
      </c>
      <c r="CL78">
        <v>47040000000</v>
      </c>
      <c r="CM78">
        <v>0.98214285714285698</v>
      </c>
      <c r="CN78" t="s">
        <v>336</v>
      </c>
      <c r="CO78">
        <v>110006199325</v>
      </c>
      <c r="CP78">
        <v>0.52506963788300798</v>
      </c>
      <c r="CQ78" t="s">
        <v>731</v>
      </c>
      <c r="CR78">
        <v>19845000000</v>
      </c>
      <c r="CS78">
        <v>1.5802385008517801</v>
      </c>
      <c r="CT78" t="s">
        <v>778</v>
      </c>
      <c r="CU78">
        <v>9129600000</v>
      </c>
      <c r="CV78">
        <v>1.4722222222222201</v>
      </c>
      <c r="CW78" t="s">
        <v>711</v>
      </c>
      <c r="CX78">
        <v>29000000000</v>
      </c>
      <c r="CY78">
        <v>1.1551724137931001</v>
      </c>
      <c r="CZ78" t="s">
        <v>181</v>
      </c>
      <c r="DA78">
        <v>40366326000</v>
      </c>
      <c r="DB78">
        <v>1.0452127659574399</v>
      </c>
      <c r="DC78" t="s">
        <v>625</v>
      </c>
      <c r="DD78">
        <v>14542440000</v>
      </c>
      <c r="DE78">
        <v>1.0536231884057901</v>
      </c>
      <c r="DF78" t="s">
        <v>668</v>
      </c>
      <c r="DG78">
        <v>15711837750</v>
      </c>
      <c r="DH78">
        <v>1.1428571428571399</v>
      </c>
      <c r="DI78" t="s">
        <v>772</v>
      </c>
      <c r="DJ78">
        <v>31325937500</v>
      </c>
      <c r="DK78">
        <v>0.70898203592814302</v>
      </c>
      <c r="DL78" t="s">
        <v>264</v>
      </c>
      <c r="DM78">
        <v>202847482800</v>
      </c>
      <c r="DN78">
        <v>0.91407678244972501</v>
      </c>
      <c r="DO78" t="s">
        <v>238</v>
      </c>
      <c r="DP78">
        <v>121365512800</v>
      </c>
      <c r="DQ78">
        <v>0.97608695652173905</v>
      </c>
      <c r="DR78" t="s">
        <v>815</v>
      </c>
      <c r="DS78">
        <v>30658800000</v>
      </c>
      <c r="DT78">
        <v>1.11379310344827</v>
      </c>
      <c r="DU78" t="s">
        <v>888</v>
      </c>
      <c r="DV78">
        <v>1173923360</v>
      </c>
      <c r="DW78">
        <v>1</v>
      </c>
      <c r="DX78" t="s">
        <v>818</v>
      </c>
      <c r="DY78">
        <v>16308729585</v>
      </c>
      <c r="DZ78">
        <v>1.3248945147679301</v>
      </c>
      <c r="EA78" t="s">
        <v>371</v>
      </c>
      <c r="EB78">
        <v>35035633125</v>
      </c>
      <c r="EC78">
        <v>1.27555555555555</v>
      </c>
      <c r="ED78" t="s">
        <v>335</v>
      </c>
      <c r="EE78">
        <v>28779342500</v>
      </c>
      <c r="EF78">
        <v>1.17737003058103</v>
      </c>
      <c r="EG78" t="s">
        <v>306</v>
      </c>
      <c r="EH78">
        <v>62250000000</v>
      </c>
      <c r="EI78">
        <v>0.84096385542168595</v>
      </c>
      <c r="EJ78" t="s">
        <v>319</v>
      </c>
      <c r="EK78">
        <v>76140000000</v>
      </c>
      <c r="EL78">
        <v>1.1371158392434899</v>
      </c>
      <c r="EM78" t="s">
        <v>331</v>
      </c>
      <c r="EN78">
        <v>93002880000</v>
      </c>
      <c r="EO78">
        <v>1.5042372881355901</v>
      </c>
      <c r="EP78" t="s">
        <v>251</v>
      </c>
      <c r="EQ78">
        <v>143090650440</v>
      </c>
      <c r="ER78">
        <v>1.3138856476079299</v>
      </c>
      <c r="ES78" t="s">
        <v>335</v>
      </c>
      <c r="ET78">
        <v>20446463920</v>
      </c>
      <c r="EU78">
        <v>0.90086206896551702</v>
      </c>
      <c r="EV78" t="s">
        <v>860</v>
      </c>
      <c r="EW78">
        <v>14788433818</v>
      </c>
      <c r="EX78">
        <v>0.99284862932061901</v>
      </c>
      <c r="EY78" t="s">
        <v>306</v>
      </c>
      <c r="EZ78">
        <v>100050000000</v>
      </c>
      <c r="FA78">
        <v>1.1064467766116901</v>
      </c>
      <c r="FB78" t="s">
        <v>799</v>
      </c>
      <c r="FC78">
        <v>28380000000</v>
      </c>
      <c r="FD78">
        <v>1.0465116279069699</v>
      </c>
      <c r="FE78" t="s">
        <v>799</v>
      </c>
      <c r="FF78">
        <v>29700000000</v>
      </c>
      <c r="FG78">
        <v>1.13333333333333</v>
      </c>
      <c r="FH78" t="s">
        <v>335</v>
      </c>
      <c r="FI78">
        <v>25998736450</v>
      </c>
      <c r="FJ78">
        <v>0.88135593220338904</v>
      </c>
      <c r="FK78" t="s">
        <v>804</v>
      </c>
      <c r="FL78">
        <v>43721337660</v>
      </c>
      <c r="FM78">
        <v>1.1688311688311599</v>
      </c>
      <c r="FN78" t="s">
        <v>868</v>
      </c>
      <c r="FO78">
        <v>37987250000</v>
      </c>
      <c r="FP78">
        <v>1.0451467268623</v>
      </c>
      <c r="FQ78" t="s">
        <v>838</v>
      </c>
      <c r="FR78">
        <v>24652800000</v>
      </c>
      <c r="FS78">
        <v>1.1063084112149499</v>
      </c>
      <c r="FT78" t="s">
        <v>257</v>
      </c>
      <c r="FU78">
        <v>402666089200</v>
      </c>
      <c r="FV78">
        <v>0.76595744680850997</v>
      </c>
      <c r="FW78" t="s">
        <v>257</v>
      </c>
      <c r="FX78">
        <v>308425089600</v>
      </c>
      <c r="FY78">
        <v>1.13888888888888</v>
      </c>
      <c r="FZ78" t="s">
        <v>848</v>
      </c>
      <c r="GA78">
        <v>74883811600</v>
      </c>
      <c r="GB78">
        <v>1.1517671517671499</v>
      </c>
      <c r="GC78" t="s">
        <v>786</v>
      </c>
      <c r="GD78">
        <v>45075000000</v>
      </c>
      <c r="GE78">
        <v>1.0349417637271201</v>
      </c>
      <c r="GF78" t="s">
        <v>257</v>
      </c>
      <c r="GG78">
        <v>316564085020</v>
      </c>
      <c r="GH78">
        <v>1.0527740189445101</v>
      </c>
      <c r="GI78" t="s">
        <v>848</v>
      </c>
      <c r="GJ78">
        <v>80021370400</v>
      </c>
      <c r="GK78">
        <v>1.0330739299610801</v>
      </c>
      <c r="GL78" t="s">
        <v>296</v>
      </c>
      <c r="GM78">
        <v>275941504450</v>
      </c>
      <c r="GN78">
        <v>1.4347826086956501</v>
      </c>
    </row>
    <row r="79" spans="1:196" x14ac:dyDescent="0.4">
      <c r="A79">
        <v>77</v>
      </c>
      <c r="B79" t="s">
        <v>224</v>
      </c>
      <c r="C79">
        <v>287280826500</v>
      </c>
      <c r="D79">
        <v>1.1736842105263099</v>
      </c>
      <c r="E79" t="s">
        <v>889</v>
      </c>
      <c r="F79">
        <v>43190962000</v>
      </c>
      <c r="G79">
        <v>0.71755725190839603</v>
      </c>
      <c r="H79" t="s">
        <v>757</v>
      </c>
      <c r="I79">
        <v>22960000000</v>
      </c>
      <c r="J79">
        <v>0.95787944807552605</v>
      </c>
      <c r="K79" t="s">
        <v>679</v>
      </c>
      <c r="L79">
        <v>16963200000</v>
      </c>
      <c r="M79">
        <v>0.91348402182385002</v>
      </c>
      <c r="N79" t="s">
        <v>116</v>
      </c>
      <c r="O79">
        <v>23430000000</v>
      </c>
      <c r="P79">
        <v>0.98309859154929502</v>
      </c>
      <c r="Q79" t="s">
        <v>890</v>
      </c>
      <c r="R79">
        <v>55221472400</v>
      </c>
      <c r="S79">
        <v>0.88088235294117601</v>
      </c>
      <c r="T79" t="s">
        <v>824</v>
      </c>
      <c r="U79">
        <v>43680000000</v>
      </c>
      <c r="V79">
        <v>1.10160642570281</v>
      </c>
      <c r="W79" t="s">
        <v>827</v>
      </c>
      <c r="X79">
        <v>12636000000</v>
      </c>
      <c r="Y79">
        <v>0.76776429809358704</v>
      </c>
      <c r="Z79" t="s">
        <v>828</v>
      </c>
      <c r="AA79">
        <v>12169900000</v>
      </c>
      <c r="AB79">
        <v>1.0205761316872399</v>
      </c>
      <c r="AC79" t="s">
        <v>788</v>
      </c>
      <c r="AD79">
        <v>6936000000</v>
      </c>
      <c r="AE79">
        <v>1.0795847750865</v>
      </c>
      <c r="AF79" t="s">
        <v>885</v>
      </c>
      <c r="AG79">
        <v>5471840000</v>
      </c>
      <c r="AH79">
        <v>0.88068181818181801</v>
      </c>
      <c r="AI79" t="s">
        <v>576</v>
      </c>
      <c r="AJ79">
        <v>21570000000</v>
      </c>
      <c r="AK79">
        <v>0.88734353268428301</v>
      </c>
      <c r="AL79" t="s">
        <v>891</v>
      </c>
      <c r="AM79">
        <v>42465360000</v>
      </c>
      <c r="AN79">
        <v>0.96938775510204001</v>
      </c>
      <c r="AO79" t="s">
        <v>797</v>
      </c>
      <c r="AP79">
        <v>8777252340</v>
      </c>
      <c r="AQ79">
        <v>1.0162822252374399</v>
      </c>
      <c r="AR79" t="s">
        <v>787</v>
      </c>
      <c r="AS79">
        <v>5267100000</v>
      </c>
      <c r="AT79">
        <v>1.00939597315436</v>
      </c>
      <c r="AU79" t="s">
        <v>797</v>
      </c>
      <c r="AV79">
        <v>10369749600</v>
      </c>
      <c r="AW79">
        <v>1.0884041331802501</v>
      </c>
      <c r="AX79" t="s">
        <v>787</v>
      </c>
      <c r="AY79">
        <v>7221900000</v>
      </c>
      <c r="AZ79">
        <v>1.12438785504407</v>
      </c>
      <c r="BA79" t="s">
        <v>785</v>
      </c>
      <c r="BB79">
        <v>11720000000</v>
      </c>
      <c r="BC79">
        <v>1.007326007326</v>
      </c>
      <c r="BD79" t="s">
        <v>886</v>
      </c>
      <c r="BE79">
        <v>13737552125</v>
      </c>
      <c r="BF79">
        <v>1.99209486166007</v>
      </c>
      <c r="BG79" t="s">
        <v>846</v>
      </c>
      <c r="BH79">
        <v>23404313700</v>
      </c>
      <c r="BI79">
        <v>0.90051618958235502</v>
      </c>
      <c r="BJ79" t="s">
        <v>886</v>
      </c>
      <c r="BK79">
        <v>32090487375</v>
      </c>
      <c r="BL79">
        <v>0.94247038917089598</v>
      </c>
      <c r="BM79" t="s">
        <v>892</v>
      </c>
      <c r="BN79">
        <v>26400000000</v>
      </c>
      <c r="BO79">
        <v>0.82576549063730598</v>
      </c>
      <c r="BP79" t="s">
        <v>314</v>
      </c>
      <c r="BQ79">
        <v>195284819500</v>
      </c>
      <c r="BR79">
        <v>0.86294416243654803</v>
      </c>
      <c r="BS79" t="s">
        <v>314</v>
      </c>
      <c r="BT79">
        <v>168519895000</v>
      </c>
      <c r="BU79">
        <v>0.88235294117647001</v>
      </c>
      <c r="BV79" t="s">
        <v>224</v>
      </c>
      <c r="BW79">
        <v>509041464500</v>
      </c>
      <c r="BX79">
        <v>1.1782178217821699</v>
      </c>
      <c r="BY79" t="s">
        <v>216</v>
      </c>
      <c r="BZ79">
        <v>515812500000</v>
      </c>
      <c r="CA79">
        <v>1.0203562340966901</v>
      </c>
      <c r="CB79" t="s">
        <v>738</v>
      </c>
      <c r="CC79">
        <v>61375281100</v>
      </c>
      <c r="CD79">
        <v>0.94912641315518997</v>
      </c>
      <c r="CE79" t="s">
        <v>288</v>
      </c>
      <c r="CF79">
        <v>41000000000</v>
      </c>
      <c r="CG79">
        <v>1.0670911632241</v>
      </c>
      <c r="CH79" t="s">
        <v>797</v>
      </c>
      <c r="CI79">
        <v>20288489780</v>
      </c>
      <c r="CJ79">
        <v>1.04970059880239</v>
      </c>
      <c r="CK79" t="s">
        <v>174</v>
      </c>
      <c r="CL79">
        <v>60150000000</v>
      </c>
      <c r="CM79">
        <v>0.98631938963430599</v>
      </c>
      <c r="CN79" t="s">
        <v>562</v>
      </c>
      <c r="CO79">
        <v>46200000000</v>
      </c>
      <c r="CP79">
        <v>0.831168831168831</v>
      </c>
      <c r="CQ79" t="s">
        <v>704</v>
      </c>
      <c r="CR79">
        <v>7960000000</v>
      </c>
      <c r="CS79">
        <v>1.0904522613065299</v>
      </c>
      <c r="CT79" t="s">
        <v>829</v>
      </c>
      <c r="CU79">
        <v>30368000000</v>
      </c>
      <c r="CV79">
        <v>1.5821917808219099</v>
      </c>
      <c r="CW79" t="s">
        <v>625</v>
      </c>
      <c r="CX79">
        <v>13973388000</v>
      </c>
      <c r="CY79">
        <v>1.0120663650075401</v>
      </c>
      <c r="CZ79" t="s">
        <v>603</v>
      </c>
      <c r="DA79">
        <v>11097500000</v>
      </c>
      <c r="DB79">
        <v>1.13989637305699</v>
      </c>
      <c r="DC79" t="s">
        <v>207</v>
      </c>
      <c r="DD79">
        <v>247871404000</v>
      </c>
      <c r="DE79">
        <v>1.0704422032583301</v>
      </c>
      <c r="DF79" t="s">
        <v>182</v>
      </c>
      <c r="DG79">
        <v>27400000000</v>
      </c>
      <c r="DH79">
        <v>1.16423357664233</v>
      </c>
      <c r="DI79" t="s">
        <v>781</v>
      </c>
      <c r="DJ79">
        <v>36462000000</v>
      </c>
      <c r="DK79">
        <v>0.89265536723163796</v>
      </c>
      <c r="DL79" t="s">
        <v>305</v>
      </c>
      <c r="DM79">
        <v>59181611190</v>
      </c>
      <c r="DN79">
        <v>0.86956521739130399</v>
      </c>
      <c r="DO79" t="s">
        <v>264</v>
      </c>
      <c r="DP79">
        <v>185702673000</v>
      </c>
      <c r="DQ79">
        <v>1.07179487179487</v>
      </c>
      <c r="DR79" t="s">
        <v>371</v>
      </c>
      <c r="DS79">
        <v>55745585150</v>
      </c>
      <c r="DT79">
        <v>1.0055865921787699</v>
      </c>
      <c r="DU79" t="s">
        <v>797</v>
      </c>
      <c r="DV79">
        <v>18772280940</v>
      </c>
      <c r="DW79">
        <v>1.27619663648124</v>
      </c>
      <c r="DX79" t="s">
        <v>791</v>
      </c>
      <c r="DY79">
        <v>44396800000</v>
      </c>
      <c r="DZ79">
        <v>1.24117053481332</v>
      </c>
      <c r="EA79" t="s">
        <v>54</v>
      </c>
      <c r="EB79">
        <v>36689244215</v>
      </c>
      <c r="EC79">
        <v>1.3208606173994299</v>
      </c>
      <c r="ED79" t="s">
        <v>860</v>
      </c>
      <c r="EE79">
        <v>22212540000</v>
      </c>
      <c r="EF79">
        <v>1.1865079365079301</v>
      </c>
      <c r="EG79" t="s">
        <v>880</v>
      </c>
      <c r="EH79">
        <v>19778817600</v>
      </c>
      <c r="EI79">
        <v>0.68619618286728801</v>
      </c>
      <c r="EJ79" t="s">
        <v>331</v>
      </c>
      <c r="EK79">
        <v>134972400000</v>
      </c>
      <c r="EL79">
        <v>0.68905109489051097</v>
      </c>
      <c r="EM79" t="s">
        <v>382</v>
      </c>
      <c r="EN79">
        <v>45620493100</v>
      </c>
      <c r="EO79">
        <v>1.1069767441860401</v>
      </c>
      <c r="EP79" t="s">
        <v>267</v>
      </c>
      <c r="EQ79">
        <v>222028701930</v>
      </c>
      <c r="ER79">
        <v>1.1214203894616199</v>
      </c>
      <c r="ES79" t="s">
        <v>866</v>
      </c>
      <c r="ET79">
        <v>18450828000</v>
      </c>
      <c r="EU79">
        <v>1</v>
      </c>
      <c r="EV79" t="s">
        <v>866</v>
      </c>
      <c r="EW79">
        <v>18450828000</v>
      </c>
      <c r="EX79">
        <v>0.89421157684630703</v>
      </c>
      <c r="EY79" t="s">
        <v>880</v>
      </c>
      <c r="EZ79">
        <v>17737467760</v>
      </c>
      <c r="FA79">
        <v>1.0138682516097</v>
      </c>
      <c r="FB79" t="s">
        <v>257</v>
      </c>
      <c r="FC79">
        <v>666968148900</v>
      </c>
      <c r="FD79">
        <v>1.1022257978010099</v>
      </c>
      <c r="FE79" t="s">
        <v>257</v>
      </c>
      <c r="FF79">
        <v>735138926550</v>
      </c>
      <c r="FG79">
        <v>1.2004768624397799</v>
      </c>
      <c r="FH79" t="s">
        <v>854</v>
      </c>
      <c r="FI79">
        <v>30506345910</v>
      </c>
      <c r="FJ79">
        <v>1.0299401197604701</v>
      </c>
      <c r="FK79" t="s">
        <v>243</v>
      </c>
      <c r="FL79">
        <v>123410000000</v>
      </c>
      <c r="FM79">
        <v>1.2543103448275801</v>
      </c>
      <c r="FN79" t="s">
        <v>825</v>
      </c>
      <c r="FO79">
        <v>19250000000</v>
      </c>
      <c r="FP79">
        <v>1.0467532467532401</v>
      </c>
      <c r="FQ79" t="s">
        <v>246</v>
      </c>
      <c r="FR79">
        <v>126457800000</v>
      </c>
      <c r="FS79">
        <v>0.97142857142857097</v>
      </c>
      <c r="FT79" t="s">
        <v>296</v>
      </c>
      <c r="FU79">
        <v>198721492480</v>
      </c>
      <c r="FV79">
        <v>1.1004464285714199</v>
      </c>
      <c r="FW79" t="s">
        <v>296</v>
      </c>
      <c r="FX79">
        <v>217541944180</v>
      </c>
      <c r="FY79">
        <v>1.0395537525354901</v>
      </c>
      <c r="FZ79" t="s">
        <v>257</v>
      </c>
      <c r="GA79">
        <v>351261907600</v>
      </c>
      <c r="GB79">
        <v>0.90121951219512197</v>
      </c>
      <c r="GC79" t="s">
        <v>818</v>
      </c>
      <c r="GD79">
        <v>32686271955</v>
      </c>
      <c r="GE79">
        <v>1.19532908704883</v>
      </c>
      <c r="GF79" t="s">
        <v>392</v>
      </c>
      <c r="GG79">
        <v>128879633400</v>
      </c>
      <c r="GH79">
        <v>0.99122807017543801</v>
      </c>
      <c r="GI79" t="s">
        <v>257</v>
      </c>
      <c r="GJ79">
        <v>333270444040</v>
      </c>
      <c r="GK79">
        <v>0.85475578406169594</v>
      </c>
      <c r="GL79" t="s">
        <v>224</v>
      </c>
      <c r="GM79">
        <v>532225531200</v>
      </c>
      <c r="GN79">
        <v>1.03598484848484</v>
      </c>
    </row>
    <row r="80" spans="1:196" x14ac:dyDescent="0.4">
      <c r="A80">
        <v>78</v>
      </c>
      <c r="B80" t="s">
        <v>760</v>
      </c>
      <c r="C80">
        <v>72590419960</v>
      </c>
      <c r="D80">
        <v>0.934306569343065</v>
      </c>
      <c r="E80" t="s">
        <v>893</v>
      </c>
      <c r="F80">
        <v>27842658140</v>
      </c>
      <c r="G80">
        <v>0.518634287088242</v>
      </c>
      <c r="H80" t="s">
        <v>874</v>
      </c>
      <c r="I80">
        <v>14692576000</v>
      </c>
      <c r="J80">
        <v>0.98297872340425496</v>
      </c>
      <c r="K80" t="s">
        <v>824</v>
      </c>
      <c r="L80">
        <v>39480000000</v>
      </c>
      <c r="M80">
        <v>1.49555555555555</v>
      </c>
      <c r="N80" t="s">
        <v>109</v>
      </c>
      <c r="O80">
        <v>27000000000</v>
      </c>
      <c r="P80">
        <v>1.4518348623853199</v>
      </c>
      <c r="Q80" t="s">
        <v>872</v>
      </c>
      <c r="R80">
        <v>86010446400</v>
      </c>
      <c r="S80">
        <v>0.8125</v>
      </c>
      <c r="T80" t="s">
        <v>603</v>
      </c>
      <c r="U80">
        <v>41630000000</v>
      </c>
      <c r="V80">
        <v>0.97237569060773399</v>
      </c>
      <c r="W80" t="s">
        <v>562</v>
      </c>
      <c r="X80">
        <v>12000000000</v>
      </c>
      <c r="Y80">
        <v>0.91</v>
      </c>
      <c r="Z80" t="s">
        <v>834</v>
      </c>
      <c r="AA80">
        <v>8681568000</v>
      </c>
      <c r="AB80">
        <v>1.0118733509234801</v>
      </c>
      <c r="AC80" t="s">
        <v>603</v>
      </c>
      <c r="AD80">
        <v>29555000000</v>
      </c>
      <c r="AE80">
        <v>0.75097276264591395</v>
      </c>
      <c r="AF80" t="s">
        <v>576</v>
      </c>
      <c r="AG80">
        <v>22140000000</v>
      </c>
      <c r="AH80">
        <v>0.97425474254742495</v>
      </c>
      <c r="AI80" t="s">
        <v>724</v>
      </c>
      <c r="AJ80">
        <v>28995600000</v>
      </c>
      <c r="AK80">
        <v>0.904833836858006</v>
      </c>
      <c r="AL80" t="s">
        <v>894</v>
      </c>
      <c r="AM80">
        <v>87150000000</v>
      </c>
      <c r="AN80">
        <v>0.82335025380710603</v>
      </c>
      <c r="AO80" t="s">
        <v>802</v>
      </c>
      <c r="AP80">
        <v>8345452305</v>
      </c>
      <c r="AQ80">
        <v>0.90802919708029195</v>
      </c>
      <c r="AR80" t="s">
        <v>886</v>
      </c>
      <c r="AS80">
        <v>8796377250</v>
      </c>
      <c r="AT80">
        <v>1.25308641975308</v>
      </c>
      <c r="AU80" t="s">
        <v>787</v>
      </c>
      <c r="AV80">
        <v>5321400000</v>
      </c>
      <c r="AW80">
        <v>1.3577127659574399</v>
      </c>
      <c r="AX80" t="s">
        <v>841</v>
      </c>
      <c r="AY80">
        <v>6178075000</v>
      </c>
      <c r="AZ80">
        <v>1.14594594594594</v>
      </c>
      <c r="BA80" t="s">
        <v>281</v>
      </c>
      <c r="BB80">
        <v>17117100000</v>
      </c>
      <c r="BC80">
        <v>1.07786259541984</v>
      </c>
      <c r="BD80" t="s">
        <v>846</v>
      </c>
      <c r="BE80">
        <v>12105679500</v>
      </c>
      <c r="BF80">
        <v>1.93375680580762</v>
      </c>
      <c r="BG80" t="s">
        <v>895</v>
      </c>
      <c r="BH80">
        <v>21827776800</v>
      </c>
      <c r="BI80">
        <v>0.78861788617886097</v>
      </c>
      <c r="BJ80" t="s">
        <v>895</v>
      </c>
      <c r="BK80">
        <v>17213775200</v>
      </c>
      <c r="BL80">
        <v>1.10567010309278</v>
      </c>
      <c r="BM80" t="s">
        <v>337</v>
      </c>
      <c r="BN80">
        <v>154560000000</v>
      </c>
      <c r="BO80">
        <v>1.1630434782608601</v>
      </c>
      <c r="BP80" t="s">
        <v>841</v>
      </c>
      <c r="BQ80">
        <v>14192875000</v>
      </c>
      <c r="BR80">
        <v>1.1529411764705799</v>
      </c>
      <c r="BS80" t="s">
        <v>841</v>
      </c>
      <c r="BT80">
        <v>16363550000</v>
      </c>
      <c r="BU80">
        <v>0.86530612244897898</v>
      </c>
      <c r="BV80" t="s">
        <v>804</v>
      </c>
      <c r="BW80">
        <v>36493332030</v>
      </c>
      <c r="BX80">
        <v>1.29156010230179</v>
      </c>
      <c r="BY80" t="s">
        <v>738</v>
      </c>
      <c r="BZ80">
        <v>53853147950</v>
      </c>
      <c r="CA80">
        <v>1.1396778916544601</v>
      </c>
      <c r="CB80" t="s">
        <v>182</v>
      </c>
      <c r="CC80">
        <v>37200000000</v>
      </c>
      <c r="CD80">
        <v>0.842741935483871</v>
      </c>
      <c r="CE80" t="s">
        <v>264</v>
      </c>
      <c r="CF80">
        <v>265384187200</v>
      </c>
      <c r="CG80">
        <v>0.97488355428161899</v>
      </c>
      <c r="CH80" t="s">
        <v>814</v>
      </c>
      <c r="CI80">
        <v>22055703400</v>
      </c>
      <c r="CJ80">
        <v>1.0616216216216201</v>
      </c>
      <c r="CK80" t="s">
        <v>623</v>
      </c>
      <c r="CL80">
        <v>31125120000</v>
      </c>
      <c r="CM80">
        <v>0.86337209302325502</v>
      </c>
      <c r="CN80" t="s">
        <v>623</v>
      </c>
      <c r="CO80">
        <v>26872560000</v>
      </c>
      <c r="CP80">
        <v>0.65993265993265904</v>
      </c>
      <c r="CQ80" t="s">
        <v>771</v>
      </c>
      <c r="CR80">
        <v>11931000000</v>
      </c>
      <c r="CS80">
        <v>1.1615120274913999</v>
      </c>
      <c r="CT80" t="s">
        <v>781</v>
      </c>
      <c r="CU80">
        <v>35895500000</v>
      </c>
      <c r="CV80">
        <v>1.7575322812051599</v>
      </c>
      <c r="CW80" t="s">
        <v>648</v>
      </c>
      <c r="CX80">
        <v>51333000000</v>
      </c>
      <c r="CY80">
        <v>0.96244131455398996</v>
      </c>
      <c r="CZ80" t="s">
        <v>715</v>
      </c>
      <c r="DA80">
        <v>20020000000</v>
      </c>
      <c r="DB80">
        <v>0.79707792207792205</v>
      </c>
      <c r="DC80" t="s">
        <v>648</v>
      </c>
      <c r="DD80">
        <v>43380000000</v>
      </c>
      <c r="DE80">
        <v>0.92111111111111099</v>
      </c>
      <c r="DF80" t="s">
        <v>705</v>
      </c>
      <c r="DG80">
        <v>36348899650</v>
      </c>
      <c r="DH80">
        <v>1.09417040358744</v>
      </c>
      <c r="DI80" t="s">
        <v>786</v>
      </c>
      <c r="DJ80">
        <v>15000000000</v>
      </c>
      <c r="DK80">
        <v>0.96499999999999997</v>
      </c>
      <c r="DL80" t="s">
        <v>203</v>
      </c>
      <c r="DM80">
        <v>67918942000</v>
      </c>
      <c r="DN80">
        <v>1.0642857142857101</v>
      </c>
      <c r="DO80" t="s">
        <v>305</v>
      </c>
      <c r="DP80">
        <v>51462270600</v>
      </c>
      <c r="DQ80">
        <v>1.0217948717948699</v>
      </c>
      <c r="DR80" t="s">
        <v>54</v>
      </c>
      <c r="DS80">
        <v>40886168830</v>
      </c>
      <c r="DT80">
        <v>0.98404701931150296</v>
      </c>
      <c r="DU80" t="s">
        <v>772</v>
      </c>
      <c r="DV80">
        <v>22075625000</v>
      </c>
      <c r="DW80">
        <v>1.05892351274787</v>
      </c>
      <c r="DX80" t="s">
        <v>795</v>
      </c>
      <c r="DY80">
        <v>36990000000</v>
      </c>
      <c r="DZ80">
        <v>0.90145985401459805</v>
      </c>
      <c r="EA80" t="s">
        <v>267</v>
      </c>
      <c r="EB80">
        <v>168619735830</v>
      </c>
      <c r="EC80">
        <v>0.99095022624434304</v>
      </c>
      <c r="ED80" t="s">
        <v>297</v>
      </c>
      <c r="EE80">
        <v>80407790425</v>
      </c>
      <c r="EF80">
        <v>0.80479041916167604</v>
      </c>
      <c r="EG80" t="s">
        <v>319</v>
      </c>
      <c r="EH80">
        <v>75510000000</v>
      </c>
      <c r="EI80">
        <v>1.0083432657926099</v>
      </c>
      <c r="EJ80" t="s">
        <v>382</v>
      </c>
      <c r="EK80">
        <v>49113405540</v>
      </c>
      <c r="EL80">
        <v>0.92772384034519895</v>
      </c>
      <c r="EM80" t="s">
        <v>896</v>
      </c>
      <c r="EN80">
        <v>22747927580</v>
      </c>
      <c r="EO80">
        <v>1.0056242969628699</v>
      </c>
      <c r="EP80" t="s">
        <v>866</v>
      </c>
      <c r="EQ80">
        <v>17949828000</v>
      </c>
      <c r="ER80">
        <v>1</v>
      </c>
      <c r="ES80" t="s">
        <v>297</v>
      </c>
      <c r="ET80">
        <v>110423613900</v>
      </c>
      <c r="EU80">
        <v>0.831372549019607</v>
      </c>
      <c r="EV80" t="s">
        <v>297</v>
      </c>
      <c r="EW80">
        <v>91803161360</v>
      </c>
      <c r="EX80">
        <v>1.0648584905660301</v>
      </c>
      <c r="EY80" t="s">
        <v>897</v>
      </c>
      <c r="EZ80">
        <v>19912542720</v>
      </c>
      <c r="FA80">
        <v>1.0592286501377399</v>
      </c>
      <c r="FB80" t="s">
        <v>805</v>
      </c>
      <c r="FC80">
        <v>33464525930</v>
      </c>
      <c r="FD80">
        <v>1.2633228840125299</v>
      </c>
      <c r="FE80" t="s">
        <v>243</v>
      </c>
      <c r="FF80">
        <v>163400000000</v>
      </c>
      <c r="FG80">
        <v>0.89467604746403395</v>
      </c>
      <c r="FH80" t="s">
        <v>297</v>
      </c>
      <c r="FI80">
        <v>114490367250</v>
      </c>
      <c r="FJ80">
        <v>1.01714285714285</v>
      </c>
      <c r="FK80" t="s">
        <v>54</v>
      </c>
      <c r="FL80">
        <v>46708647940</v>
      </c>
      <c r="FM80">
        <v>0.82465543644716599</v>
      </c>
      <c r="FN80" t="s">
        <v>865</v>
      </c>
      <c r="FO80">
        <v>24150000000</v>
      </c>
      <c r="FP80">
        <v>1.13488372093023</v>
      </c>
      <c r="FQ80" t="s">
        <v>799</v>
      </c>
      <c r="FR80">
        <v>36960000000</v>
      </c>
      <c r="FS80">
        <v>0.96103896103896103</v>
      </c>
      <c r="FT80" t="s">
        <v>805</v>
      </c>
      <c r="FU80">
        <v>56963127210</v>
      </c>
      <c r="FV80">
        <v>0.96132596685082805</v>
      </c>
      <c r="FW80" t="s">
        <v>805</v>
      </c>
      <c r="FX80">
        <v>54760133340</v>
      </c>
      <c r="FY80">
        <v>0.97892720306513403</v>
      </c>
      <c r="FZ80" t="s">
        <v>298</v>
      </c>
      <c r="GA80">
        <v>449319714000</v>
      </c>
      <c r="GB80">
        <v>0.96927374301675895</v>
      </c>
      <c r="GC80" t="s">
        <v>791</v>
      </c>
      <c r="GD80">
        <v>57702400000</v>
      </c>
      <c r="GE80">
        <v>1.03105590062111</v>
      </c>
      <c r="GF80" t="s">
        <v>298</v>
      </c>
      <c r="GG80">
        <v>410412141000</v>
      </c>
      <c r="GH80">
        <v>0.99847094801223202</v>
      </c>
      <c r="GI80" t="s">
        <v>898</v>
      </c>
      <c r="GJ80">
        <v>47933650960</v>
      </c>
      <c r="GK80">
        <v>1.06704707560627</v>
      </c>
      <c r="GL80" t="s">
        <v>273</v>
      </c>
      <c r="GM80">
        <v>181491046605</v>
      </c>
      <c r="GN80">
        <v>1.30027548209366</v>
      </c>
    </row>
    <row r="81" spans="1:196" x14ac:dyDescent="0.4">
      <c r="A81">
        <v>79</v>
      </c>
      <c r="B81" t="s">
        <v>899</v>
      </c>
      <c r="C81">
        <v>144520200000</v>
      </c>
      <c r="D81">
        <v>1.01726263871763</v>
      </c>
      <c r="E81" t="s">
        <v>833</v>
      </c>
      <c r="F81">
        <v>27945000000</v>
      </c>
      <c r="G81">
        <v>0.61596638655462099</v>
      </c>
      <c r="H81" t="s">
        <v>116</v>
      </c>
      <c r="I81">
        <v>20064000000</v>
      </c>
      <c r="J81">
        <v>1.0526315789473599</v>
      </c>
      <c r="K81" t="s">
        <v>603</v>
      </c>
      <c r="L81">
        <v>32430000000</v>
      </c>
      <c r="M81">
        <v>0.96099290780141799</v>
      </c>
      <c r="N81" t="s">
        <v>900</v>
      </c>
      <c r="O81">
        <v>4733293000</v>
      </c>
      <c r="P81">
        <v>1.1034482758620601</v>
      </c>
      <c r="Q81" t="s">
        <v>901</v>
      </c>
      <c r="R81">
        <v>44162475720</v>
      </c>
      <c r="S81">
        <v>0.74677681812492103</v>
      </c>
      <c r="T81" t="s">
        <v>336</v>
      </c>
      <c r="U81">
        <v>13104000000</v>
      </c>
      <c r="V81">
        <v>0.88866396761133604</v>
      </c>
      <c r="W81" t="s">
        <v>650</v>
      </c>
      <c r="X81">
        <v>12899250000</v>
      </c>
      <c r="Y81">
        <v>0.77533577533577502</v>
      </c>
      <c r="Z81" t="s">
        <v>674</v>
      </c>
      <c r="AA81">
        <v>6450000000</v>
      </c>
      <c r="AB81">
        <v>0.95399999999999996</v>
      </c>
      <c r="AC81" t="s">
        <v>336</v>
      </c>
      <c r="AD81">
        <v>10738000000</v>
      </c>
      <c r="AE81">
        <v>0.96543209876543201</v>
      </c>
      <c r="AF81" t="s">
        <v>724</v>
      </c>
      <c r="AG81">
        <v>31711200000</v>
      </c>
      <c r="AH81">
        <v>0.91436464088397795</v>
      </c>
      <c r="AI81" t="s">
        <v>692</v>
      </c>
      <c r="AJ81">
        <v>15480000000</v>
      </c>
      <c r="AK81">
        <v>0.91162790697674401</v>
      </c>
      <c r="AL81" t="s">
        <v>902</v>
      </c>
      <c r="AM81">
        <v>22561500000</v>
      </c>
      <c r="AN81">
        <v>1.0224719101123501</v>
      </c>
      <c r="AO81" t="s">
        <v>787</v>
      </c>
      <c r="AP81">
        <v>5267100000</v>
      </c>
      <c r="AQ81">
        <v>1</v>
      </c>
      <c r="AR81" t="s">
        <v>846</v>
      </c>
      <c r="AS81">
        <v>8518811500</v>
      </c>
      <c r="AT81">
        <v>0.84664948453608202</v>
      </c>
      <c r="AU81" t="s">
        <v>886</v>
      </c>
      <c r="AV81">
        <v>11022620875</v>
      </c>
      <c r="AW81">
        <v>1.62561576354679</v>
      </c>
      <c r="AX81" t="s">
        <v>886</v>
      </c>
      <c r="AY81">
        <v>17918546250</v>
      </c>
      <c r="AZ81">
        <v>0.79696969696969699</v>
      </c>
      <c r="BA81" t="s">
        <v>797</v>
      </c>
      <c r="BB81">
        <v>12147420960</v>
      </c>
      <c r="BC81">
        <v>1.20098039215686</v>
      </c>
      <c r="BD81" t="s">
        <v>903</v>
      </c>
      <c r="BE81">
        <v>10632000000</v>
      </c>
      <c r="BF81">
        <v>2.9166947269176302</v>
      </c>
      <c r="BG81" t="s">
        <v>781</v>
      </c>
      <c r="BH81">
        <v>23690000000</v>
      </c>
      <c r="BI81">
        <v>0.98260869565217301</v>
      </c>
      <c r="BJ81" t="s">
        <v>781</v>
      </c>
      <c r="BK81">
        <v>23278000000</v>
      </c>
      <c r="BL81">
        <v>1.2787610619469001</v>
      </c>
      <c r="BM81" t="s">
        <v>815</v>
      </c>
      <c r="BN81">
        <v>56295900000</v>
      </c>
      <c r="BO81">
        <v>0.97652582159624401</v>
      </c>
      <c r="BP81" t="s">
        <v>846</v>
      </c>
      <c r="BQ81">
        <v>15109681450</v>
      </c>
      <c r="BR81">
        <v>1.0683139534883701</v>
      </c>
      <c r="BS81" t="s">
        <v>886</v>
      </c>
      <c r="BT81">
        <v>25162002300</v>
      </c>
      <c r="BU81">
        <v>1.1878172588832401</v>
      </c>
      <c r="BV81" t="s">
        <v>904</v>
      </c>
      <c r="BW81">
        <v>78339492000</v>
      </c>
      <c r="BX81">
        <v>0.866388308977035</v>
      </c>
      <c r="BY81" t="s">
        <v>905</v>
      </c>
      <c r="BZ81">
        <v>30349632645</v>
      </c>
      <c r="CA81">
        <v>1.09379128137384</v>
      </c>
      <c r="CB81" t="s">
        <v>288</v>
      </c>
      <c r="CC81">
        <v>50250000000</v>
      </c>
      <c r="CD81">
        <v>0.81588950836289897</v>
      </c>
      <c r="CE81" t="s">
        <v>406</v>
      </c>
      <c r="CF81">
        <v>60632856000</v>
      </c>
      <c r="CG81">
        <v>1.05223880597014</v>
      </c>
      <c r="CH81" t="s">
        <v>787</v>
      </c>
      <c r="CI81">
        <v>28434792360</v>
      </c>
      <c r="CJ81">
        <v>1.3043478260869501</v>
      </c>
      <c r="CK81" t="s">
        <v>523</v>
      </c>
      <c r="CL81">
        <v>34080000000</v>
      </c>
      <c r="CM81">
        <v>0.88749999999999996</v>
      </c>
      <c r="CN81" t="s">
        <v>523</v>
      </c>
      <c r="CO81">
        <v>30246000000</v>
      </c>
      <c r="CP81">
        <v>0.79812206572769895</v>
      </c>
      <c r="CQ81" t="s">
        <v>906</v>
      </c>
      <c r="CR81">
        <v>9715000000</v>
      </c>
      <c r="CS81">
        <v>1.3547810545129499</v>
      </c>
      <c r="CT81" t="s">
        <v>862</v>
      </c>
      <c r="CU81">
        <v>47285166750</v>
      </c>
      <c r="CV81">
        <v>1.72195121951219</v>
      </c>
      <c r="CW81" t="s">
        <v>182</v>
      </c>
      <c r="CX81">
        <v>26000000000</v>
      </c>
      <c r="CY81">
        <v>1.1076923076923</v>
      </c>
      <c r="CZ81" t="s">
        <v>708</v>
      </c>
      <c r="DA81">
        <v>17871875000</v>
      </c>
      <c r="DB81">
        <v>1.05312084993359</v>
      </c>
      <c r="DC81" t="s">
        <v>182</v>
      </c>
      <c r="DD81">
        <v>28800000000</v>
      </c>
      <c r="DE81">
        <v>0.95138888888888795</v>
      </c>
      <c r="DF81" t="s">
        <v>288</v>
      </c>
      <c r="DG81">
        <v>27868750000</v>
      </c>
      <c r="DH81">
        <v>0.998857142857142</v>
      </c>
      <c r="DI81" t="s">
        <v>791</v>
      </c>
      <c r="DJ81">
        <v>37676800000</v>
      </c>
      <c r="DK81">
        <v>1.0808561236623</v>
      </c>
      <c r="DL81" t="s">
        <v>265</v>
      </c>
      <c r="DM81">
        <v>108486391700</v>
      </c>
      <c r="DN81">
        <v>0.89361702127659504</v>
      </c>
      <c r="DO81" t="s">
        <v>265</v>
      </c>
      <c r="DP81">
        <v>96945286200</v>
      </c>
      <c r="DQ81">
        <v>1.1285714285714199</v>
      </c>
      <c r="DR81" t="s">
        <v>267</v>
      </c>
      <c r="DS81">
        <v>207023325740</v>
      </c>
      <c r="DT81">
        <v>0.94471744471744401</v>
      </c>
      <c r="DU81" t="s">
        <v>786</v>
      </c>
      <c r="DV81">
        <v>14887500000</v>
      </c>
      <c r="DW81">
        <v>0.83879093198992405</v>
      </c>
      <c r="DX81" t="s">
        <v>907</v>
      </c>
      <c r="DY81">
        <v>16660000000</v>
      </c>
      <c r="DZ81">
        <v>1.3897435897435799</v>
      </c>
      <c r="EA81" t="s">
        <v>335</v>
      </c>
      <c r="EB81">
        <v>25165397500</v>
      </c>
      <c r="EC81">
        <v>1.14335664335664</v>
      </c>
      <c r="ED81" t="s">
        <v>867</v>
      </c>
      <c r="EE81">
        <v>21550470250</v>
      </c>
      <c r="EF81">
        <v>0.95167652859960505</v>
      </c>
      <c r="EG81" t="s">
        <v>331</v>
      </c>
      <c r="EH81">
        <v>194577000000</v>
      </c>
      <c r="EI81">
        <v>0.69367088607594896</v>
      </c>
      <c r="EJ81" t="s">
        <v>375</v>
      </c>
      <c r="EK81">
        <v>214997640000</v>
      </c>
      <c r="EL81">
        <v>1.3059156925256801</v>
      </c>
      <c r="EM81" t="s">
        <v>375</v>
      </c>
      <c r="EN81">
        <v>280780500000</v>
      </c>
      <c r="EO81">
        <v>0.925731025877502</v>
      </c>
      <c r="EP81" t="s">
        <v>297</v>
      </c>
      <c r="EQ81">
        <v>89096700235</v>
      </c>
      <c r="ER81">
        <v>1.23936816524908</v>
      </c>
      <c r="ES81" t="s">
        <v>867</v>
      </c>
      <c r="ET81">
        <v>26473166500</v>
      </c>
      <c r="EU81">
        <v>0.81380417335473498</v>
      </c>
      <c r="EV81" t="s">
        <v>867</v>
      </c>
      <c r="EW81">
        <v>21681104890</v>
      </c>
      <c r="EX81">
        <v>1.1370808678500901</v>
      </c>
      <c r="EY81" t="s">
        <v>319</v>
      </c>
      <c r="EZ81">
        <v>71730000000</v>
      </c>
      <c r="FA81">
        <v>1.04265997490589</v>
      </c>
      <c r="FB81" t="s">
        <v>804</v>
      </c>
      <c r="FC81">
        <v>40413331890</v>
      </c>
      <c r="FD81">
        <v>1.08545034642032</v>
      </c>
      <c r="FE81" t="s">
        <v>817</v>
      </c>
      <c r="FF81">
        <v>40054164150</v>
      </c>
      <c r="FG81">
        <v>1.2214452214452201</v>
      </c>
      <c r="FH81" t="s">
        <v>306</v>
      </c>
      <c r="FI81">
        <v>87600000000</v>
      </c>
      <c r="FJ81">
        <v>0.87842465753424603</v>
      </c>
      <c r="FK81" t="s">
        <v>335</v>
      </c>
      <c r="FL81">
        <v>22914140600</v>
      </c>
      <c r="FM81">
        <v>1.3538461538461499</v>
      </c>
      <c r="FN81" t="s">
        <v>832</v>
      </c>
      <c r="FO81">
        <v>27659009950</v>
      </c>
      <c r="FP81">
        <v>1.0080552359033299</v>
      </c>
      <c r="FQ81" t="s">
        <v>257</v>
      </c>
      <c r="FR81">
        <v>398986184700</v>
      </c>
      <c r="FS81">
        <v>0.72030651340996099</v>
      </c>
      <c r="FT81" t="s">
        <v>804</v>
      </c>
      <c r="FU81">
        <v>52995560800</v>
      </c>
      <c r="FV81">
        <v>0.91785714285714204</v>
      </c>
      <c r="FW81" t="s">
        <v>804</v>
      </c>
      <c r="FX81">
        <v>51410740030</v>
      </c>
      <c r="FY81">
        <v>0.95525291828793701</v>
      </c>
      <c r="FZ81" t="s">
        <v>296</v>
      </c>
      <c r="GA81">
        <v>225220833250</v>
      </c>
      <c r="GB81">
        <v>1.26829268292682</v>
      </c>
      <c r="GC81" t="s">
        <v>246</v>
      </c>
      <c r="GD81">
        <v>131877420000</v>
      </c>
      <c r="GE81">
        <v>1.26940639269406</v>
      </c>
      <c r="GF81" t="s">
        <v>804</v>
      </c>
      <c r="GG81">
        <v>50110468395</v>
      </c>
      <c r="GH81">
        <v>1.07584830339321</v>
      </c>
      <c r="GI81" t="s">
        <v>298</v>
      </c>
      <c r="GJ81">
        <v>409784599500</v>
      </c>
      <c r="GK81">
        <v>1.03369065849923</v>
      </c>
      <c r="GL81" t="s">
        <v>289</v>
      </c>
      <c r="GM81">
        <v>114939723900</v>
      </c>
      <c r="GN81">
        <v>0.99681866383881201</v>
      </c>
    </row>
    <row r="82" spans="1:196" x14ac:dyDescent="0.4">
      <c r="A82">
        <v>80</v>
      </c>
      <c r="B82" t="s">
        <v>273</v>
      </c>
      <c r="C82">
        <v>44000000000</v>
      </c>
      <c r="D82">
        <v>1.14781368821292</v>
      </c>
      <c r="E82" t="s">
        <v>908</v>
      </c>
      <c r="F82">
        <v>19574275000</v>
      </c>
      <c r="G82">
        <v>0.54285894592596595</v>
      </c>
      <c r="H82" t="s">
        <v>909</v>
      </c>
      <c r="I82">
        <v>30545673600</v>
      </c>
      <c r="J82">
        <v>1.03536977491961</v>
      </c>
      <c r="K82" t="s">
        <v>336</v>
      </c>
      <c r="L82">
        <v>16016000000</v>
      </c>
      <c r="M82">
        <v>0.88576158940397298</v>
      </c>
      <c r="N82" t="s">
        <v>910</v>
      </c>
      <c r="O82">
        <v>41441129600</v>
      </c>
      <c r="P82">
        <v>0.898852314289317</v>
      </c>
      <c r="Q82" t="s">
        <v>862</v>
      </c>
      <c r="R82">
        <v>66429892800</v>
      </c>
      <c r="S82">
        <v>0.88020833333333304</v>
      </c>
      <c r="T82" t="s">
        <v>827</v>
      </c>
      <c r="U82">
        <v>15093000000</v>
      </c>
      <c r="V82">
        <v>0.83744557329462899</v>
      </c>
      <c r="W82" t="s">
        <v>809</v>
      </c>
      <c r="X82">
        <v>10000000000</v>
      </c>
      <c r="Y82">
        <v>0.8</v>
      </c>
      <c r="Z82" t="s">
        <v>523</v>
      </c>
      <c r="AA82">
        <v>24871200000</v>
      </c>
      <c r="AB82">
        <v>1</v>
      </c>
      <c r="AC82" t="s">
        <v>562</v>
      </c>
      <c r="AD82">
        <v>10320000000</v>
      </c>
      <c r="AE82">
        <v>1.01162790697674</v>
      </c>
      <c r="AF82" t="s">
        <v>692</v>
      </c>
      <c r="AG82">
        <v>21240000000</v>
      </c>
      <c r="AH82">
        <v>0.72881355932203296</v>
      </c>
      <c r="AI82" t="s">
        <v>193</v>
      </c>
      <c r="AJ82">
        <v>33051842500</v>
      </c>
      <c r="AK82">
        <v>1.01982067012741</v>
      </c>
      <c r="AL82" t="s">
        <v>789</v>
      </c>
      <c r="AM82">
        <v>22680000000</v>
      </c>
      <c r="AN82">
        <v>0.94401544401544402</v>
      </c>
      <c r="AO82" t="s">
        <v>886</v>
      </c>
      <c r="AP82">
        <v>8687780000</v>
      </c>
      <c r="AQ82">
        <v>1.0125</v>
      </c>
      <c r="AR82" t="s">
        <v>911</v>
      </c>
      <c r="AS82">
        <v>3600000000</v>
      </c>
      <c r="AT82">
        <v>1.5495145631067899</v>
      </c>
      <c r="AU82" t="s">
        <v>846</v>
      </c>
      <c r="AV82">
        <v>7218571850</v>
      </c>
      <c r="AW82">
        <v>2.19330289193302</v>
      </c>
      <c r="AX82" t="s">
        <v>846</v>
      </c>
      <c r="AY82">
        <v>15827055050</v>
      </c>
      <c r="AZ82">
        <v>0.95489243580846594</v>
      </c>
      <c r="BA82" t="s">
        <v>802</v>
      </c>
      <c r="BB82">
        <v>13317211125</v>
      </c>
      <c r="BC82">
        <v>2.0044444444444398</v>
      </c>
      <c r="BD82" t="s">
        <v>895</v>
      </c>
      <c r="BE82">
        <v>16548294200</v>
      </c>
      <c r="BF82">
        <v>1.31903485254691</v>
      </c>
      <c r="BG82" t="s">
        <v>912</v>
      </c>
      <c r="BH82">
        <v>15122168000</v>
      </c>
      <c r="BI82">
        <v>1.06602822580645</v>
      </c>
      <c r="BJ82" t="s">
        <v>912</v>
      </c>
      <c r="BK82">
        <v>17947800000</v>
      </c>
      <c r="BL82">
        <v>1.5267139479905401</v>
      </c>
      <c r="BM82" t="s">
        <v>913</v>
      </c>
      <c r="BN82">
        <v>26214375000</v>
      </c>
      <c r="BO82">
        <v>1.05913364924206</v>
      </c>
      <c r="BP82" t="s">
        <v>895</v>
      </c>
      <c r="BQ82">
        <v>16393015300</v>
      </c>
      <c r="BR82">
        <v>0.97293640054127195</v>
      </c>
      <c r="BS82" t="s">
        <v>846</v>
      </c>
      <c r="BT82">
        <v>16140906000</v>
      </c>
      <c r="BU82">
        <v>1.0578231292517</v>
      </c>
      <c r="BV82" t="s">
        <v>887</v>
      </c>
      <c r="BW82">
        <v>40688338500</v>
      </c>
      <c r="BX82">
        <v>1.3059360730593601</v>
      </c>
      <c r="BY82" t="s">
        <v>182</v>
      </c>
      <c r="BZ82">
        <v>32350000000</v>
      </c>
      <c r="CA82">
        <v>1.1499227202472899</v>
      </c>
      <c r="CB82" t="s">
        <v>778</v>
      </c>
      <c r="CC82">
        <v>49959200000</v>
      </c>
      <c r="CD82">
        <v>0.83248730964466999</v>
      </c>
      <c r="CE82" t="s">
        <v>338</v>
      </c>
      <c r="CF82">
        <v>42160000000</v>
      </c>
      <c r="CG82">
        <v>1.10661764705882</v>
      </c>
      <c r="CH82" t="s">
        <v>841</v>
      </c>
      <c r="CI82">
        <v>14092690000</v>
      </c>
      <c r="CJ82">
        <v>0.97156398104265396</v>
      </c>
      <c r="CK82" t="s">
        <v>859</v>
      </c>
      <c r="CL82">
        <v>47850000000</v>
      </c>
      <c r="CM82">
        <v>0.91839080459770095</v>
      </c>
      <c r="CN82" t="s">
        <v>576</v>
      </c>
      <c r="CO82">
        <v>47400000000</v>
      </c>
      <c r="CP82">
        <v>0.791139240506329</v>
      </c>
      <c r="CQ82" t="s">
        <v>914</v>
      </c>
      <c r="CR82">
        <v>33600000000</v>
      </c>
      <c r="CS82">
        <v>1.3049999999999999</v>
      </c>
      <c r="CT82" t="s">
        <v>804</v>
      </c>
      <c r="CU82">
        <v>20253332610</v>
      </c>
      <c r="CV82">
        <v>1.38709677419354</v>
      </c>
      <c r="CW82" t="s">
        <v>712</v>
      </c>
      <c r="CX82">
        <v>17600000000</v>
      </c>
      <c r="CY82">
        <v>1.434375</v>
      </c>
      <c r="CZ82" t="s">
        <v>625</v>
      </c>
      <c r="DA82">
        <v>14141996000</v>
      </c>
      <c r="DB82">
        <v>1.0283159463487299</v>
      </c>
      <c r="DC82" t="s">
        <v>705</v>
      </c>
      <c r="DD82">
        <v>39771890200</v>
      </c>
      <c r="DE82">
        <v>0.91393442622950805</v>
      </c>
      <c r="DF82" t="s">
        <v>265</v>
      </c>
      <c r="DG82">
        <v>101561728400</v>
      </c>
      <c r="DH82">
        <v>0.95454545454545403</v>
      </c>
      <c r="DI82" t="s">
        <v>614</v>
      </c>
      <c r="DJ82">
        <v>22111507200</v>
      </c>
      <c r="DK82">
        <v>1.1034246575342399</v>
      </c>
      <c r="DL82" t="s">
        <v>281</v>
      </c>
      <c r="DM82">
        <v>103530000000</v>
      </c>
      <c r="DN82">
        <v>1.02586206896551</v>
      </c>
      <c r="DO82" t="s">
        <v>281</v>
      </c>
      <c r="DP82">
        <v>106207500000</v>
      </c>
      <c r="DQ82">
        <v>1.0016806722689</v>
      </c>
      <c r="DR82" t="s">
        <v>345</v>
      </c>
      <c r="DS82">
        <v>41528531110</v>
      </c>
      <c r="DT82">
        <v>1.0409062303335399</v>
      </c>
      <c r="DU82" t="s">
        <v>791</v>
      </c>
      <c r="DV82">
        <v>43545600000</v>
      </c>
      <c r="DW82">
        <v>1.0195473251028799</v>
      </c>
      <c r="DX82" t="s">
        <v>848</v>
      </c>
      <c r="DY82">
        <v>53135250000</v>
      </c>
      <c r="DZ82">
        <v>1.0744985673352401</v>
      </c>
      <c r="EA82" t="s">
        <v>860</v>
      </c>
      <c r="EB82">
        <v>17937507500</v>
      </c>
      <c r="EC82">
        <v>1.2377210216109999</v>
      </c>
      <c r="ED82" t="s">
        <v>306</v>
      </c>
      <c r="EE82">
        <v>51300000000</v>
      </c>
      <c r="EF82">
        <v>1.21345029239766</v>
      </c>
      <c r="EG82" t="s">
        <v>382</v>
      </c>
      <c r="EH82">
        <v>51232646340</v>
      </c>
      <c r="EI82">
        <v>0.95863495346432204</v>
      </c>
      <c r="EJ82" t="s">
        <v>915</v>
      </c>
      <c r="EK82">
        <v>40336265200</v>
      </c>
      <c r="EL82">
        <v>1.13636363636363</v>
      </c>
      <c r="EM82" t="s">
        <v>383</v>
      </c>
      <c r="EN82">
        <v>77055000000</v>
      </c>
      <c r="EO82">
        <v>1.3651515151515099</v>
      </c>
      <c r="EP82" t="s">
        <v>867</v>
      </c>
      <c r="EQ82">
        <v>19198515375</v>
      </c>
      <c r="ER82">
        <v>1.3798449612403101</v>
      </c>
      <c r="ES82" t="s">
        <v>880</v>
      </c>
      <c r="ET82">
        <v>20172734850</v>
      </c>
      <c r="EU82">
        <v>1.3297038327526101</v>
      </c>
      <c r="EV82" t="s">
        <v>306</v>
      </c>
      <c r="EW82">
        <v>93150000000</v>
      </c>
      <c r="EX82">
        <v>1.07407407407407</v>
      </c>
      <c r="EY82" t="s">
        <v>331</v>
      </c>
      <c r="EZ82">
        <v>155661600000</v>
      </c>
      <c r="FA82">
        <v>1.11392405063291</v>
      </c>
      <c r="FB82" t="s">
        <v>817</v>
      </c>
      <c r="FC82">
        <v>39027134300</v>
      </c>
      <c r="FD82">
        <v>1.0263157894736801</v>
      </c>
      <c r="FE82" t="s">
        <v>825</v>
      </c>
      <c r="FF82">
        <v>20350000000</v>
      </c>
      <c r="FG82">
        <v>1.08599508599508</v>
      </c>
      <c r="FH82" t="s">
        <v>880</v>
      </c>
      <c r="FI82">
        <v>17401255265</v>
      </c>
      <c r="FJ82">
        <v>0.86198179979777501</v>
      </c>
      <c r="FK82" t="s">
        <v>860</v>
      </c>
      <c r="FL82">
        <v>20270201300</v>
      </c>
      <c r="FM82">
        <v>1.6521739130434701</v>
      </c>
      <c r="FN82" t="s">
        <v>54</v>
      </c>
      <c r="FO82">
        <v>39037665030</v>
      </c>
      <c r="FP82">
        <v>1.1931290622098401</v>
      </c>
      <c r="FQ82" t="s">
        <v>392</v>
      </c>
      <c r="FR82">
        <v>105251700610</v>
      </c>
      <c r="FS82">
        <v>1.4876476906552001</v>
      </c>
      <c r="FT82" t="s">
        <v>916</v>
      </c>
      <c r="FU82">
        <v>31222800000</v>
      </c>
      <c r="FV82">
        <v>1.04497354497354</v>
      </c>
      <c r="FW82" t="s">
        <v>917</v>
      </c>
      <c r="FX82">
        <v>91601561625</v>
      </c>
      <c r="FY82">
        <v>0.97333333333333305</v>
      </c>
      <c r="FZ82" t="s">
        <v>805</v>
      </c>
      <c r="GA82">
        <v>53606184170</v>
      </c>
      <c r="GB82">
        <v>1.01565557729941</v>
      </c>
      <c r="GC82" t="s">
        <v>848</v>
      </c>
      <c r="GD82">
        <v>86248714400</v>
      </c>
      <c r="GE82">
        <v>0.92960288808664204</v>
      </c>
      <c r="GF82" t="s">
        <v>289</v>
      </c>
      <c r="GG82">
        <v>136513776000</v>
      </c>
      <c r="GH82">
        <v>0.80357142857142805</v>
      </c>
      <c r="GI82" t="s">
        <v>289</v>
      </c>
      <c r="GJ82">
        <v>109698570000</v>
      </c>
      <c r="GK82">
        <v>1.0477777777777699</v>
      </c>
      <c r="GL82" t="s">
        <v>243</v>
      </c>
      <c r="GM82">
        <v>191780000000</v>
      </c>
      <c r="GN82">
        <v>1.02690582959641</v>
      </c>
    </row>
    <row r="83" spans="1:196" x14ac:dyDescent="0.4">
      <c r="A83">
        <v>81</v>
      </c>
      <c r="B83" t="s">
        <v>918</v>
      </c>
      <c r="C83">
        <v>52865000000</v>
      </c>
      <c r="D83">
        <v>0.95412844036697197</v>
      </c>
      <c r="E83" t="s">
        <v>839</v>
      </c>
      <c r="F83">
        <v>77869207200</v>
      </c>
      <c r="G83">
        <v>0.97396121883656495</v>
      </c>
      <c r="H83" t="s">
        <v>737</v>
      </c>
      <c r="I83">
        <v>15500000000</v>
      </c>
      <c r="J83">
        <v>1.08057296329453</v>
      </c>
      <c r="K83" t="s">
        <v>827</v>
      </c>
      <c r="L83">
        <v>21528000000</v>
      </c>
      <c r="M83">
        <v>1.0651068158697801</v>
      </c>
      <c r="N83" t="s">
        <v>316</v>
      </c>
      <c r="O83">
        <v>52956363600</v>
      </c>
      <c r="P83">
        <v>1.2878048780487801</v>
      </c>
      <c r="Q83" t="s">
        <v>224</v>
      </c>
      <c r="R83">
        <v>630001812500</v>
      </c>
      <c r="S83">
        <v>0.90720000000000001</v>
      </c>
      <c r="T83" t="s">
        <v>562</v>
      </c>
      <c r="U83">
        <v>13380000000</v>
      </c>
      <c r="V83">
        <v>0.89686098654708502</v>
      </c>
      <c r="W83" t="s">
        <v>820</v>
      </c>
      <c r="X83">
        <v>3769600000</v>
      </c>
      <c r="Y83">
        <v>0.82661290322580605</v>
      </c>
      <c r="Z83" t="s">
        <v>885</v>
      </c>
      <c r="AA83">
        <v>5782740000</v>
      </c>
      <c r="AB83">
        <v>0.92473118279569799</v>
      </c>
      <c r="AC83" t="s">
        <v>650</v>
      </c>
      <c r="AD83">
        <v>10867500000</v>
      </c>
      <c r="AE83">
        <v>0.89565217391304297</v>
      </c>
      <c r="AF83" t="s">
        <v>116</v>
      </c>
      <c r="AG83">
        <v>23661000000</v>
      </c>
      <c r="AH83">
        <v>1.4644351464435099</v>
      </c>
      <c r="AI83" t="s">
        <v>783</v>
      </c>
      <c r="AJ83">
        <v>5530000000</v>
      </c>
      <c r="AK83">
        <v>1.93670886075949</v>
      </c>
      <c r="AL83" t="s">
        <v>311</v>
      </c>
      <c r="AM83">
        <v>65356530000</v>
      </c>
      <c r="AN83">
        <v>0.82989690721649401</v>
      </c>
      <c r="AO83" t="s">
        <v>911</v>
      </c>
      <c r="AP83">
        <v>5040000000</v>
      </c>
      <c r="AQ83">
        <v>0.71428571428571397</v>
      </c>
      <c r="AR83" t="s">
        <v>919</v>
      </c>
      <c r="AS83">
        <v>9316350000</v>
      </c>
      <c r="AT83">
        <v>0.81889204545454497</v>
      </c>
      <c r="AU83" t="s">
        <v>911</v>
      </c>
      <c r="AV83">
        <v>5580000000</v>
      </c>
      <c r="AW83">
        <v>1.24812030075187</v>
      </c>
      <c r="AX83" t="s">
        <v>895</v>
      </c>
      <c r="AY83">
        <v>10425869000</v>
      </c>
      <c r="AZ83">
        <v>1.04255319148936</v>
      </c>
      <c r="BA83" t="s">
        <v>787</v>
      </c>
      <c r="BB83">
        <v>8305275160</v>
      </c>
      <c r="BC83">
        <v>0.909407665505226</v>
      </c>
      <c r="BD83" t="s">
        <v>781</v>
      </c>
      <c r="BE83">
        <v>19930500000</v>
      </c>
      <c r="BF83">
        <v>1.1886304909560701</v>
      </c>
      <c r="BG83" t="s">
        <v>870</v>
      </c>
      <c r="BH83">
        <v>9513000000</v>
      </c>
      <c r="BI83">
        <v>1.2141280353200801</v>
      </c>
      <c r="BJ83" t="s">
        <v>870</v>
      </c>
      <c r="BK83">
        <v>11550000000</v>
      </c>
      <c r="BL83">
        <v>1.2709090909090901</v>
      </c>
      <c r="BM83" t="s">
        <v>371</v>
      </c>
      <c r="BN83">
        <v>57294719085</v>
      </c>
      <c r="BO83">
        <v>1.1447721179624599</v>
      </c>
      <c r="BP83" t="s">
        <v>781</v>
      </c>
      <c r="BQ83">
        <v>29046000000</v>
      </c>
      <c r="BR83">
        <v>0.88563829787234005</v>
      </c>
      <c r="BS83" t="s">
        <v>895</v>
      </c>
      <c r="BT83">
        <v>15949361300</v>
      </c>
      <c r="BU83">
        <v>1.16411682892906</v>
      </c>
      <c r="BV83" t="s">
        <v>920</v>
      </c>
      <c r="BW83">
        <v>177331379400</v>
      </c>
      <c r="BX83">
        <v>0.98809523809523803</v>
      </c>
      <c r="BY83" t="s">
        <v>397</v>
      </c>
      <c r="BZ83">
        <v>131196000000</v>
      </c>
      <c r="CA83">
        <v>2.4808333333333299</v>
      </c>
      <c r="CB83" t="s">
        <v>829</v>
      </c>
      <c r="CC83">
        <v>69560000000</v>
      </c>
      <c r="CD83">
        <v>0.82872340425531899</v>
      </c>
      <c r="CE83" t="s">
        <v>882</v>
      </c>
      <c r="CF83">
        <v>47833500000</v>
      </c>
      <c r="CG83">
        <v>0.94170403587443896</v>
      </c>
      <c r="CH83" t="s">
        <v>791</v>
      </c>
      <c r="CI83">
        <v>38528000000</v>
      </c>
      <c r="CJ83">
        <v>1.5581395348837199</v>
      </c>
      <c r="CK83" t="s">
        <v>576</v>
      </c>
      <c r="CL83">
        <v>65700000000</v>
      </c>
      <c r="CM83">
        <v>0.72146118721461105</v>
      </c>
      <c r="CN83" t="s">
        <v>724</v>
      </c>
      <c r="CO83">
        <v>35040000000</v>
      </c>
      <c r="CP83">
        <v>0.74875000000000003</v>
      </c>
      <c r="CQ83" t="s">
        <v>572</v>
      </c>
      <c r="CR83">
        <v>6751434375</v>
      </c>
      <c r="CS83">
        <v>0.99047619047618995</v>
      </c>
      <c r="CT83" t="s">
        <v>815</v>
      </c>
      <c r="CU83">
        <v>23760570000</v>
      </c>
      <c r="CV83">
        <v>1.31256952169076</v>
      </c>
      <c r="CW83" t="s">
        <v>778</v>
      </c>
      <c r="CX83">
        <v>13440800000</v>
      </c>
      <c r="CY83">
        <v>1.0245283018867899</v>
      </c>
      <c r="CZ83" t="s">
        <v>648</v>
      </c>
      <c r="DA83">
        <v>49405000000</v>
      </c>
      <c r="DB83">
        <v>0.87804878048780399</v>
      </c>
      <c r="DC83" t="s">
        <v>203</v>
      </c>
      <c r="DD83">
        <v>69568402020</v>
      </c>
      <c r="DE83">
        <v>1.1115760111576001</v>
      </c>
      <c r="DF83" t="s">
        <v>797</v>
      </c>
      <c r="DG83">
        <v>19126474920</v>
      </c>
      <c r="DH83">
        <v>1.0031746031746001</v>
      </c>
      <c r="DI83" t="s">
        <v>804</v>
      </c>
      <c r="DJ83">
        <v>28373332320</v>
      </c>
      <c r="DK83">
        <v>1.0888157894736801</v>
      </c>
      <c r="DL83" t="s">
        <v>797</v>
      </c>
      <c r="DM83">
        <v>17532602010</v>
      </c>
      <c r="DN83">
        <v>1.07415107415107</v>
      </c>
      <c r="DO83" t="s">
        <v>797</v>
      </c>
      <c r="DP83">
        <v>18831313270</v>
      </c>
      <c r="DQ83">
        <v>1.0567741935483801</v>
      </c>
      <c r="DR83" t="s">
        <v>335</v>
      </c>
      <c r="DS83">
        <v>42750325000</v>
      </c>
      <c r="DT83">
        <v>0.794565664882667</v>
      </c>
      <c r="DU83" t="s">
        <v>371</v>
      </c>
      <c r="DV83">
        <v>56057013000</v>
      </c>
      <c r="DW83">
        <v>0.75833333333333297</v>
      </c>
      <c r="DX83" t="s">
        <v>371</v>
      </c>
      <c r="DY83">
        <v>42509901525</v>
      </c>
      <c r="DZ83">
        <v>0.82417582417582402</v>
      </c>
      <c r="EA83" t="s">
        <v>866</v>
      </c>
      <c r="EB83">
        <v>19526260000</v>
      </c>
      <c r="EC83">
        <v>1.1009174311926599</v>
      </c>
      <c r="ED83" t="s">
        <v>880</v>
      </c>
      <c r="EE83">
        <v>12956112000</v>
      </c>
      <c r="EF83">
        <v>1.48418972332015</v>
      </c>
      <c r="EG83" t="s">
        <v>921</v>
      </c>
      <c r="EH83">
        <v>65427369595</v>
      </c>
      <c r="EI83">
        <v>0.96471702581103402</v>
      </c>
      <c r="EJ83" t="s">
        <v>383</v>
      </c>
      <c r="EK83">
        <v>114765250000</v>
      </c>
      <c r="EL83">
        <v>0.67141403865717197</v>
      </c>
      <c r="EM83" t="s">
        <v>922</v>
      </c>
      <c r="EN83">
        <v>16784170000</v>
      </c>
      <c r="EO83">
        <v>1.39603481624758</v>
      </c>
      <c r="EP83" t="s">
        <v>306</v>
      </c>
      <c r="EQ83">
        <v>76650000000</v>
      </c>
      <c r="ER83">
        <v>1.50880626223091</v>
      </c>
      <c r="ES83" t="s">
        <v>319</v>
      </c>
      <c r="ET83">
        <v>102600000000</v>
      </c>
      <c r="EU83">
        <v>0.71666666666666601</v>
      </c>
      <c r="EV83" t="s">
        <v>319</v>
      </c>
      <c r="EW83">
        <v>73530000000</v>
      </c>
      <c r="EX83">
        <v>0.97552019583843297</v>
      </c>
      <c r="EY83" t="s">
        <v>382</v>
      </c>
      <c r="EZ83">
        <v>45408304760</v>
      </c>
      <c r="FA83">
        <v>0.87149532710280297</v>
      </c>
      <c r="FB83" t="s">
        <v>825</v>
      </c>
      <c r="FC83">
        <v>21600000000</v>
      </c>
      <c r="FD83">
        <v>0.94212962962962898</v>
      </c>
      <c r="FE83" t="s">
        <v>54</v>
      </c>
      <c r="FF83">
        <v>28773272480</v>
      </c>
      <c r="FG83">
        <v>1.12054120541205</v>
      </c>
      <c r="FH83" t="s">
        <v>331</v>
      </c>
      <c r="FI83">
        <v>216251400000</v>
      </c>
      <c r="FJ83">
        <v>1.1093394077448699</v>
      </c>
      <c r="FK83" t="s">
        <v>297</v>
      </c>
      <c r="FL83">
        <v>116453059260</v>
      </c>
      <c r="FM83">
        <v>1.08052434456928</v>
      </c>
      <c r="FN83" t="s">
        <v>345</v>
      </c>
      <c r="FO83">
        <v>77251362760</v>
      </c>
      <c r="FP83">
        <v>0.78583916083915994</v>
      </c>
      <c r="FQ83" t="s">
        <v>296</v>
      </c>
      <c r="FR83">
        <v>236035059100</v>
      </c>
      <c r="FS83">
        <v>0.83738317757009295</v>
      </c>
      <c r="FT83" t="s">
        <v>243</v>
      </c>
      <c r="FU83">
        <v>147060000000</v>
      </c>
      <c r="FV83">
        <v>1.11411901983663</v>
      </c>
      <c r="FW83" t="s">
        <v>289</v>
      </c>
      <c r="FX83">
        <v>187097005500</v>
      </c>
      <c r="FY83">
        <v>0.98371335504885904</v>
      </c>
      <c r="FZ83" t="s">
        <v>804</v>
      </c>
      <c r="GA83">
        <v>49110259445</v>
      </c>
      <c r="GB83">
        <v>1.0835030549898099</v>
      </c>
      <c r="GC83" t="s">
        <v>257</v>
      </c>
      <c r="GD83">
        <v>316564085020</v>
      </c>
      <c r="GE83">
        <v>1</v>
      </c>
      <c r="GF83" t="s">
        <v>243</v>
      </c>
      <c r="GG83">
        <v>166840000000</v>
      </c>
      <c r="GH83">
        <v>1.1313380643834201</v>
      </c>
      <c r="GI83" t="s">
        <v>243</v>
      </c>
      <c r="GJ83">
        <v>94600000000</v>
      </c>
      <c r="GK83">
        <v>1.0136363636363599</v>
      </c>
      <c r="GL83" t="s">
        <v>299</v>
      </c>
      <c r="GM83">
        <v>124177923000</v>
      </c>
      <c r="GN83">
        <v>1.21100917431192</v>
      </c>
    </row>
    <row r="84" spans="1:196" x14ac:dyDescent="0.4">
      <c r="A84">
        <v>82</v>
      </c>
      <c r="B84" t="s">
        <v>923</v>
      </c>
      <c r="C84">
        <v>103046804000</v>
      </c>
      <c r="D84">
        <v>0.86354041549100502</v>
      </c>
      <c r="E84" t="s">
        <v>805</v>
      </c>
      <c r="F84">
        <v>37700000000</v>
      </c>
      <c r="G84">
        <v>0.74283328694684103</v>
      </c>
      <c r="H84" t="s">
        <v>924</v>
      </c>
      <c r="I84">
        <v>12344855600</v>
      </c>
      <c r="J84">
        <v>1.125</v>
      </c>
      <c r="K84" t="s">
        <v>650</v>
      </c>
      <c r="L84">
        <v>19530000000</v>
      </c>
      <c r="M84">
        <v>0.88709677419354804</v>
      </c>
      <c r="N84" t="s">
        <v>925</v>
      </c>
      <c r="O84">
        <v>31062000000</v>
      </c>
      <c r="P84">
        <v>0.78642714570858196</v>
      </c>
      <c r="Q84" t="s">
        <v>182</v>
      </c>
      <c r="R84">
        <v>20763086400</v>
      </c>
      <c r="S84">
        <v>0.743145743145743</v>
      </c>
      <c r="T84" t="s">
        <v>650</v>
      </c>
      <c r="U84">
        <v>13860000000</v>
      </c>
      <c r="V84">
        <v>0.93068181818181805</v>
      </c>
      <c r="W84" t="s">
        <v>828</v>
      </c>
      <c r="X84">
        <v>14672000000</v>
      </c>
      <c r="Y84">
        <v>0.82935153583617705</v>
      </c>
      <c r="Z84" t="s">
        <v>576</v>
      </c>
      <c r="AA84">
        <v>22920000000</v>
      </c>
      <c r="AB84">
        <v>1.0143979057591599</v>
      </c>
      <c r="AC84" t="s">
        <v>828</v>
      </c>
      <c r="AD84">
        <v>12418800000</v>
      </c>
      <c r="AE84">
        <v>1.0497311827956901</v>
      </c>
      <c r="AF84" t="s">
        <v>926</v>
      </c>
      <c r="AG84">
        <v>23358605600</v>
      </c>
      <c r="AH84">
        <v>0.95</v>
      </c>
      <c r="AI84" t="s">
        <v>279</v>
      </c>
      <c r="AJ84">
        <v>17760000000</v>
      </c>
      <c r="AK84">
        <v>1.0641891891891799</v>
      </c>
      <c r="AL84" t="s">
        <v>830</v>
      </c>
      <c r="AM84">
        <v>17800000000</v>
      </c>
      <c r="AN84">
        <v>0.86516853932584203</v>
      </c>
      <c r="AO84" t="s">
        <v>919</v>
      </c>
      <c r="AP84">
        <v>12090150000</v>
      </c>
      <c r="AQ84">
        <v>0.77066228790366698</v>
      </c>
      <c r="AR84" t="s">
        <v>895</v>
      </c>
      <c r="AS84">
        <v>7253742900</v>
      </c>
      <c r="AT84">
        <v>1.0061162079510699</v>
      </c>
      <c r="AU84" t="s">
        <v>919</v>
      </c>
      <c r="AV84">
        <v>7627950000</v>
      </c>
      <c r="AW84">
        <v>3.49696444058976</v>
      </c>
      <c r="AX84" t="s">
        <v>781</v>
      </c>
      <c r="AY84">
        <v>10712000000</v>
      </c>
      <c r="AZ84">
        <v>1.1682692307692299</v>
      </c>
      <c r="BA84" t="s">
        <v>841</v>
      </c>
      <c r="BB84">
        <v>7079740000</v>
      </c>
      <c r="BC84">
        <v>1.21698113207547</v>
      </c>
      <c r="BD84" t="s">
        <v>912</v>
      </c>
      <c r="BE84">
        <v>10661844000</v>
      </c>
      <c r="BF84">
        <v>1.4181558255897</v>
      </c>
      <c r="BG84" t="s">
        <v>804</v>
      </c>
      <c r="BH84">
        <v>32106665520</v>
      </c>
      <c r="BI84">
        <v>0.91860465116279</v>
      </c>
      <c r="BJ84" t="s">
        <v>862</v>
      </c>
      <c r="BK84">
        <v>53051650500</v>
      </c>
      <c r="BL84">
        <v>0.91521739130434698</v>
      </c>
      <c r="BM84" t="s">
        <v>54</v>
      </c>
      <c r="BN84">
        <v>132501410650</v>
      </c>
      <c r="BO84">
        <v>0.762536873156342</v>
      </c>
      <c r="BP84" t="s">
        <v>912</v>
      </c>
      <c r="BQ84">
        <v>16636230000</v>
      </c>
      <c r="BR84">
        <v>1.2846938775510199</v>
      </c>
      <c r="BS84" t="s">
        <v>781</v>
      </c>
      <c r="BT84">
        <v>25724250000</v>
      </c>
      <c r="BU84">
        <v>0.93893893893893898</v>
      </c>
      <c r="BV84" t="s">
        <v>897</v>
      </c>
      <c r="BW84">
        <v>148434521700</v>
      </c>
      <c r="BX84">
        <v>0.81526517631652795</v>
      </c>
      <c r="BY84" t="s">
        <v>797</v>
      </c>
      <c r="BZ84">
        <v>29697561700</v>
      </c>
      <c r="CA84">
        <v>0.84395424836601296</v>
      </c>
      <c r="CB84" t="s">
        <v>852</v>
      </c>
      <c r="CC84">
        <v>16656000000</v>
      </c>
      <c r="CD84">
        <v>1.0504099268778999</v>
      </c>
      <c r="CE84" t="s">
        <v>804</v>
      </c>
      <c r="CF84">
        <v>30799998900</v>
      </c>
      <c r="CG84">
        <v>1.07878787878787</v>
      </c>
      <c r="CH84" t="s">
        <v>353</v>
      </c>
      <c r="CI84">
        <v>230806499000</v>
      </c>
      <c r="CJ84">
        <v>1.0042283298097201</v>
      </c>
      <c r="CK84" t="s">
        <v>724</v>
      </c>
      <c r="CL84">
        <v>33945000000</v>
      </c>
      <c r="CM84">
        <v>1.0322580645161199</v>
      </c>
      <c r="CN84" t="s">
        <v>927</v>
      </c>
      <c r="CO84">
        <v>23100000000</v>
      </c>
      <c r="CP84">
        <v>1.6340014847809901</v>
      </c>
      <c r="CQ84" t="s">
        <v>634</v>
      </c>
      <c r="CR84">
        <v>8712162525</v>
      </c>
      <c r="CS84">
        <v>2.4905660377358401</v>
      </c>
      <c r="CT84" t="s">
        <v>928</v>
      </c>
      <c r="CU84">
        <v>15453551880</v>
      </c>
      <c r="CV84">
        <v>2.29067615658363</v>
      </c>
      <c r="CW84" t="s">
        <v>829</v>
      </c>
      <c r="CX84">
        <v>48048000000</v>
      </c>
      <c r="CY84">
        <v>1.4069264069264</v>
      </c>
      <c r="CZ84" t="s">
        <v>182</v>
      </c>
      <c r="DA84">
        <v>28800000000</v>
      </c>
      <c r="DB84">
        <v>1</v>
      </c>
      <c r="DC84" t="s">
        <v>781</v>
      </c>
      <c r="DD84">
        <v>38367500000</v>
      </c>
      <c r="DE84">
        <v>0.96107382550335496</v>
      </c>
      <c r="DF84" t="s">
        <v>772</v>
      </c>
      <c r="DG84">
        <v>28734062500</v>
      </c>
      <c r="DH84">
        <v>1.09007832898172</v>
      </c>
      <c r="DI84" t="s">
        <v>815</v>
      </c>
      <c r="DJ84">
        <v>35257620000</v>
      </c>
      <c r="DK84">
        <v>0.98950524737631096</v>
      </c>
      <c r="DL84" t="s">
        <v>772</v>
      </c>
      <c r="DM84">
        <v>22209687500</v>
      </c>
      <c r="DN84">
        <v>1.2235360360360299</v>
      </c>
      <c r="DO84" t="s">
        <v>772</v>
      </c>
      <c r="DP84">
        <v>27170000000</v>
      </c>
      <c r="DQ84">
        <v>0.80073630924988404</v>
      </c>
      <c r="DR84" t="s">
        <v>860</v>
      </c>
      <c r="DS84">
        <v>38607510000</v>
      </c>
      <c r="DT84">
        <v>0.750228310502283</v>
      </c>
      <c r="DU84" t="s">
        <v>54</v>
      </c>
      <c r="DV84">
        <v>40209245505</v>
      </c>
      <c r="DW84">
        <v>0.90187713310580198</v>
      </c>
      <c r="DX84" t="s">
        <v>54</v>
      </c>
      <c r="DY84">
        <v>36283090220</v>
      </c>
      <c r="DZ84">
        <v>1.01135288552507</v>
      </c>
      <c r="EA84" t="s">
        <v>929</v>
      </c>
      <c r="EB84">
        <v>18520454290</v>
      </c>
      <c r="EC84">
        <v>1.9661921708185</v>
      </c>
      <c r="ED84" t="s">
        <v>319</v>
      </c>
      <c r="EE84">
        <v>76770000000</v>
      </c>
      <c r="EF84">
        <v>0.98358733880422</v>
      </c>
      <c r="EG84" t="s">
        <v>375</v>
      </c>
      <c r="EH84">
        <v>181303980000</v>
      </c>
      <c r="EI84">
        <v>1.18583550365454</v>
      </c>
      <c r="EJ84" t="s">
        <v>384</v>
      </c>
      <c r="EK84">
        <v>143170854400</v>
      </c>
      <c r="EL84">
        <v>1.234375</v>
      </c>
      <c r="EM84" t="s">
        <v>930</v>
      </c>
      <c r="EN84">
        <v>24040466505</v>
      </c>
      <c r="EO84">
        <v>0.95074946466809396</v>
      </c>
      <c r="EP84" t="s">
        <v>880</v>
      </c>
      <c r="EQ84">
        <v>13394076480</v>
      </c>
      <c r="ER84">
        <v>1.43769567939887</v>
      </c>
      <c r="ES84" t="s">
        <v>331</v>
      </c>
      <c r="ET84">
        <v>174380400000</v>
      </c>
      <c r="EU84">
        <v>0.774011299435028</v>
      </c>
      <c r="EV84" t="s">
        <v>331</v>
      </c>
      <c r="EW84">
        <v>134972400000</v>
      </c>
      <c r="EX84">
        <v>1.15328467153284</v>
      </c>
      <c r="EY84" t="s">
        <v>896</v>
      </c>
      <c r="EZ84">
        <v>17681460020</v>
      </c>
      <c r="FA84">
        <v>1.1490593342981099</v>
      </c>
      <c r="FB84" t="s">
        <v>832</v>
      </c>
      <c r="FC84">
        <v>22439127750</v>
      </c>
      <c r="FD84">
        <v>1.3702127659574399</v>
      </c>
      <c r="FE84" t="s">
        <v>267</v>
      </c>
      <c r="FF84">
        <v>372591120650</v>
      </c>
      <c r="FG84">
        <v>1.0341296928327599</v>
      </c>
      <c r="FH84" t="s">
        <v>931</v>
      </c>
      <c r="FI84">
        <v>34470685950</v>
      </c>
      <c r="FJ84">
        <v>1.14898484415213</v>
      </c>
      <c r="FK84" t="s">
        <v>867</v>
      </c>
      <c r="FL84">
        <v>29222676200</v>
      </c>
      <c r="FM84">
        <v>1.16398104265402</v>
      </c>
      <c r="FN84" t="s">
        <v>365</v>
      </c>
      <c r="FO84">
        <v>83847285280</v>
      </c>
      <c r="FP84">
        <v>1.0072231139646799</v>
      </c>
      <c r="FQ84" t="s">
        <v>805</v>
      </c>
      <c r="FR84">
        <v>60529879190</v>
      </c>
      <c r="FS84">
        <v>0.94107452339688002</v>
      </c>
      <c r="FT84" t="s">
        <v>299</v>
      </c>
      <c r="FU84">
        <v>113924700000</v>
      </c>
      <c r="FV84">
        <v>1.135</v>
      </c>
      <c r="FW84" t="s">
        <v>916</v>
      </c>
      <c r="FX84">
        <v>32627000000</v>
      </c>
      <c r="FY84">
        <v>0.93924050632911305</v>
      </c>
      <c r="FZ84" t="s">
        <v>917</v>
      </c>
      <c r="GA84">
        <v>89158853315</v>
      </c>
      <c r="GB84">
        <v>1.06849315068493</v>
      </c>
      <c r="GC84" t="s">
        <v>392</v>
      </c>
      <c r="GD84">
        <v>111808734590</v>
      </c>
      <c r="GE84">
        <v>1.15267947421638</v>
      </c>
      <c r="GF84" t="s">
        <v>299</v>
      </c>
      <c r="GG84">
        <v>131583028500</v>
      </c>
      <c r="GH84">
        <v>0.91341991341991302</v>
      </c>
      <c r="GI84" t="s">
        <v>299</v>
      </c>
      <c r="GJ84">
        <v>120190558500</v>
      </c>
      <c r="GK84">
        <v>1.0331753554502301</v>
      </c>
      <c r="GL84" t="s">
        <v>308</v>
      </c>
      <c r="GM84">
        <v>199950000000</v>
      </c>
      <c r="GN84">
        <v>1.0697674418604599</v>
      </c>
    </row>
    <row r="85" spans="1:196" x14ac:dyDescent="0.4">
      <c r="A85">
        <v>83</v>
      </c>
      <c r="B85" t="s">
        <v>932</v>
      </c>
      <c r="C85">
        <v>20400000000</v>
      </c>
      <c r="D85">
        <v>0.97004830917874396</v>
      </c>
      <c r="E85" t="s">
        <v>933</v>
      </c>
      <c r="F85">
        <v>23291386870</v>
      </c>
      <c r="G85">
        <v>0.93226583985474099</v>
      </c>
      <c r="H85" t="s">
        <v>114</v>
      </c>
      <c r="I85">
        <v>107722035000</v>
      </c>
      <c r="J85">
        <v>1.53005464480874</v>
      </c>
      <c r="K85" t="s">
        <v>809</v>
      </c>
      <c r="L85">
        <v>14160000000</v>
      </c>
      <c r="M85">
        <v>1.06387921022067</v>
      </c>
      <c r="N85" t="s">
        <v>805</v>
      </c>
      <c r="O85">
        <v>34500000000</v>
      </c>
      <c r="P85">
        <v>0.83181265206812605</v>
      </c>
      <c r="Q85" t="s">
        <v>877</v>
      </c>
      <c r="R85">
        <v>18711000000</v>
      </c>
      <c r="S85">
        <v>0.89300411522633705</v>
      </c>
      <c r="T85" t="s">
        <v>809</v>
      </c>
      <c r="U85">
        <v>10560000000</v>
      </c>
      <c r="V85">
        <v>1.17601246105919</v>
      </c>
      <c r="W85" t="s">
        <v>856</v>
      </c>
      <c r="X85">
        <v>10189387260</v>
      </c>
      <c r="Y85">
        <v>0.89743589743589702</v>
      </c>
      <c r="Z85" t="s">
        <v>116</v>
      </c>
      <c r="AA85">
        <v>21318000000</v>
      </c>
      <c r="AB85">
        <v>1.0681114551083499</v>
      </c>
      <c r="AC85" t="s">
        <v>856</v>
      </c>
      <c r="AD85">
        <v>8883055560</v>
      </c>
      <c r="AE85">
        <v>0.95588235294117596</v>
      </c>
      <c r="AF85" t="s">
        <v>783</v>
      </c>
      <c r="AG85">
        <v>7070000000</v>
      </c>
      <c r="AH85">
        <v>0.78217821782178198</v>
      </c>
      <c r="AI85" t="s">
        <v>857</v>
      </c>
      <c r="AJ85">
        <v>82974184750</v>
      </c>
      <c r="AK85">
        <v>1.1592967501331899</v>
      </c>
      <c r="AL85" t="s">
        <v>852</v>
      </c>
      <c r="AM85">
        <v>5730000000</v>
      </c>
      <c r="AN85">
        <v>1.0974053594215201</v>
      </c>
      <c r="AO85" t="s">
        <v>781</v>
      </c>
      <c r="AP85">
        <v>8214250000</v>
      </c>
      <c r="AQ85">
        <v>1.03448275862068</v>
      </c>
      <c r="AR85" t="s">
        <v>872</v>
      </c>
      <c r="AS85">
        <v>20427481020</v>
      </c>
      <c r="AT85">
        <v>1.21468144044321</v>
      </c>
      <c r="AU85" t="s">
        <v>895</v>
      </c>
      <c r="AV85">
        <v>7298108300</v>
      </c>
      <c r="AW85">
        <v>1.4285714285714199</v>
      </c>
      <c r="AX85" t="s">
        <v>912</v>
      </c>
      <c r="AY85">
        <v>9588504000</v>
      </c>
      <c r="AZ85">
        <v>1.2591414944356101</v>
      </c>
      <c r="BA85" t="s">
        <v>886</v>
      </c>
      <c r="BB85">
        <v>14280538375</v>
      </c>
      <c r="BC85">
        <v>0.96197718631178697</v>
      </c>
      <c r="BD85" t="s">
        <v>870</v>
      </c>
      <c r="BE85">
        <v>8284500000</v>
      </c>
      <c r="BF85">
        <v>1.14828897338403</v>
      </c>
      <c r="BG85" t="s">
        <v>934</v>
      </c>
      <c r="BH85">
        <v>26435128640</v>
      </c>
      <c r="BI85">
        <v>0.96381578947368396</v>
      </c>
      <c r="BJ85" t="s">
        <v>224</v>
      </c>
      <c r="BK85">
        <v>446041283250</v>
      </c>
      <c r="BL85">
        <v>0.98983050847457599</v>
      </c>
      <c r="BM85" t="s">
        <v>267</v>
      </c>
      <c r="BN85">
        <v>120960004800</v>
      </c>
      <c r="BO85">
        <v>1.1582509109838599</v>
      </c>
      <c r="BP85" t="s">
        <v>804</v>
      </c>
      <c r="BQ85">
        <v>29493332280</v>
      </c>
      <c r="BR85">
        <v>0.917721518987341</v>
      </c>
      <c r="BS85" t="s">
        <v>912</v>
      </c>
      <c r="BT85">
        <v>21364785000</v>
      </c>
      <c r="BU85">
        <v>0.99166004765686999</v>
      </c>
      <c r="BV85" t="s">
        <v>337</v>
      </c>
      <c r="BW85">
        <v>166320000000</v>
      </c>
      <c r="BX85">
        <v>1.2373737373737299</v>
      </c>
      <c r="BY85" t="s">
        <v>781</v>
      </c>
      <c r="BZ85">
        <v>32445000000</v>
      </c>
      <c r="CA85">
        <v>0.97619047619047605</v>
      </c>
      <c r="CB85" t="s">
        <v>797</v>
      </c>
      <c r="CC85">
        <v>25059976850</v>
      </c>
      <c r="CD85">
        <v>0.95014520813165504</v>
      </c>
      <c r="CE85" t="s">
        <v>887</v>
      </c>
      <c r="CF85">
        <v>47562624000</v>
      </c>
      <c r="CG85">
        <v>1.0169270833333299</v>
      </c>
      <c r="CH85" t="s">
        <v>872</v>
      </c>
      <c r="CI85">
        <v>126705891000</v>
      </c>
      <c r="CJ85">
        <v>0.96385542168674698</v>
      </c>
      <c r="CK85" t="s">
        <v>688</v>
      </c>
      <c r="CL85">
        <v>43008000000</v>
      </c>
      <c r="CM85">
        <v>0.59226190476190399</v>
      </c>
      <c r="CN85" t="s">
        <v>688</v>
      </c>
      <c r="CO85">
        <v>25472000000</v>
      </c>
      <c r="CP85">
        <v>0.68341708542713497</v>
      </c>
      <c r="CQ85" t="s">
        <v>708</v>
      </c>
      <c r="CR85">
        <v>18821875000</v>
      </c>
      <c r="CS85">
        <v>1.0277427490542199</v>
      </c>
      <c r="CT85" t="s">
        <v>371</v>
      </c>
      <c r="CU85">
        <v>33167066025</v>
      </c>
      <c r="CV85">
        <v>1.1877934272300401</v>
      </c>
      <c r="CW85" t="s">
        <v>935</v>
      </c>
      <c r="CX85">
        <v>4416451470</v>
      </c>
      <c r="CY85">
        <v>0.79310344827586199</v>
      </c>
      <c r="CZ85" t="s">
        <v>705</v>
      </c>
      <c r="DA85">
        <v>43194880750</v>
      </c>
      <c r="DB85">
        <v>0.92075471698113198</v>
      </c>
      <c r="DC85" t="s">
        <v>786</v>
      </c>
      <c r="DD85">
        <v>16275000000</v>
      </c>
      <c r="DE85">
        <v>1.00230414746543</v>
      </c>
      <c r="DF85" t="s">
        <v>781</v>
      </c>
      <c r="DG85">
        <v>36874000000</v>
      </c>
      <c r="DH85">
        <v>0.988826815642458</v>
      </c>
      <c r="DI85" t="s">
        <v>936</v>
      </c>
      <c r="DJ85">
        <v>44216972800</v>
      </c>
      <c r="DK85">
        <v>1.1733220050977</v>
      </c>
      <c r="DL85" t="s">
        <v>781</v>
      </c>
      <c r="DM85">
        <v>32548000000</v>
      </c>
      <c r="DN85">
        <v>1.03481012658227</v>
      </c>
      <c r="DO85" t="s">
        <v>781</v>
      </c>
      <c r="DP85">
        <v>33681000000</v>
      </c>
      <c r="DQ85">
        <v>1.1253822629969401</v>
      </c>
      <c r="DR85" t="s">
        <v>297</v>
      </c>
      <c r="DS85">
        <v>78481855325</v>
      </c>
      <c r="DT85">
        <v>0.99018404907975399</v>
      </c>
      <c r="DU85" t="s">
        <v>267</v>
      </c>
      <c r="DV85">
        <v>195578547290</v>
      </c>
      <c r="DW85">
        <v>0.78933680104031201</v>
      </c>
      <c r="DX85" t="s">
        <v>267</v>
      </c>
      <c r="DY85">
        <v>154377344870</v>
      </c>
      <c r="DZ85">
        <v>1.09225700164744</v>
      </c>
      <c r="EA85" t="s">
        <v>285</v>
      </c>
      <c r="EB85">
        <v>98096613160</v>
      </c>
      <c r="EC85">
        <v>1.2955465587044499</v>
      </c>
      <c r="ED85" t="s">
        <v>331</v>
      </c>
      <c r="EE85">
        <v>206892000000</v>
      </c>
      <c r="EF85">
        <v>0.94047619047619002</v>
      </c>
      <c r="EG85" t="s">
        <v>915</v>
      </c>
      <c r="EH85">
        <v>36785545320</v>
      </c>
      <c r="EI85">
        <v>1.0891089108910801</v>
      </c>
      <c r="EJ85" t="s">
        <v>922</v>
      </c>
      <c r="EK85">
        <v>22658629500</v>
      </c>
      <c r="EL85">
        <v>0.74095306341812905</v>
      </c>
      <c r="EM85" t="s">
        <v>937</v>
      </c>
      <c r="EN85">
        <v>46651638120</v>
      </c>
      <c r="EO85">
        <v>0.96495012132650304</v>
      </c>
      <c r="EP85" t="s">
        <v>319</v>
      </c>
      <c r="EQ85">
        <v>94950000000</v>
      </c>
      <c r="ER85">
        <v>1.0805687203791401</v>
      </c>
      <c r="ES85" t="s">
        <v>382</v>
      </c>
      <c r="ET85">
        <v>63974784510</v>
      </c>
      <c r="EU85">
        <v>0.808457711442786</v>
      </c>
      <c r="EV85" t="s">
        <v>382</v>
      </c>
      <c r="EW85">
        <v>51720907875</v>
      </c>
      <c r="EX85">
        <v>0.87794871794871798</v>
      </c>
      <c r="EY85" t="s">
        <v>375</v>
      </c>
      <c r="EZ85">
        <v>317041296000</v>
      </c>
      <c r="FA85">
        <v>1.3533653846153799</v>
      </c>
      <c r="FB85" t="s">
        <v>54</v>
      </c>
      <c r="FC85">
        <v>25644528288</v>
      </c>
      <c r="FD85">
        <v>1.1229281767955801</v>
      </c>
      <c r="FE85" t="s">
        <v>365</v>
      </c>
      <c r="FF85">
        <v>51430271464</v>
      </c>
      <c r="FG85">
        <v>1.34424083769633</v>
      </c>
      <c r="FH85" t="s">
        <v>356</v>
      </c>
      <c r="FI85">
        <v>259000000000</v>
      </c>
      <c r="FJ85">
        <v>0.903474903474903</v>
      </c>
      <c r="FK85" t="s">
        <v>306</v>
      </c>
      <c r="FL85">
        <v>78591600000</v>
      </c>
      <c r="FM85">
        <v>0.95808966861598399</v>
      </c>
      <c r="FN85" t="s">
        <v>335</v>
      </c>
      <c r="FO85">
        <v>31022221120</v>
      </c>
      <c r="FP85">
        <v>1.0056818181818099</v>
      </c>
      <c r="FQ85" t="s">
        <v>804</v>
      </c>
      <c r="FR85">
        <v>53374100520</v>
      </c>
      <c r="FS85">
        <v>0.99290780141843904</v>
      </c>
      <c r="FT85" t="s">
        <v>938</v>
      </c>
      <c r="FU85">
        <v>86263201570</v>
      </c>
      <c r="FV85">
        <v>0.87973997833152695</v>
      </c>
      <c r="FW85" t="s">
        <v>243</v>
      </c>
      <c r="FX85">
        <v>163830000000</v>
      </c>
      <c r="FY85">
        <v>1.0235651445328799</v>
      </c>
      <c r="FZ85" t="s">
        <v>289</v>
      </c>
      <c r="GA85">
        <v>184049823000</v>
      </c>
      <c r="GB85">
        <v>0.76821192052980103</v>
      </c>
      <c r="GC85" t="s">
        <v>298</v>
      </c>
      <c r="GD85">
        <v>435513801000</v>
      </c>
      <c r="GE85">
        <v>0.94236311239193005</v>
      </c>
      <c r="GF85" t="s">
        <v>308</v>
      </c>
      <c r="GG85">
        <v>212970000000</v>
      </c>
      <c r="GH85">
        <v>0.94759825327510905</v>
      </c>
      <c r="GI85" t="s">
        <v>308</v>
      </c>
      <c r="GJ85">
        <v>201810000000</v>
      </c>
      <c r="GK85">
        <v>0.990783410138248</v>
      </c>
      <c r="GL85" t="s">
        <v>322</v>
      </c>
      <c r="GM85">
        <v>117417600000</v>
      </c>
      <c r="GN85">
        <v>0.97218543046357597</v>
      </c>
    </row>
    <row r="86" spans="1:196" x14ac:dyDescent="0.4">
      <c r="A86">
        <v>84</v>
      </c>
      <c r="B86" t="s">
        <v>934</v>
      </c>
      <c r="C86">
        <v>65913906280</v>
      </c>
      <c r="D86">
        <v>0.844327176781002</v>
      </c>
      <c r="E86" t="s">
        <v>851</v>
      </c>
      <c r="F86">
        <v>55161465800</v>
      </c>
      <c r="G86">
        <v>0.76397515527950299</v>
      </c>
      <c r="H86" t="s">
        <v>625</v>
      </c>
      <c r="I86">
        <v>19032000000</v>
      </c>
      <c r="J86">
        <v>1.10928961748633</v>
      </c>
      <c r="K86" t="s">
        <v>820</v>
      </c>
      <c r="L86">
        <v>8094000000</v>
      </c>
      <c r="M86">
        <v>0.85446009389671296</v>
      </c>
      <c r="N86" t="s">
        <v>851</v>
      </c>
      <c r="O86">
        <v>77431622800</v>
      </c>
      <c r="P86">
        <v>0.96681415929203496</v>
      </c>
      <c r="Q86" t="s">
        <v>804</v>
      </c>
      <c r="R86">
        <v>41626665180</v>
      </c>
      <c r="S86">
        <v>0.98654708520179302</v>
      </c>
      <c r="T86" t="s">
        <v>820</v>
      </c>
      <c r="U86">
        <v>5092000000</v>
      </c>
      <c r="V86">
        <v>0.740298507462686</v>
      </c>
      <c r="W86" t="s">
        <v>939</v>
      </c>
      <c r="X86">
        <v>8432620000</v>
      </c>
      <c r="Y86">
        <v>0.87313319759458297</v>
      </c>
      <c r="Z86" t="s">
        <v>193</v>
      </c>
      <c r="AA86">
        <v>23422240000</v>
      </c>
      <c r="AB86">
        <v>1.1496837666900901</v>
      </c>
      <c r="AC86" t="s">
        <v>834</v>
      </c>
      <c r="AD86">
        <v>8784920000</v>
      </c>
      <c r="AE86">
        <v>0.99413298565840902</v>
      </c>
      <c r="AF86" t="s">
        <v>857</v>
      </c>
      <c r="AG86">
        <v>97825595250</v>
      </c>
      <c r="AH86">
        <v>0.84816990510618995</v>
      </c>
      <c r="AI86" t="s">
        <v>813</v>
      </c>
      <c r="AJ86">
        <v>15456000000</v>
      </c>
      <c r="AK86">
        <v>1.0122832369942101</v>
      </c>
      <c r="AL86" t="s">
        <v>796</v>
      </c>
      <c r="AM86">
        <v>26600000000</v>
      </c>
      <c r="AN86">
        <v>0.85034013605442105</v>
      </c>
      <c r="AO86" t="s">
        <v>940</v>
      </c>
      <c r="AP86">
        <v>14504000000</v>
      </c>
      <c r="AQ86">
        <v>1.0154440154440101</v>
      </c>
      <c r="AR86" t="s">
        <v>877</v>
      </c>
      <c r="AS86">
        <v>5236000000</v>
      </c>
      <c r="AT86">
        <v>1.3235294117647001</v>
      </c>
      <c r="AU86" t="s">
        <v>136</v>
      </c>
      <c r="AV86">
        <v>19462107000</v>
      </c>
      <c r="AW86">
        <v>1.2547619047619001</v>
      </c>
      <c r="AX86" t="s">
        <v>925</v>
      </c>
      <c r="AY86">
        <v>11510359150</v>
      </c>
      <c r="AZ86">
        <v>0.95882352941176396</v>
      </c>
      <c r="BA86" t="s">
        <v>846</v>
      </c>
      <c r="BB86">
        <v>15109681450</v>
      </c>
      <c r="BC86">
        <v>0.80087209302325502</v>
      </c>
      <c r="BD86" t="s">
        <v>934</v>
      </c>
      <c r="BE86">
        <v>18435023920</v>
      </c>
      <c r="BF86">
        <v>1.43396226415094</v>
      </c>
      <c r="BG86" t="s">
        <v>941</v>
      </c>
      <c r="BH86">
        <v>30529537500</v>
      </c>
      <c r="BI86">
        <v>0.91746905089408504</v>
      </c>
      <c r="BJ86" t="s">
        <v>804</v>
      </c>
      <c r="BK86">
        <v>29493332280</v>
      </c>
      <c r="BL86">
        <v>1.04430379746835</v>
      </c>
      <c r="BM86" t="s">
        <v>339</v>
      </c>
      <c r="BN86">
        <v>78208000000</v>
      </c>
      <c r="BO86">
        <v>0.92788461538461497</v>
      </c>
      <c r="BP86" t="s">
        <v>892</v>
      </c>
      <c r="BQ86">
        <v>21800000000</v>
      </c>
      <c r="BR86">
        <v>0.92661800486617996</v>
      </c>
      <c r="BS86" t="s">
        <v>804</v>
      </c>
      <c r="BT86">
        <v>27066665700</v>
      </c>
      <c r="BU86">
        <v>1.3482758620689601</v>
      </c>
      <c r="BV86" t="s">
        <v>815</v>
      </c>
      <c r="BW86">
        <v>53917200000</v>
      </c>
      <c r="BX86">
        <v>1.2156862745098</v>
      </c>
      <c r="BY86" t="s">
        <v>353</v>
      </c>
      <c r="BZ86">
        <v>324495395000</v>
      </c>
      <c r="CA86">
        <v>1.0857142857142801</v>
      </c>
      <c r="CB86" t="s">
        <v>338</v>
      </c>
      <c r="CC86">
        <v>48515000000</v>
      </c>
      <c r="CD86">
        <v>0.86900958466453604</v>
      </c>
      <c r="CE86" t="s">
        <v>897</v>
      </c>
      <c r="CF86">
        <v>95713821500</v>
      </c>
      <c r="CG86">
        <v>0.64030734752681195</v>
      </c>
      <c r="CH86" t="s">
        <v>862</v>
      </c>
      <c r="CI86">
        <v>58818134250</v>
      </c>
      <c r="CJ86">
        <v>1.0235294117647</v>
      </c>
      <c r="CK86" t="s">
        <v>642</v>
      </c>
      <c r="CL86">
        <v>37125000000</v>
      </c>
      <c r="CM86">
        <v>0.66060606060605997</v>
      </c>
      <c r="CN86" t="s">
        <v>642</v>
      </c>
      <c r="CO86">
        <v>24525000000</v>
      </c>
      <c r="CP86">
        <v>0.66513761467889898</v>
      </c>
      <c r="CQ86" t="s">
        <v>625</v>
      </c>
      <c r="CR86">
        <v>10211322000</v>
      </c>
      <c r="CS86">
        <v>1.1496388028895701</v>
      </c>
      <c r="CT86" t="s">
        <v>54</v>
      </c>
      <c r="CU86">
        <v>20307699750</v>
      </c>
      <c r="CV86">
        <v>1.29898648648648</v>
      </c>
      <c r="CW86" t="s">
        <v>772</v>
      </c>
      <c r="CX86">
        <v>16981250000</v>
      </c>
      <c r="CY86">
        <v>1.1921944035345999</v>
      </c>
      <c r="CZ86" t="s">
        <v>203</v>
      </c>
      <c r="DA86">
        <v>70732726740</v>
      </c>
      <c r="DB86">
        <v>0.98353909465020495</v>
      </c>
      <c r="DC86" t="s">
        <v>791</v>
      </c>
      <c r="DD86">
        <v>34944000000</v>
      </c>
      <c r="DE86">
        <v>1.14871794871794</v>
      </c>
      <c r="DF86" t="s">
        <v>786</v>
      </c>
      <c r="DG86">
        <v>16312500000</v>
      </c>
      <c r="DH86">
        <v>0.91954022988505701</v>
      </c>
      <c r="DI86" t="s">
        <v>942</v>
      </c>
      <c r="DJ86">
        <v>17690400000</v>
      </c>
      <c r="DK86">
        <v>0.78207461328480399</v>
      </c>
      <c r="DL86" t="s">
        <v>786</v>
      </c>
      <c r="DM86">
        <v>14475000000</v>
      </c>
      <c r="DN86">
        <v>1.0155440414507699</v>
      </c>
      <c r="DO86" t="s">
        <v>786</v>
      </c>
      <c r="DP86">
        <v>14700000000</v>
      </c>
      <c r="DQ86">
        <v>1.05612244897959</v>
      </c>
      <c r="DR86" t="s">
        <v>867</v>
      </c>
      <c r="DS86">
        <v>25160447500</v>
      </c>
      <c r="DT86">
        <v>0.95692567567567499</v>
      </c>
      <c r="DU86" t="s">
        <v>345</v>
      </c>
      <c r="DV86">
        <v>43231593900</v>
      </c>
      <c r="DW86">
        <v>0.84703748488512698</v>
      </c>
      <c r="DX86" t="s">
        <v>345</v>
      </c>
      <c r="DY86">
        <v>36615849985</v>
      </c>
      <c r="DZ86">
        <v>1.32405424696645</v>
      </c>
      <c r="EA86" t="s">
        <v>297</v>
      </c>
      <c r="EB86">
        <v>65481793400</v>
      </c>
      <c r="EC86">
        <v>1.2279411764705801</v>
      </c>
      <c r="ED86" t="s">
        <v>382</v>
      </c>
      <c r="EE86">
        <v>58702970160</v>
      </c>
      <c r="EF86">
        <v>0.87274368231046895</v>
      </c>
      <c r="EG86" t="s">
        <v>922</v>
      </c>
      <c r="EH86">
        <v>25886354500</v>
      </c>
      <c r="EI86">
        <v>0.875195986202571</v>
      </c>
      <c r="EJ86" t="s">
        <v>943</v>
      </c>
      <c r="EK86">
        <v>30728890100</v>
      </c>
      <c r="EL86">
        <v>1.2136986301369801</v>
      </c>
      <c r="EM86" t="s">
        <v>931</v>
      </c>
      <c r="EN86">
        <v>25522975980</v>
      </c>
      <c r="EO86">
        <v>1.09578988026264</v>
      </c>
      <c r="EP86" t="s">
        <v>331</v>
      </c>
      <c r="EQ86">
        <v>139898400000</v>
      </c>
      <c r="ER86">
        <v>1.2464788732394301</v>
      </c>
      <c r="ES86" t="s">
        <v>375</v>
      </c>
      <c r="ET86">
        <v>346964475000</v>
      </c>
      <c r="EU86">
        <v>0.91096672227588005</v>
      </c>
      <c r="EV86" t="s">
        <v>931</v>
      </c>
      <c r="EW86">
        <v>34519580540</v>
      </c>
      <c r="EX86">
        <v>0.86693318103940598</v>
      </c>
      <c r="EY86" t="s">
        <v>383</v>
      </c>
      <c r="EZ86">
        <v>90481250000</v>
      </c>
      <c r="FA86">
        <v>1.15612903225806</v>
      </c>
      <c r="FB86" t="s">
        <v>267</v>
      </c>
      <c r="FC86">
        <v>295020955600</v>
      </c>
      <c r="FD86">
        <v>1.26293103448275</v>
      </c>
      <c r="FE86" t="s">
        <v>335</v>
      </c>
      <c r="FF86">
        <v>42655554040</v>
      </c>
      <c r="FG86">
        <v>0.60950413223140498</v>
      </c>
      <c r="FH86" t="s">
        <v>944</v>
      </c>
      <c r="FI86">
        <v>28745585100</v>
      </c>
      <c r="FJ86">
        <v>1.07377049180327</v>
      </c>
      <c r="FK86" t="s">
        <v>880</v>
      </c>
      <c r="FL86">
        <v>15002395130</v>
      </c>
      <c r="FM86">
        <v>1.02111436950146</v>
      </c>
      <c r="FN86" t="s">
        <v>867</v>
      </c>
      <c r="FO86">
        <v>33998089140</v>
      </c>
      <c r="FP86">
        <v>7.1058631921824098</v>
      </c>
      <c r="FQ86" t="s">
        <v>299</v>
      </c>
      <c r="FR86">
        <v>150950227500</v>
      </c>
      <c r="FS86">
        <v>0.75471698113207497</v>
      </c>
      <c r="FT86" t="s">
        <v>817</v>
      </c>
      <c r="FU86">
        <v>56682102990</v>
      </c>
      <c r="FV86">
        <v>0.97053406998158298</v>
      </c>
      <c r="FW86" t="s">
        <v>299</v>
      </c>
      <c r="FX86">
        <v>129304534500</v>
      </c>
      <c r="FY86">
        <v>0.986784140969163</v>
      </c>
      <c r="FZ86" t="s">
        <v>916</v>
      </c>
      <c r="GA86">
        <v>30644600000</v>
      </c>
      <c r="GB86">
        <v>1.10377358490566</v>
      </c>
      <c r="GC86" t="s">
        <v>804</v>
      </c>
      <c r="GD86">
        <v>53211116140</v>
      </c>
      <c r="GE86">
        <v>0.94172932330826997</v>
      </c>
      <c r="GF86" t="s">
        <v>267</v>
      </c>
      <c r="GG86">
        <v>375134404750</v>
      </c>
      <c r="GH86">
        <v>0.88813559322033897</v>
      </c>
      <c r="GI86" t="s">
        <v>54</v>
      </c>
      <c r="GJ86">
        <v>40250696960</v>
      </c>
      <c r="GK86">
        <v>1.0011627906976699</v>
      </c>
      <c r="GL86" t="s">
        <v>54</v>
      </c>
      <c r="GM86">
        <v>40297500096</v>
      </c>
      <c r="GN86">
        <v>0.99535423925667799</v>
      </c>
    </row>
    <row r="87" spans="1:196" x14ac:dyDescent="0.4">
      <c r="A87">
        <v>85</v>
      </c>
      <c r="B87" t="s">
        <v>945</v>
      </c>
      <c r="C87">
        <v>34619287500</v>
      </c>
      <c r="D87">
        <v>0.94311894117126205</v>
      </c>
      <c r="E87" t="s">
        <v>855</v>
      </c>
      <c r="F87">
        <v>38788054150</v>
      </c>
      <c r="G87">
        <v>0.86409696006358006</v>
      </c>
      <c r="H87" t="s">
        <v>764</v>
      </c>
      <c r="I87">
        <v>25179000000</v>
      </c>
      <c r="J87">
        <v>1.2124999999999999</v>
      </c>
      <c r="K87" t="s">
        <v>828</v>
      </c>
      <c r="L87">
        <v>16964500000</v>
      </c>
      <c r="M87">
        <v>1.3051181102362199</v>
      </c>
      <c r="N87" t="s">
        <v>872</v>
      </c>
      <c r="O87">
        <v>95630035800</v>
      </c>
      <c r="P87">
        <v>0.89940828402366801</v>
      </c>
      <c r="Q87" t="s">
        <v>273</v>
      </c>
      <c r="R87">
        <v>35300000000</v>
      </c>
      <c r="S87">
        <v>1.01688388625592</v>
      </c>
      <c r="T87" t="s">
        <v>828</v>
      </c>
      <c r="U87">
        <v>16113000000</v>
      </c>
      <c r="V87">
        <v>0.91088082901554401</v>
      </c>
      <c r="W87" t="s">
        <v>834</v>
      </c>
      <c r="X87">
        <v>11833804000</v>
      </c>
      <c r="Y87">
        <v>0.73378509196514996</v>
      </c>
      <c r="Z87" t="s">
        <v>279</v>
      </c>
      <c r="AA87">
        <v>15580000000</v>
      </c>
      <c r="AB87">
        <v>1.19255455712451</v>
      </c>
      <c r="AC87" t="s">
        <v>674</v>
      </c>
      <c r="AD87">
        <v>6149000000</v>
      </c>
      <c r="AE87">
        <v>1</v>
      </c>
      <c r="AF87" t="s">
        <v>829</v>
      </c>
      <c r="AG87">
        <v>14297000000</v>
      </c>
      <c r="AH87">
        <v>0.89249492900608496</v>
      </c>
      <c r="AI87" t="s">
        <v>264</v>
      </c>
      <c r="AJ87">
        <v>59013072690</v>
      </c>
      <c r="AK87">
        <v>0.82514450867052003</v>
      </c>
      <c r="AL87" t="s">
        <v>397</v>
      </c>
      <c r="AM87">
        <v>47852900000</v>
      </c>
      <c r="AN87">
        <v>0.66628571428571404</v>
      </c>
      <c r="AO87" t="s">
        <v>833</v>
      </c>
      <c r="AP87">
        <v>8520000000</v>
      </c>
      <c r="AQ87">
        <v>1.0239361702127601</v>
      </c>
      <c r="AR87" t="s">
        <v>804</v>
      </c>
      <c r="AS87">
        <v>28279998990</v>
      </c>
      <c r="AT87">
        <v>0.90429042904290402</v>
      </c>
      <c r="AU87" t="s">
        <v>946</v>
      </c>
      <c r="AV87">
        <v>2640088700</v>
      </c>
      <c r="AW87">
        <v>0.97872340425531901</v>
      </c>
      <c r="AX87" t="s">
        <v>870</v>
      </c>
      <c r="AY87">
        <v>8484000000</v>
      </c>
      <c r="AZ87">
        <v>0.957920792079207</v>
      </c>
      <c r="BA87" t="s">
        <v>895</v>
      </c>
      <c r="BB87">
        <v>10869523000</v>
      </c>
      <c r="BC87">
        <v>1.5224489795918299</v>
      </c>
      <c r="BD87" t="s">
        <v>947</v>
      </c>
      <c r="BE87">
        <v>9000000000</v>
      </c>
      <c r="BF87">
        <v>2.8601243339253899</v>
      </c>
      <c r="BG87" t="s">
        <v>948</v>
      </c>
      <c r="BH87">
        <v>13880000000</v>
      </c>
      <c r="BI87">
        <v>1.03266331658291</v>
      </c>
      <c r="BJ87" t="s">
        <v>941</v>
      </c>
      <c r="BK87">
        <v>28011637500</v>
      </c>
      <c r="BL87">
        <v>1.2518740629685099</v>
      </c>
      <c r="BM87" t="s">
        <v>929</v>
      </c>
      <c r="BN87">
        <v>50888838000</v>
      </c>
      <c r="BO87">
        <v>1.0800333472280099</v>
      </c>
      <c r="BP87" t="s">
        <v>371</v>
      </c>
      <c r="BQ87">
        <v>65589396915</v>
      </c>
      <c r="BR87">
        <v>1.27166276346604</v>
      </c>
      <c r="BS87" t="s">
        <v>941</v>
      </c>
      <c r="BT87">
        <v>28829955000</v>
      </c>
      <c r="BU87">
        <v>0.957766990291262</v>
      </c>
      <c r="BV87" t="s">
        <v>54</v>
      </c>
      <c r="BW87">
        <v>37095398210</v>
      </c>
      <c r="BX87">
        <v>1.2192414431082299</v>
      </c>
      <c r="BY87" t="s">
        <v>224</v>
      </c>
      <c r="BZ87">
        <v>599761725500</v>
      </c>
      <c r="CA87">
        <v>1.2016806722689</v>
      </c>
      <c r="CB87" t="s">
        <v>353</v>
      </c>
      <c r="CC87">
        <v>352309286000</v>
      </c>
      <c r="CD87">
        <v>0.799168975069252</v>
      </c>
      <c r="CE87" t="s">
        <v>54</v>
      </c>
      <c r="CF87">
        <v>62141561235</v>
      </c>
      <c r="CG87">
        <v>0.85808945334069497</v>
      </c>
      <c r="CH87" t="s">
        <v>804</v>
      </c>
      <c r="CI87">
        <v>33226665480</v>
      </c>
      <c r="CJ87">
        <v>1.0224719101123501</v>
      </c>
      <c r="CK87" t="s">
        <v>537</v>
      </c>
      <c r="CL87">
        <v>37671000000</v>
      </c>
      <c r="CM87">
        <v>0.91203556684661802</v>
      </c>
      <c r="CN87" t="s">
        <v>537</v>
      </c>
      <c r="CO87">
        <v>34365000000</v>
      </c>
      <c r="CP87">
        <v>0.72527855153203302</v>
      </c>
      <c r="CQ87" t="s">
        <v>182</v>
      </c>
      <c r="CR87">
        <v>19350000000</v>
      </c>
      <c r="CS87">
        <v>1.08527131782945</v>
      </c>
      <c r="CT87" t="s">
        <v>949</v>
      </c>
      <c r="CU87">
        <v>16623735150</v>
      </c>
      <c r="CV87">
        <v>1.67571234735413</v>
      </c>
      <c r="CW87" t="s">
        <v>781</v>
      </c>
      <c r="CX87">
        <v>63087500000</v>
      </c>
      <c r="CY87">
        <v>0.76163265306122396</v>
      </c>
      <c r="CZ87" t="s">
        <v>781</v>
      </c>
      <c r="DA87">
        <v>48049500000</v>
      </c>
      <c r="DB87">
        <v>0.79849946409431904</v>
      </c>
      <c r="DC87" t="s">
        <v>804</v>
      </c>
      <c r="DD87">
        <v>27719999010</v>
      </c>
      <c r="DE87">
        <v>1.0370370370370301</v>
      </c>
      <c r="DF87" t="s">
        <v>791</v>
      </c>
      <c r="DG87">
        <v>40140800000</v>
      </c>
      <c r="DH87">
        <v>0.93861607142857095</v>
      </c>
      <c r="DI87" t="s">
        <v>371</v>
      </c>
      <c r="DJ87">
        <v>53098448425</v>
      </c>
      <c r="DK87">
        <v>0.91202346041055704</v>
      </c>
      <c r="DL87" t="s">
        <v>818</v>
      </c>
      <c r="DM87">
        <v>17203301250</v>
      </c>
      <c r="DN87">
        <v>0.94399999999999995</v>
      </c>
      <c r="DO87" t="s">
        <v>818</v>
      </c>
      <c r="DP87">
        <v>16239916380</v>
      </c>
      <c r="DQ87">
        <v>1.02966101694915</v>
      </c>
      <c r="DR87" t="s">
        <v>306</v>
      </c>
      <c r="DS87">
        <v>49725000000</v>
      </c>
      <c r="DT87">
        <v>0.89592760180995401</v>
      </c>
      <c r="DU87" t="s">
        <v>335</v>
      </c>
      <c r="DV87">
        <v>33979897500</v>
      </c>
      <c r="DW87">
        <v>0.98445595854922197</v>
      </c>
      <c r="DX87" t="s">
        <v>335</v>
      </c>
      <c r="DY87">
        <v>33451027500</v>
      </c>
      <c r="DZ87">
        <v>0.75263157894736799</v>
      </c>
      <c r="EA87" t="s">
        <v>867</v>
      </c>
      <c r="EB87">
        <v>16354290875</v>
      </c>
      <c r="EC87">
        <v>1.3168831168831101</v>
      </c>
      <c r="ED87" t="s">
        <v>375</v>
      </c>
      <c r="EE87">
        <v>193738545000</v>
      </c>
      <c r="EF87">
        <v>0.93584401289409502</v>
      </c>
      <c r="EG87" t="s">
        <v>943</v>
      </c>
      <c r="EH87">
        <v>26169600000</v>
      </c>
      <c r="EI87">
        <v>1.04885057471264</v>
      </c>
      <c r="EJ87" t="s">
        <v>931</v>
      </c>
      <c r="EK87">
        <v>25914132700</v>
      </c>
      <c r="EL87">
        <v>0.98478508938759901</v>
      </c>
      <c r="EM87" t="s">
        <v>950</v>
      </c>
      <c r="EN87">
        <v>42162469965</v>
      </c>
      <c r="EO87">
        <v>1.24482109227871</v>
      </c>
      <c r="EP87" t="s">
        <v>382</v>
      </c>
      <c r="EQ87">
        <v>50500824920</v>
      </c>
      <c r="ER87">
        <v>1.26680672268907</v>
      </c>
      <c r="ES87" t="s">
        <v>931</v>
      </c>
      <c r="ET87">
        <v>34666264310</v>
      </c>
      <c r="EU87">
        <v>0.99573500142166604</v>
      </c>
      <c r="EV87" t="s">
        <v>951</v>
      </c>
      <c r="EW87">
        <v>46341787500</v>
      </c>
      <c r="EX87">
        <v>0.81061692969870802</v>
      </c>
      <c r="EY87" t="s">
        <v>931</v>
      </c>
      <c r="EZ87">
        <v>29923489080</v>
      </c>
      <c r="FA87">
        <v>1.02272727272727</v>
      </c>
      <c r="FB87" t="s">
        <v>335</v>
      </c>
      <c r="FC87">
        <v>27673231340</v>
      </c>
      <c r="FD87">
        <v>1.54140127388535</v>
      </c>
      <c r="FE87" t="s">
        <v>297</v>
      </c>
      <c r="FF87">
        <v>133026902900</v>
      </c>
      <c r="FG87">
        <v>0.86065573770491799</v>
      </c>
      <c r="FH87" t="s">
        <v>952</v>
      </c>
      <c r="FI87">
        <v>52137032340</v>
      </c>
      <c r="FJ87">
        <v>1.04126213592233</v>
      </c>
      <c r="FK87" t="s">
        <v>319</v>
      </c>
      <c r="FL87">
        <v>78300000000</v>
      </c>
      <c r="FM87">
        <v>1.17241379310344</v>
      </c>
      <c r="FN87" t="s">
        <v>953</v>
      </c>
      <c r="FO87">
        <v>40209918490</v>
      </c>
      <c r="FP87">
        <v>1.8083182640144599</v>
      </c>
      <c r="FQ87" t="s">
        <v>868</v>
      </c>
      <c r="FR87">
        <v>39702250000</v>
      </c>
      <c r="FS87">
        <v>0.93304535637149</v>
      </c>
      <c r="FT87" t="s">
        <v>868</v>
      </c>
      <c r="FU87">
        <v>37044000000</v>
      </c>
      <c r="FV87">
        <v>1.19675925925925</v>
      </c>
      <c r="FW87" t="s">
        <v>938</v>
      </c>
      <c r="FX87">
        <v>75889187080</v>
      </c>
      <c r="FY87">
        <v>0.95320197044334898</v>
      </c>
      <c r="FZ87" t="s">
        <v>243</v>
      </c>
      <c r="GA87">
        <v>167700000000</v>
      </c>
      <c r="GB87">
        <v>0.98976772741225805</v>
      </c>
      <c r="GC87" t="s">
        <v>917</v>
      </c>
      <c r="GD87">
        <v>95265624090</v>
      </c>
      <c r="GE87">
        <v>1.02564102564102</v>
      </c>
      <c r="GF87" t="s">
        <v>345</v>
      </c>
      <c r="GG87">
        <v>140771324080</v>
      </c>
      <c r="GH87">
        <v>1.0959692898272499</v>
      </c>
      <c r="GI87" t="s">
        <v>267</v>
      </c>
      <c r="GJ87">
        <v>333170217100</v>
      </c>
      <c r="GK87">
        <v>1.2061068702290001</v>
      </c>
      <c r="GL87" t="s">
        <v>267</v>
      </c>
      <c r="GM87">
        <v>401838887800</v>
      </c>
      <c r="GN87">
        <v>1.24208860759493</v>
      </c>
    </row>
    <row r="88" spans="1:196" x14ac:dyDescent="0.4">
      <c r="A88">
        <v>86</v>
      </c>
      <c r="B88" t="s">
        <v>954</v>
      </c>
      <c r="C88">
        <v>35880000000</v>
      </c>
      <c r="D88">
        <v>1.0799658508821799</v>
      </c>
      <c r="E88" t="s">
        <v>870</v>
      </c>
      <c r="F88">
        <v>27152793750</v>
      </c>
      <c r="G88">
        <v>0.91981256406501599</v>
      </c>
      <c r="H88" t="s">
        <v>775</v>
      </c>
      <c r="I88">
        <v>48250000000</v>
      </c>
      <c r="J88">
        <v>1.0960000000000001</v>
      </c>
      <c r="K88" t="s">
        <v>757</v>
      </c>
      <c r="L88">
        <v>21980000000</v>
      </c>
      <c r="M88">
        <v>0.82486732373009797</v>
      </c>
      <c r="N88" t="s">
        <v>901</v>
      </c>
      <c r="O88">
        <v>67590440400</v>
      </c>
      <c r="P88">
        <v>0.65339003843951904</v>
      </c>
      <c r="Q88" t="s">
        <v>918</v>
      </c>
      <c r="R88">
        <v>48500000000</v>
      </c>
      <c r="S88">
        <v>0.77500000000000002</v>
      </c>
      <c r="T88" t="s">
        <v>856</v>
      </c>
      <c r="U88">
        <v>13672938460</v>
      </c>
      <c r="V88">
        <v>0.74522292993630501</v>
      </c>
      <c r="W88" t="s">
        <v>174</v>
      </c>
      <c r="X88">
        <v>28500000000</v>
      </c>
      <c r="Y88">
        <v>0.86828422876949696</v>
      </c>
      <c r="Z88" t="s">
        <v>223</v>
      </c>
      <c r="AA88">
        <v>15805657600</v>
      </c>
      <c r="AB88">
        <v>1.19172633253778</v>
      </c>
      <c r="AC88" t="s">
        <v>623</v>
      </c>
      <c r="AD88">
        <v>24476000000</v>
      </c>
      <c r="AE88">
        <v>1.1137962679718501</v>
      </c>
      <c r="AF88" t="s">
        <v>325</v>
      </c>
      <c r="AG88">
        <v>39200000000</v>
      </c>
      <c r="AH88">
        <v>0.98214949795463002</v>
      </c>
      <c r="AI88" t="s">
        <v>312</v>
      </c>
      <c r="AJ88">
        <v>31297415755</v>
      </c>
      <c r="AK88">
        <v>1.68615984405458</v>
      </c>
      <c r="AL88" t="s">
        <v>826</v>
      </c>
      <c r="AM88">
        <v>75708468000</v>
      </c>
      <c r="AN88">
        <v>1.26440988106129</v>
      </c>
      <c r="AO88" t="s">
        <v>872</v>
      </c>
      <c r="AP88">
        <v>21163096680</v>
      </c>
      <c r="AQ88">
        <v>0.96524064171122903</v>
      </c>
      <c r="AR88" t="s">
        <v>918</v>
      </c>
      <c r="AS88">
        <v>20079000000</v>
      </c>
      <c r="AT88">
        <v>1.1111111111111101</v>
      </c>
      <c r="AU88" t="s">
        <v>887</v>
      </c>
      <c r="AV88">
        <v>14812500000</v>
      </c>
      <c r="AW88">
        <v>1.62025316455696</v>
      </c>
      <c r="AX88" t="s">
        <v>934</v>
      </c>
      <c r="AY88">
        <v>18435023920</v>
      </c>
      <c r="AZ88">
        <v>1.1933962264150899</v>
      </c>
      <c r="BA88" t="s">
        <v>781</v>
      </c>
      <c r="BB88">
        <v>12514500000</v>
      </c>
      <c r="BC88">
        <v>1.5925925925925899</v>
      </c>
      <c r="BD88" t="s">
        <v>371</v>
      </c>
      <c r="BE88">
        <v>73116049020</v>
      </c>
      <c r="BF88">
        <v>1.21008403361344</v>
      </c>
      <c r="BG88" t="s">
        <v>371</v>
      </c>
      <c r="BH88">
        <v>88476563520</v>
      </c>
      <c r="BI88">
        <v>0.85763888888888795</v>
      </c>
      <c r="BJ88" t="s">
        <v>892</v>
      </c>
      <c r="BK88">
        <v>28500000000</v>
      </c>
      <c r="BL88">
        <v>0.92630090076676797</v>
      </c>
      <c r="BM88" t="s">
        <v>285</v>
      </c>
      <c r="BN88">
        <v>91968063460</v>
      </c>
      <c r="BO88">
        <v>1.22178423236514</v>
      </c>
      <c r="BP88" t="s">
        <v>54</v>
      </c>
      <c r="BQ88">
        <v>101087702350</v>
      </c>
      <c r="BR88">
        <v>0.89039329464861305</v>
      </c>
      <c r="BS88" t="s">
        <v>955</v>
      </c>
      <c r="BT88">
        <v>9408360000</v>
      </c>
      <c r="BU88">
        <v>0.85254439890710298</v>
      </c>
      <c r="BV88" t="s">
        <v>267</v>
      </c>
      <c r="BW88">
        <v>166800000000</v>
      </c>
      <c r="BX88">
        <v>1.3942598187311099</v>
      </c>
      <c r="BY88" t="s">
        <v>804</v>
      </c>
      <c r="BZ88">
        <v>47133331650</v>
      </c>
      <c r="CA88">
        <v>0.89900990099009903</v>
      </c>
      <c r="CB88" t="s">
        <v>862</v>
      </c>
      <c r="CC88">
        <v>76117585500</v>
      </c>
      <c r="CD88">
        <v>0.93333333333333302</v>
      </c>
      <c r="CE88" t="s">
        <v>949</v>
      </c>
      <c r="CF88">
        <v>66072291800</v>
      </c>
      <c r="CG88">
        <v>0.88582424631173795</v>
      </c>
      <c r="CH88" t="s">
        <v>941</v>
      </c>
      <c r="CI88">
        <v>31436170500</v>
      </c>
      <c r="CJ88">
        <v>1.0084557187360901</v>
      </c>
      <c r="CK88" t="s">
        <v>731</v>
      </c>
      <c r="CL88">
        <v>39725000000</v>
      </c>
      <c r="CM88">
        <v>0.77702127659574405</v>
      </c>
      <c r="CN88" t="s">
        <v>731</v>
      </c>
      <c r="CO88">
        <v>30870000000</v>
      </c>
      <c r="CP88">
        <v>0.64293537787513599</v>
      </c>
      <c r="CQ88" t="s">
        <v>829</v>
      </c>
      <c r="CR88">
        <v>26988000000</v>
      </c>
      <c r="CS88">
        <v>1.1252408477842</v>
      </c>
      <c r="CT88" t="s">
        <v>365</v>
      </c>
      <c r="CU88">
        <v>33226039000</v>
      </c>
      <c r="CV88">
        <v>1.3910256410256401</v>
      </c>
      <c r="CW88" t="s">
        <v>791</v>
      </c>
      <c r="CX88">
        <v>39558400000</v>
      </c>
      <c r="CY88">
        <v>1.05322763306908</v>
      </c>
      <c r="CZ88" t="s">
        <v>791</v>
      </c>
      <c r="DA88">
        <v>41664000000</v>
      </c>
      <c r="DB88">
        <v>0.83870967741935398</v>
      </c>
      <c r="DC88" t="s">
        <v>815</v>
      </c>
      <c r="DD88">
        <v>35733360000</v>
      </c>
      <c r="DE88">
        <v>0.90680473372781001</v>
      </c>
      <c r="DF88" t="s">
        <v>804</v>
      </c>
      <c r="DG88">
        <v>28746665640</v>
      </c>
      <c r="DH88">
        <v>0.98701298701298701</v>
      </c>
      <c r="DI88" t="s">
        <v>54</v>
      </c>
      <c r="DJ88">
        <v>49686172055</v>
      </c>
      <c r="DK88">
        <v>0.97790055248618701</v>
      </c>
      <c r="DL88" t="s">
        <v>791</v>
      </c>
      <c r="DM88">
        <v>40723200000</v>
      </c>
      <c r="DN88">
        <v>1.2343234323432299</v>
      </c>
      <c r="DO88" t="s">
        <v>791</v>
      </c>
      <c r="DP88">
        <v>50265600000</v>
      </c>
      <c r="DQ88">
        <v>1.32798573975044</v>
      </c>
      <c r="DR88" t="s">
        <v>880</v>
      </c>
      <c r="DS88">
        <v>10554319580</v>
      </c>
      <c r="DT88">
        <v>1.0250606305578001</v>
      </c>
      <c r="DU88" t="s">
        <v>860</v>
      </c>
      <c r="DV88">
        <v>28955632500</v>
      </c>
      <c r="DW88">
        <v>0.82166768107121102</v>
      </c>
      <c r="DX88" t="s">
        <v>860</v>
      </c>
      <c r="DY88">
        <v>23799150000</v>
      </c>
      <c r="DZ88">
        <v>0.75407407407407401</v>
      </c>
      <c r="EA88" t="s">
        <v>306</v>
      </c>
      <c r="EB88">
        <v>43725000000</v>
      </c>
      <c r="EC88">
        <v>1.17324185248713</v>
      </c>
      <c r="ED88" t="s">
        <v>915</v>
      </c>
      <c r="EE88">
        <v>45025871685</v>
      </c>
      <c r="EF88">
        <v>0.816986855409504</v>
      </c>
      <c r="EG88" t="s">
        <v>931</v>
      </c>
      <c r="EH88">
        <v>26207500240</v>
      </c>
      <c r="EI88">
        <v>0.98871756299360603</v>
      </c>
      <c r="EJ88" t="s">
        <v>950</v>
      </c>
      <c r="EK88">
        <v>44623932430</v>
      </c>
      <c r="EL88">
        <v>0.94483985765124501</v>
      </c>
      <c r="EM88" t="s">
        <v>956</v>
      </c>
      <c r="EN88">
        <v>91600777600</v>
      </c>
      <c r="EO88">
        <v>1.2571942446043101</v>
      </c>
      <c r="EP88" t="s">
        <v>375</v>
      </c>
      <c r="EQ88">
        <v>259922520000</v>
      </c>
      <c r="ER88">
        <v>1.3348570089076399</v>
      </c>
      <c r="ES88" t="s">
        <v>340</v>
      </c>
      <c r="ET88">
        <v>137266500000</v>
      </c>
      <c r="EU88">
        <v>0.81796709561817804</v>
      </c>
      <c r="EV88" t="s">
        <v>340</v>
      </c>
      <c r="EW88">
        <v>112274000000</v>
      </c>
      <c r="EX88">
        <v>1.0890172259285</v>
      </c>
      <c r="EY88" t="s">
        <v>951</v>
      </c>
      <c r="EZ88">
        <v>37565437500</v>
      </c>
      <c r="FA88">
        <v>0.96814159292035395</v>
      </c>
      <c r="FB88" t="s">
        <v>860</v>
      </c>
      <c r="FC88">
        <v>13660353050</v>
      </c>
      <c r="FD88">
        <v>1.8258064516129</v>
      </c>
      <c r="FE88" t="s">
        <v>867</v>
      </c>
      <c r="FF88">
        <v>30233140800</v>
      </c>
      <c r="FG88">
        <v>0.79433198380566805</v>
      </c>
      <c r="FH88" t="s">
        <v>957</v>
      </c>
      <c r="FI88">
        <v>68707590100</v>
      </c>
      <c r="FJ88">
        <v>0.84855491329479704</v>
      </c>
      <c r="FK88" t="s">
        <v>931</v>
      </c>
      <c r="FL88">
        <v>39604617900</v>
      </c>
      <c r="FM88">
        <v>1</v>
      </c>
      <c r="FN88" t="s">
        <v>306</v>
      </c>
      <c r="FO88">
        <v>75297800000</v>
      </c>
      <c r="FP88">
        <v>0.93794506612410899</v>
      </c>
      <c r="FQ88" t="s">
        <v>825</v>
      </c>
      <c r="FR88">
        <v>20150000000</v>
      </c>
      <c r="FS88">
        <v>0.94292803970223305</v>
      </c>
      <c r="FT88" t="s">
        <v>832</v>
      </c>
      <c r="FU88">
        <v>26608667800</v>
      </c>
      <c r="FV88">
        <v>1.0239234449760699</v>
      </c>
      <c r="FW88" t="s">
        <v>817</v>
      </c>
      <c r="FX88">
        <v>55011912110</v>
      </c>
      <c r="FY88">
        <v>0.88235294117647001</v>
      </c>
      <c r="FZ88" t="s">
        <v>299</v>
      </c>
      <c r="GA88">
        <v>127595664000</v>
      </c>
      <c r="GB88">
        <v>0.92410714285714202</v>
      </c>
      <c r="GC88" t="s">
        <v>289</v>
      </c>
      <c r="GD88">
        <v>141389268000</v>
      </c>
      <c r="GE88">
        <v>0.96551724137931005</v>
      </c>
      <c r="GF88" t="s">
        <v>297</v>
      </c>
      <c r="GG88">
        <v>216332274880</v>
      </c>
      <c r="GH88">
        <v>0.87903225806451601</v>
      </c>
      <c r="GI88" t="s">
        <v>345</v>
      </c>
      <c r="GJ88">
        <v>154281048080</v>
      </c>
      <c r="GK88">
        <v>1.06830122591943</v>
      </c>
      <c r="GL88" t="s">
        <v>345</v>
      </c>
      <c r="GM88">
        <v>165003834900</v>
      </c>
      <c r="GN88">
        <v>1.2327868852459001</v>
      </c>
    </row>
    <row r="89" spans="1:196" x14ac:dyDescent="0.4">
      <c r="A89">
        <v>87</v>
      </c>
      <c r="B89" t="s">
        <v>958</v>
      </c>
      <c r="C89">
        <v>60125000000</v>
      </c>
      <c r="D89">
        <v>0.94</v>
      </c>
      <c r="E89" t="s">
        <v>872</v>
      </c>
      <c r="F89">
        <v>70732275000</v>
      </c>
      <c r="G89">
        <v>0.92</v>
      </c>
      <c r="H89" t="s">
        <v>793</v>
      </c>
      <c r="I89">
        <v>29520000000</v>
      </c>
      <c r="J89">
        <v>1.23780487804878</v>
      </c>
      <c r="K89" t="s">
        <v>174</v>
      </c>
      <c r="L89">
        <v>34625000000</v>
      </c>
      <c r="M89">
        <v>1.2097004279600501</v>
      </c>
      <c r="N89" t="s">
        <v>862</v>
      </c>
      <c r="O89">
        <v>80269453800</v>
      </c>
      <c r="P89">
        <v>0.82758620689655105</v>
      </c>
      <c r="Q89" t="s">
        <v>932</v>
      </c>
      <c r="R89">
        <v>16184000000</v>
      </c>
      <c r="S89">
        <v>0.95797807551766101</v>
      </c>
      <c r="T89" t="s">
        <v>834</v>
      </c>
      <c r="U89">
        <v>9870116000</v>
      </c>
      <c r="V89">
        <v>1.1990713871154901</v>
      </c>
      <c r="W89" t="s">
        <v>674</v>
      </c>
      <c r="X89">
        <v>7396000000</v>
      </c>
      <c r="Y89">
        <v>0.87108013937282203</v>
      </c>
      <c r="Z89" t="s">
        <v>801</v>
      </c>
      <c r="AA89">
        <v>23500000000</v>
      </c>
      <c r="AB89">
        <v>0.97880794701986695</v>
      </c>
      <c r="AC89" t="s">
        <v>523</v>
      </c>
      <c r="AD89">
        <v>24871200000</v>
      </c>
      <c r="AE89">
        <v>1.2151162790697601</v>
      </c>
      <c r="AF89" t="s">
        <v>803</v>
      </c>
      <c r="AG89">
        <v>11328158205</v>
      </c>
      <c r="AH89">
        <v>1.06651884700665</v>
      </c>
      <c r="AI89" t="s">
        <v>829</v>
      </c>
      <c r="AJ89">
        <v>12760000000</v>
      </c>
      <c r="AK89">
        <v>1.2045454545454499</v>
      </c>
      <c r="AL89" t="s">
        <v>785</v>
      </c>
      <c r="AM89">
        <v>14780000000</v>
      </c>
      <c r="AN89">
        <v>0.84057971014492705</v>
      </c>
      <c r="AO89" t="s">
        <v>877</v>
      </c>
      <c r="AP89">
        <v>5929000000</v>
      </c>
      <c r="AQ89">
        <v>0.88311688311688297</v>
      </c>
      <c r="AR89" t="s">
        <v>887</v>
      </c>
      <c r="AS89">
        <v>13250000000</v>
      </c>
      <c r="AT89">
        <v>1.1179245283018799</v>
      </c>
      <c r="AU89" t="s">
        <v>54</v>
      </c>
      <c r="AV89">
        <v>160290460300</v>
      </c>
      <c r="AW89">
        <v>1.06544715447154</v>
      </c>
      <c r="AX89" t="s">
        <v>947</v>
      </c>
      <c r="AY89">
        <v>9390000000</v>
      </c>
      <c r="AZ89">
        <v>0.82123856139604101</v>
      </c>
      <c r="BA89" t="s">
        <v>934</v>
      </c>
      <c r="BB89">
        <v>22000287980</v>
      </c>
      <c r="BC89">
        <v>0.83794466403162005</v>
      </c>
      <c r="BD89" t="s">
        <v>54</v>
      </c>
      <c r="BE89">
        <v>128474012150</v>
      </c>
      <c r="BF89">
        <v>1.17545638945233</v>
      </c>
      <c r="BG89" t="s">
        <v>54</v>
      </c>
      <c r="BH89">
        <v>151027443750</v>
      </c>
      <c r="BI89">
        <v>1.1626402070750601</v>
      </c>
      <c r="BJ89" t="s">
        <v>815</v>
      </c>
      <c r="BK89">
        <v>57881700000</v>
      </c>
      <c r="BL89">
        <v>0.97260273972602695</v>
      </c>
      <c r="BM89" t="s">
        <v>297</v>
      </c>
      <c r="BN89">
        <v>77547030000</v>
      </c>
      <c r="BO89">
        <v>1.3211302211302201</v>
      </c>
      <c r="BP89" t="s">
        <v>339</v>
      </c>
      <c r="BQ89">
        <v>72568000000</v>
      </c>
      <c r="BR89">
        <v>0.96113989637305697</v>
      </c>
      <c r="BS89" t="s">
        <v>892</v>
      </c>
      <c r="BT89">
        <v>20200000000</v>
      </c>
      <c r="BU89">
        <v>3.0643314777859398</v>
      </c>
      <c r="BV89" t="s">
        <v>339</v>
      </c>
      <c r="BW89">
        <v>61476000000</v>
      </c>
      <c r="BX89">
        <v>1.18960244648318</v>
      </c>
      <c r="BY89" t="s">
        <v>904</v>
      </c>
      <c r="BZ89">
        <v>67872420000</v>
      </c>
      <c r="CA89">
        <v>1.7421686746987901</v>
      </c>
      <c r="CB89" t="s">
        <v>882</v>
      </c>
      <c r="CC89">
        <v>62848500000</v>
      </c>
      <c r="CD89">
        <v>0.76109215017064802</v>
      </c>
      <c r="CE89" t="s">
        <v>929</v>
      </c>
      <c r="CF89">
        <v>74000000000</v>
      </c>
      <c r="CG89">
        <v>1.0134436401240901</v>
      </c>
      <c r="CH89" t="s">
        <v>887</v>
      </c>
      <c r="CI89">
        <v>48367720500</v>
      </c>
      <c r="CJ89">
        <v>0.97951344430217602</v>
      </c>
      <c r="CK89" t="s">
        <v>704</v>
      </c>
      <c r="CL89">
        <v>13700000000</v>
      </c>
      <c r="CM89">
        <v>0.922627737226277</v>
      </c>
      <c r="CN89" t="s">
        <v>771</v>
      </c>
      <c r="CO89">
        <v>19106000000</v>
      </c>
      <c r="CP89">
        <v>0.62446351931330402</v>
      </c>
      <c r="CQ89" t="s">
        <v>928</v>
      </c>
      <c r="CR89">
        <v>15057306960</v>
      </c>
      <c r="CS89">
        <v>1.0262965668371</v>
      </c>
      <c r="CT89" t="s">
        <v>306</v>
      </c>
      <c r="CU89">
        <v>16725000000</v>
      </c>
      <c r="CV89">
        <v>2.5112107623318298</v>
      </c>
      <c r="CW89" t="s">
        <v>804</v>
      </c>
      <c r="CX89">
        <v>28093332330</v>
      </c>
      <c r="CY89">
        <v>1.03986710963455</v>
      </c>
      <c r="CZ89" t="s">
        <v>804</v>
      </c>
      <c r="DA89">
        <v>29213332290</v>
      </c>
      <c r="DB89">
        <v>0.94888178913737997</v>
      </c>
      <c r="DC89" t="s">
        <v>928</v>
      </c>
      <c r="DD89">
        <v>25888001440</v>
      </c>
      <c r="DE89">
        <v>1.58161271136035</v>
      </c>
      <c r="DF89" t="s">
        <v>815</v>
      </c>
      <c r="DG89">
        <v>32403180000</v>
      </c>
      <c r="DH89">
        <v>1.0880913539967301</v>
      </c>
      <c r="DI89" t="s">
        <v>345</v>
      </c>
      <c r="DJ89">
        <v>42183555260</v>
      </c>
      <c r="DK89">
        <v>0.97521685254027202</v>
      </c>
      <c r="DL89" t="s">
        <v>804</v>
      </c>
      <c r="DM89">
        <v>30893332230</v>
      </c>
      <c r="DN89">
        <v>1.1782477341389701</v>
      </c>
      <c r="DO89" t="s">
        <v>614</v>
      </c>
      <c r="DP89">
        <v>21147142400</v>
      </c>
      <c r="DQ89">
        <v>1.10379384395132</v>
      </c>
      <c r="DR89" t="s">
        <v>331</v>
      </c>
      <c r="DS89">
        <v>125120400000</v>
      </c>
      <c r="DT89">
        <v>1.1338582677165301</v>
      </c>
      <c r="DU89" t="s">
        <v>929</v>
      </c>
      <c r="DV89">
        <v>27418181440</v>
      </c>
      <c r="DW89">
        <v>0.96995192307692302</v>
      </c>
      <c r="DX89" t="s">
        <v>929</v>
      </c>
      <c r="DY89">
        <v>26594317815</v>
      </c>
      <c r="DZ89">
        <v>0.69640644361833903</v>
      </c>
      <c r="EA89" t="s">
        <v>880</v>
      </c>
      <c r="EB89">
        <v>9919523250</v>
      </c>
      <c r="EC89">
        <v>1.3433628318584001</v>
      </c>
      <c r="ED89" t="s">
        <v>931</v>
      </c>
      <c r="EE89">
        <v>34037836280</v>
      </c>
      <c r="EF89">
        <v>0.75819788993441595</v>
      </c>
      <c r="EG89" t="s">
        <v>950</v>
      </c>
      <c r="EH89">
        <v>46688384820</v>
      </c>
      <c r="EI89">
        <v>0.95578231292517002</v>
      </c>
      <c r="EJ89" t="s">
        <v>959</v>
      </c>
      <c r="EK89">
        <v>43637486000</v>
      </c>
      <c r="EL89">
        <v>0.81265966505818898</v>
      </c>
      <c r="EM89" t="s">
        <v>959</v>
      </c>
      <c r="EN89">
        <v>35465827500</v>
      </c>
      <c r="EO89">
        <v>1.43625567586447</v>
      </c>
      <c r="EP89" t="s">
        <v>931</v>
      </c>
      <c r="EQ89">
        <v>27967705480</v>
      </c>
      <c r="ER89">
        <v>1.2396898131829299</v>
      </c>
      <c r="ES89" t="s">
        <v>960</v>
      </c>
      <c r="ET89">
        <v>42893872560</v>
      </c>
      <c r="EU89">
        <v>0.91375968992248002</v>
      </c>
      <c r="EV89" t="s">
        <v>960</v>
      </c>
      <c r="EW89">
        <v>39194691690</v>
      </c>
      <c r="EX89">
        <v>1.06892895015906</v>
      </c>
      <c r="EY89" t="s">
        <v>340</v>
      </c>
      <c r="EZ89">
        <v>122271000000</v>
      </c>
      <c r="FA89">
        <v>0.97412453140715005</v>
      </c>
      <c r="FB89" t="s">
        <v>297</v>
      </c>
      <c r="FC89">
        <v>97432600500</v>
      </c>
      <c r="FD89">
        <v>1.3555555555555501</v>
      </c>
      <c r="FE89" t="s">
        <v>306</v>
      </c>
      <c r="FF89">
        <v>118050000000</v>
      </c>
      <c r="FG89">
        <v>0.74205844980940205</v>
      </c>
      <c r="FH89" t="s">
        <v>376</v>
      </c>
      <c r="FI89">
        <v>113826429300</v>
      </c>
      <c r="FJ89">
        <v>1</v>
      </c>
      <c r="FK89" t="s">
        <v>356</v>
      </c>
      <c r="FL89">
        <v>234000000000</v>
      </c>
      <c r="FM89">
        <v>1.0641025641025601</v>
      </c>
      <c r="FN89" t="s">
        <v>880</v>
      </c>
      <c r="FO89">
        <v>14621623680</v>
      </c>
      <c r="FP89">
        <v>1.3360137851809299</v>
      </c>
      <c r="FQ89" t="s">
        <v>832</v>
      </c>
      <c r="FR89">
        <v>27881809800</v>
      </c>
      <c r="FS89">
        <v>0.954337899543379</v>
      </c>
      <c r="FT89" t="s">
        <v>54</v>
      </c>
      <c r="FU89">
        <v>41807371428</v>
      </c>
      <c r="FV89">
        <v>1.0442386831275701</v>
      </c>
      <c r="FW89" t="s">
        <v>832</v>
      </c>
      <c r="FX89">
        <v>27245238800</v>
      </c>
      <c r="FY89">
        <v>1.23364485981308</v>
      </c>
      <c r="FZ89" t="s">
        <v>938</v>
      </c>
      <c r="GA89">
        <v>72337722660</v>
      </c>
      <c r="GB89">
        <v>1.0038759689922401</v>
      </c>
      <c r="GC89" t="s">
        <v>243</v>
      </c>
      <c r="GD89">
        <v>165980000000</v>
      </c>
      <c r="GE89">
        <v>1.0051690271890801</v>
      </c>
      <c r="GF89" t="s">
        <v>953</v>
      </c>
      <c r="GG89">
        <v>64746863450</v>
      </c>
      <c r="GH89">
        <v>1.01898734177215</v>
      </c>
      <c r="GI89" t="s">
        <v>365</v>
      </c>
      <c r="GJ89">
        <v>83170256656</v>
      </c>
      <c r="GK89">
        <v>1.10813704496788</v>
      </c>
      <c r="GL89" t="s">
        <v>365</v>
      </c>
      <c r="GM89">
        <v>92164042440</v>
      </c>
      <c r="GN89">
        <v>1.08212560386473</v>
      </c>
    </row>
    <row r="90" spans="1:196" x14ac:dyDescent="0.4">
      <c r="A90">
        <v>88</v>
      </c>
      <c r="B90" t="s">
        <v>961</v>
      </c>
      <c r="C90">
        <v>250250000000</v>
      </c>
      <c r="D90">
        <v>0.90571428571428503</v>
      </c>
      <c r="E90" t="s">
        <v>883</v>
      </c>
      <c r="F90">
        <v>239541888000</v>
      </c>
      <c r="G90">
        <v>0.64062331838565001</v>
      </c>
      <c r="H90" t="s">
        <v>648</v>
      </c>
      <c r="I90">
        <v>12676600000</v>
      </c>
      <c r="J90">
        <v>1.12927756653992</v>
      </c>
      <c r="K90" t="s">
        <v>962</v>
      </c>
      <c r="L90">
        <v>15610000000</v>
      </c>
      <c r="M90">
        <v>1.0091478093403901</v>
      </c>
      <c r="N90" t="s">
        <v>224</v>
      </c>
      <c r="O90">
        <v>552385589200</v>
      </c>
      <c r="P90">
        <v>1.1405109489051</v>
      </c>
      <c r="Q90" t="s">
        <v>934</v>
      </c>
      <c r="R90">
        <v>38435285720</v>
      </c>
      <c r="S90">
        <v>0.74660633484162897</v>
      </c>
      <c r="T90" t="s">
        <v>174</v>
      </c>
      <c r="U90">
        <v>29625000000</v>
      </c>
      <c r="V90">
        <v>0.961666666666666</v>
      </c>
      <c r="W90" t="s">
        <v>623</v>
      </c>
      <c r="X90">
        <v>29406000000</v>
      </c>
      <c r="Y90">
        <v>0.83426680244399098</v>
      </c>
      <c r="Z90" t="s">
        <v>778</v>
      </c>
      <c r="AA90">
        <v>17636400000</v>
      </c>
      <c r="AB90">
        <v>0.90086206896551702</v>
      </c>
      <c r="AC90" t="s">
        <v>885</v>
      </c>
      <c r="AD90">
        <v>5347480000</v>
      </c>
      <c r="AE90">
        <v>1.02325581395348</v>
      </c>
      <c r="AF90" t="s">
        <v>311</v>
      </c>
      <c r="AG90">
        <v>51413803600</v>
      </c>
      <c r="AH90">
        <v>0.89836065573770496</v>
      </c>
      <c r="AI90" t="s">
        <v>770</v>
      </c>
      <c r="AJ90">
        <v>36080000000</v>
      </c>
      <c r="AK90">
        <v>1.16494845360824</v>
      </c>
      <c r="AL90" t="s">
        <v>281</v>
      </c>
      <c r="AM90">
        <v>14227200000</v>
      </c>
      <c r="AN90">
        <v>0.84403669724770602</v>
      </c>
      <c r="AO90" t="s">
        <v>804</v>
      </c>
      <c r="AP90">
        <v>25759999080</v>
      </c>
      <c r="AQ90">
        <v>1.09782608695652</v>
      </c>
      <c r="AR90" t="s">
        <v>371</v>
      </c>
      <c r="AS90">
        <v>50996908140</v>
      </c>
      <c r="AT90">
        <v>1.3373493975903601</v>
      </c>
      <c r="AU90" t="s">
        <v>297</v>
      </c>
      <c r="AV90">
        <v>53720000000</v>
      </c>
      <c r="AW90">
        <v>1.14938382927562</v>
      </c>
      <c r="AX90" t="s">
        <v>54</v>
      </c>
      <c r="AY90">
        <v>170761696400</v>
      </c>
      <c r="AZ90">
        <v>0.73597863410911801</v>
      </c>
      <c r="BA90" t="s">
        <v>947</v>
      </c>
      <c r="BB90">
        <v>7710000000</v>
      </c>
      <c r="BC90">
        <v>1.16714174656646</v>
      </c>
      <c r="BD90" t="s">
        <v>866</v>
      </c>
      <c r="BE90">
        <v>37661760000</v>
      </c>
      <c r="BF90">
        <v>1.3425925925925899</v>
      </c>
      <c r="BG90" t="s">
        <v>866</v>
      </c>
      <c r="BH90">
        <v>50564400000</v>
      </c>
      <c r="BI90">
        <v>1.5172413793103401</v>
      </c>
      <c r="BJ90" t="s">
        <v>371</v>
      </c>
      <c r="BK90">
        <v>75880941630</v>
      </c>
      <c r="BL90">
        <v>0.75506072874493901</v>
      </c>
      <c r="BM90" t="s">
        <v>306</v>
      </c>
      <c r="BN90">
        <v>51525000000</v>
      </c>
      <c r="BO90">
        <v>0.89082969432314396</v>
      </c>
      <c r="BP90" t="s">
        <v>929</v>
      </c>
      <c r="BQ90">
        <v>54962908000</v>
      </c>
      <c r="BR90">
        <v>1.01582400617522</v>
      </c>
      <c r="BS90" t="s">
        <v>371</v>
      </c>
      <c r="BT90">
        <v>83407593735</v>
      </c>
      <c r="BU90">
        <v>0.81767955801104897</v>
      </c>
      <c r="BV90" t="s">
        <v>929</v>
      </c>
      <c r="BW90">
        <v>56600000000</v>
      </c>
      <c r="BX90">
        <v>1.2649842271293299</v>
      </c>
      <c r="BY90" t="s">
        <v>887</v>
      </c>
      <c r="BZ90">
        <v>53136369000</v>
      </c>
      <c r="CA90">
        <v>0.89277389277389196</v>
      </c>
      <c r="CB90" t="s">
        <v>804</v>
      </c>
      <c r="CC90">
        <v>42373331820</v>
      </c>
      <c r="CD90">
        <v>0.72687224669603501</v>
      </c>
      <c r="CE90" t="s">
        <v>297</v>
      </c>
      <c r="CF90">
        <v>51613970000</v>
      </c>
      <c r="CG90">
        <v>1.04911838790932</v>
      </c>
      <c r="CH90" t="s">
        <v>337</v>
      </c>
      <c r="CI90">
        <v>117768000000</v>
      </c>
      <c r="CJ90">
        <v>1.1198288159771701</v>
      </c>
      <c r="CK90" t="s">
        <v>771</v>
      </c>
      <c r="CL90">
        <v>21197000000</v>
      </c>
      <c r="CM90">
        <v>0.90135396518375199</v>
      </c>
      <c r="CN90" t="s">
        <v>649</v>
      </c>
      <c r="CO90">
        <v>7920513840</v>
      </c>
      <c r="CP90">
        <v>0.645963704630788</v>
      </c>
      <c r="CQ90" t="s">
        <v>963</v>
      </c>
      <c r="CR90">
        <v>7406100000</v>
      </c>
      <c r="CS90">
        <v>1.2041522491349399</v>
      </c>
      <c r="CT90" t="s">
        <v>880</v>
      </c>
      <c r="CU90">
        <v>5539040010</v>
      </c>
      <c r="CV90">
        <v>1.8823529411764699</v>
      </c>
      <c r="CW90" t="s">
        <v>815</v>
      </c>
      <c r="CX90">
        <v>31187400000</v>
      </c>
      <c r="CY90">
        <v>1.0542372881355899</v>
      </c>
      <c r="CZ90" t="s">
        <v>815</v>
      </c>
      <c r="DA90">
        <v>32878920000</v>
      </c>
      <c r="DB90">
        <v>1.0868167202572301</v>
      </c>
      <c r="DC90" t="s">
        <v>371</v>
      </c>
      <c r="DD90">
        <v>40485620500</v>
      </c>
      <c r="DE90">
        <v>0.96153846153846101</v>
      </c>
      <c r="DF90" t="s">
        <v>371</v>
      </c>
      <c r="DG90">
        <v>38928481250</v>
      </c>
      <c r="DH90">
        <v>1.3640000000000001</v>
      </c>
      <c r="DI90" t="s">
        <v>306</v>
      </c>
      <c r="DJ90">
        <v>43500000000</v>
      </c>
      <c r="DK90">
        <v>0.89310344827586197</v>
      </c>
      <c r="DL90" t="s">
        <v>815</v>
      </c>
      <c r="DM90">
        <v>34887600000</v>
      </c>
      <c r="DN90">
        <v>1.07878787878787</v>
      </c>
      <c r="DO90" t="s">
        <v>273</v>
      </c>
      <c r="DP90">
        <v>18257668000</v>
      </c>
      <c r="DQ90">
        <v>1.6004184100418399</v>
      </c>
      <c r="DR90" t="s">
        <v>382</v>
      </c>
      <c r="DS90">
        <v>73810933880</v>
      </c>
      <c r="DT90">
        <v>0.97417503586800502</v>
      </c>
      <c r="DU90" t="s">
        <v>297</v>
      </c>
      <c r="DV90">
        <v>77711481285</v>
      </c>
      <c r="DW90">
        <v>0.85006195786864902</v>
      </c>
      <c r="DX90" t="s">
        <v>297</v>
      </c>
      <c r="DY90">
        <v>66059573930</v>
      </c>
      <c r="DZ90">
        <v>0.99125364431486795</v>
      </c>
      <c r="EA90" t="s">
        <v>319</v>
      </c>
      <c r="EB90">
        <v>54180000000</v>
      </c>
      <c r="EC90">
        <v>1.41694352159468</v>
      </c>
      <c r="ED90" t="s">
        <v>950</v>
      </c>
      <c r="EE90">
        <v>45100344520</v>
      </c>
      <c r="EF90">
        <v>1.03521126760563</v>
      </c>
      <c r="EG90" t="s">
        <v>959</v>
      </c>
      <c r="EH90">
        <v>37042086500</v>
      </c>
      <c r="EI90">
        <v>1.1782608695652099</v>
      </c>
      <c r="EJ90" t="s">
        <v>340</v>
      </c>
      <c r="EK90">
        <v>70363500000</v>
      </c>
      <c r="EL90">
        <v>1.14744200826183</v>
      </c>
      <c r="EM90" t="s">
        <v>340</v>
      </c>
      <c r="EN90">
        <v>80745000000</v>
      </c>
      <c r="EO90">
        <v>1.20008307947936</v>
      </c>
      <c r="EP90" t="s">
        <v>340</v>
      </c>
      <c r="EQ90">
        <v>96894000000</v>
      </c>
      <c r="ER90">
        <v>1.4166378216222399</v>
      </c>
      <c r="ES90" t="s">
        <v>964</v>
      </c>
      <c r="ET90">
        <v>40740000000</v>
      </c>
      <c r="EU90">
        <v>0.70012981393336204</v>
      </c>
      <c r="EV90" t="s">
        <v>964</v>
      </c>
      <c r="EW90">
        <v>28525000000</v>
      </c>
      <c r="EX90">
        <v>0.916563658838071</v>
      </c>
      <c r="EY90" t="s">
        <v>960</v>
      </c>
      <c r="EZ90">
        <v>41896340640</v>
      </c>
      <c r="FA90">
        <v>1.15079365079365</v>
      </c>
      <c r="FB90" t="s">
        <v>867</v>
      </c>
      <c r="FC90">
        <v>29362754560</v>
      </c>
      <c r="FD90">
        <v>0.93702579666160801</v>
      </c>
      <c r="FE90" t="s">
        <v>880</v>
      </c>
      <c r="FF90">
        <v>16525480930</v>
      </c>
      <c r="FG90">
        <v>1.05324813631522</v>
      </c>
      <c r="FH90" t="s">
        <v>965</v>
      </c>
      <c r="FI90">
        <v>38033292570</v>
      </c>
      <c r="FJ90">
        <v>0.95054945054944995</v>
      </c>
      <c r="FK90" t="s">
        <v>965</v>
      </c>
      <c r="FL90">
        <v>36152525355</v>
      </c>
      <c r="FM90">
        <v>1.0192678227360299</v>
      </c>
      <c r="FN90" t="s">
        <v>319</v>
      </c>
      <c r="FO90">
        <v>91800000000</v>
      </c>
      <c r="FP90">
        <v>0.90882352941176403</v>
      </c>
      <c r="FQ90" t="s">
        <v>54</v>
      </c>
      <c r="FR90">
        <v>48204842360</v>
      </c>
      <c r="FS90">
        <v>0.756420233463035</v>
      </c>
      <c r="FT90" t="s">
        <v>267</v>
      </c>
      <c r="FU90">
        <v>252548111130</v>
      </c>
      <c r="FV90">
        <v>1.0473313192346401</v>
      </c>
      <c r="FW90" t="s">
        <v>54</v>
      </c>
      <c r="FX90">
        <v>47505183040</v>
      </c>
      <c r="FY90">
        <v>0.90147783251231495</v>
      </c>
      <c r="FZ90" t="s">
        <v>817</v>
      </c>
      <c r="GA90">
        <v>48539922450</v>
      </c>
      <c r="GB90">
        <v>1.1204301075268801</v>
      </c>
      <c r="GC90" t="s">
        <v>299</v>
      </c>
      <c r="GD90">
        <v>117912064500</v>
      </c>
      <c r="GE90">
        <v>1.1159420289855</v>
      </c>
      <c r="GF90" t="s">
        <v>306</v>
      </c>
      <c r="GG90">
        <v>79104600000</v>
      </c>
      <c r="GH90">
        <v>1.0194931773879099</v>
      </c>
      <c r="GI90" t="s">
        <v>285</v>
      </c>
      <c r="GJ90">
        <v>244995828200</v>
      </c>
      <c r="GK90">
        <v>1.05809128630705</v>
      </c>
      <c r="GL90" t="s">
        <v>285</v>
      </c>
      <c r="GM90">
        <v>259227951000</v>
      </c>
      <c r="GN90">
        <v>1.4196078431372501</v>
      </c>
    </row>
    <row r="91" spans="1:196" x14ac:dyDescent="0.4">
      <c r="A91">
        <v>89</v>
      </c>
      <c r="B91" t="s">
        <v>371</v>
      </c>
      <c r="C91">
        <v>53307315435</v>
      </c>
      <c r="D91">
        <v>0.90909090909090895</v>
      </c>
      <c r="E91" t="s">
        <v>862</v>
      </c>
      <c r="F91">
        <v>23499000000</v>
      </c>
      <c r="G91">
        <v>1.06702412868632</v>
      </c>
      <c r="H91" t="s">
        <v>271</v>
      </c>
      <c r="I91">
        <v>45731400000</v>
      </c>
      <c r="J91">
        <v>1.56416464891041</v>
      </c>
      <c r="K91" t="s">
        <v>874</v>
      </c>
      <c r="L91">
        <v>14442489600</v>
      </c>
      <c r="M91">
        <v>0.90909090909090895</v>
      </c>
      <c r="N91" t="s">
        <v>182</v>
      </c>
      <c r="O91">
        <v>19060293600</v>
      </c>
      <c r="P91">
        <v>1.0896226415094299</v>
      </c>
      <c r="Q91" t="s">
        <v>954</v>
      </c>
      <c r="R91">
        <v>19327360000</v>
      </c>
      <c r="S91">
        <v>0.70311674590596895</v>
      </c>
      <c r="T91" t="s">
        <v>674</v>
      </c>
      <c r="U91">
        <v>9159000000</v>
      </c>
      <c r="V91">
        <v>0.80731364275668005</v>
      </c>
      <c r="W91" t="s">
        <v>885</v>
      </c>
      <c r="X91">
        <v>7523780000</v>
      </c>
      <c r="Y91">
        <v>0.76859504132231404</v>
      </c>
      <c r="Z91" t="s">
        <v>829</v>
      </c>
      <c r="AA91">
        <v>14326000000</v>
      </c>
      <c r="AB91">
        <v>1.0445344129554599</v>
      </c>
      <c r="AC91" t="s">
        <v>576</v>
      </c>
      <c r="AD91">
        <v>23250000000</v>
      </c>
      <c r="AE91">
        <v>0.95225806451612904</v>
      </c>
      <c r="AF91" t="s">
        <v>852</v>
      </c>
      <c r="AG91">
        <v>6132000000</v>
      </c>
      <c r="AH91">
        <v>0.97456279809220903</v>
      </c>
      <c r="AI91" t="s">
        <v>311</v>
      </c>
      <c r="AJ91">
        <v>46185281200</v>
      </c>
      <c r="AK91">
        <v>1.41605839416058</v>
      </c>
      <c r="AL91" t="s">
        <v>797</v>
      </c>
      <c r="AM91">
        <v>8740217520</v>
      </c>
      <c r="AN91">
        <v>1.00408719346049</v>
      </c>
      <c r="AO91" t="s">
        <v>918</v>
      </c>
      <c r="AP91">
        <v>16490000000</v>
      </c>
      <c r="AQ91">
        <v>1.21764705882352</v>
      </c>
      <c r="AR91" t="s">
        <v>54</v>
      </c>
      <c r="AS91">
        <v>162706899400</v>
      </c>
      <c r="AT91">
        <v>0.98518221866239397</v>
      </c>
      <c r="AU91" t="s">
        <v>966</v>
      </c>
      <c r="AV91">
        <v>12769312500</v>
      </c>
      <c r="AW91">
        <v>1.48936170212765</v>
      </c>
      <c r="AX91" t="s">
        <v>866</v>
      </c>
      <c r="AY91">
        <v>46379760000</v>
      </c>
      <c r="AZ91">
        <v>0.84210526315789402</v>
      </c>
      <c r="BA91" t="s">
        <v>54</v>
      </c>
      <c r="BB91">
        <v>125654833200</v>
      </c>
      <c r="BC91">
        <v>1.0222913426645901</v>
      </c>
      <c r="BD91" t="s">
        <v>285</v>
      </c>
      <c r="BE91">
        <v>63978461820</v>
      </c>
      <c r="BF91">
        <v>1.4971968132192299</v>
      </c>
      <c r="BG91" t="s">
        <v>929</v>
      </c>
      <c r="BH91">
        <v>73407334000</v>
      </c>
      <c r="BI91">
        <v>0.79104046242774495</v>
      </c>
      <c r="BJ91" t="s">
        <v>929</v>
      </c>
      <c r="BK91">
        <v>58074016000</v>
      </c>
      <c r="BL91">
        <v>0.87650712458896596</v>
      </c>
      <c r="BM91" t="s">
        <v>967</v>
      </c>
      <c r="BN91">
        <v>32046000000</v>
      </c>
      <c r="BO91">
        <v>0.94495412844036697</v>
      </c>
      <c r="BP91" t="s">
        <v>297</v>
      </c>
      <c r="BQ91">
        <v>102449820000</v>
      </c>
      <c r="BR91">
        <v>0.89789845638832</v>
      </c>
      <c r="BS91" t="s">
        <v>54</v>
      </c>
      <c r="BT91">
        <v>35239732500</v>
      </c>
      <c r="BU91">
        <v>0.78276611151339603</v>
      </c>
      <c r="BV91" t="s">
        <v>297</v>
      </c>
      <c r="BW91">
        <v>72072300000</v>
      </c>
      <c r="BX91">
        <v>0.93879723257051595</v>
      </c>
      <c r="BY91" t="s">
        <v>920</v>
      </c>
      <c r="BZ91">
        <v>175220291550</v>
      </c>
      <c r="CA91">
        <v>0.83935742971887495</v>
      </c>
      <c r="CB91" t="s">
        <v>887</v>
      </c>
      <c r="CC91">
        <v>47438763000</v>
      </c>
      <c r="CD91">
        <v>1.00261096605744</v>
      </c>
      <c r="CE91" t="s">
        <v>306</v>
      </c>
      <c r="CF91">
        <v>37500000000</v>
      </c>
      <c r="CG91">
        <v>0.98</v>
      </c>
      <c r="CH91" t="s">
        <v>815</v>
      </c>
      <c r="CI91">
        <v>52331400000</v>
      </c>
      <c r="CJ91">
        <v>0.92222222222222205</v>
      </c>
      <c r="CK91" t="s">
        <v>968</v>
      </c>
      <c r="CL91">
        <v>54651100000</v>
      </c>
      <c r="CM91">
        <v>0.94451219512195095</v>
      </c>
      <c r="CN91" t="s">
        <v>80</v>
      </c>
      <c r="CO91">
        <v>129820555000</v>
      </c>
      <c r="CP91">
        <v>0.65975609756097497</v>
      </c>
      <c r="CQ91" t="s">
        <v>868</v>
      </c>
      <c r="CR91">
        <v>23238250000</v>
      </c>
      <c r="CS91">
        <v>0.88191881918819104</v>
      </c>
      <c r="CT91" t="s">
        <v>319</v>
      </c>
      <c r="CU91">
        <v>17100000000</v>
      </c>
      <c r="CV91">
        <v>1.1844906234161099</v>
      </c>
      <c r="CW91" t="s">
        <v>54</v>
      </c>
      <c r="CX91">
        <v>26400009675</v>
      </c>
      <c r="CY91">
        <v>1.1950585175552599</v>
      </c>
      <c r="CZ91" t="s">
        <v>371</v>
      </c>
      <c r="DA91">
        <v>39084195175</v>
      </c>
      <c r="DB91">
        <v>1.0358565737051699</v>
      </c>
      <c r="DC91" t="s">
        <v>54</v>
      </c>
      <c r="DD91">
        <v>39396937515</v>
      </c>
      <c r="DE91">
        <v>1.0862369337979001</v>
      </c>
      <c r="DF91" t="s">
        <v>54</v>
      </c>
      <c r="DG91">
        <v>42781554140</v>
      </c>
      <c r="DH91">
        <v>1.16118684843624</v>
      </c>
      <c r="DI91" t="s">
        <v>880</v>
      </c>
      <c r="DJ91">
        <v>10226545680</v>
      </c>
      <c r="DK91">
        <v>1.0702656383890301</v>
      </c>
      <c r="DL91" t="s">
        <v>942</v>
      </c>
      <c r="DM91">
        <v>13836420000</v>
      </c>
      <c r="DN91">
        <v>0.97033158813263498</v>
      </c>
      <c r="DO91" t="s">
        <v>815</v>
      </c>
      <c r="DP91">
        <v>37636320000</v>
      </c>
      <c r="DQ91">
        <v>0.81460674157303303</v>
      </c>
      <c r="DR91" t="s">
        <v>375</v>
      </c>
      <c r="DS91">
        <v>133571295000</v>
      </c>
      <c r="DT91">
        <v>1.3963963963963899</v>
      </c>
      <c r="DU91" t="s">
        <v>306</v>
      </c>
      <c r="DV91">
        <v>44550000000</v>
      </c>
      <c r="DW91">
        <v>1.15993265993266</v>
      </c>
      <c r="DX91" t="s">
        <v>867</v>
      </c>
      <c r="DY91">
        <v>19636088375</v>
      </c>
      <c r="DZ91">
        <v>0.83333333333333304</v>
      </c>
      <c r="EA91" t="s">
        <v>331</v>
      </c>
      <c r="EB91">
        <v>156154200000</v>
      </c>
      <c r="EC91">
        <v>1.3249211356466799</v>
      </c>
      <c r="ED91" t="s">
        <v>959</v>
      </c>
      <c r="EE91">
        <v>38975316960</v>
      </c>
      <c r="EF91">
        <v>0.86516203703703698</v>
      </c>
      <c r="EG91" t="s">
        <v>340</v>
      </c>
      <c r="EH91">
        <v>64980500000</v>
      </c>
      <c r="EI91">
        <v>1.0829318651066699</v>
      </c>
      <c r="EJ91" t="s">
        <v>960</v>
      </c>
      <c r="EK91">
        <v>25270808640</v>
      </c>
      <c r="EL91">
        <v>1.0526315789473599</v>
      </c>
      <c r="EM91" t="s">
        <v>969</v>
      </c>
      <c r="EN91">
        <v>52993324800</v>
      </c>
      <c r="EO91">
        <v>0.88314285714285701</v>
      </c>
      <c r="EP91" t="s">
        <v>960</v>
      </c>
      <c r="EQ91">
        <v>33251064000</v>
      </c>
      <c r="ER91">
        <v>1.29</v>
      </c>
      <c r="ES91" t="s">
        <v>970</v>
      </c>
      <c r="ET91">
        <v>59161609040</v>
      </c>
      <c r="EU91">
        <v>1.02642007926023</v>
      </c>
      <c r="EV91" t="s">
        <v>355</v>
      </c>
      <c r="EW91">
        <v>393596060000</v>
      </c>
      <c r="EX91">
        <v>1.02272727272727</v>
      </c>
      <c r="EY91" t="s">
        <v>964</v>
      </c>
      <c r="EZ91">
        <v>26145000000</v>
      </c>
      <c r="FA91">
        <v>0.89817936614969596</v>
      </c>
      <c r="FB91" t="s">
        <v>306</v>
      </c>
      <c r="FC91">
        <v>110700000000</v>
      </c>
      <c r="FD91">
        <v>1.0663956639566301</v>
      </c>
      <c r="FE91" t="s">
        <v>331</v>
      </c>
      <c r="FF91">
        <v>167976600000</v>
      </c>
      <c r="FG91">
        <v>1.2873900293255101</v>
      </c>
      <c r="FH91" t="s">
        <v>971</v>
      </c>
      <c r="FI91">
        <v>21960000000</v>
      </c>
      <c r="FJ91">
        <v>0.941256830601092</v>
      </c>
      <c r="FK91" t="s">
        <v>972</v>
      </c>
      <c r="FL91">
        <v>33120000000</v>
      </c>
      <c r="FM91">
        <v>1.2065217391304299</v>
      </c>
      <c r="FN91" t="s">
        <v>931</v>
      </c>
      <c r="FO91">
        <v>39604617900</v>
      </c>
      <c r="FP91">
        <v>1.4417620706819301</v>
      </c>
      <c r="FQ91" t="s">
        <v>267</v>
      </c>
      <c r="FR91">
        <v>349701563750</v>
      </c>
      <c r="FS91">
        <v>0.72218181818181804</v>
      </c>
      <c r="FT91" t="s">
        <v>345</v>
      </c>
      <c r="FU91">
        <v>88086323990</v>
      </c>
      <c r="FV91">
        <v>1.15926493108728</v>
      </c>
      <c r="FW91" t="s">
        <v>267</v>
      </c>
      <c r="FX91">
        <v>264501546400</v>
      </c>
      <c r="FY91">
        <v>1.2692307692307601</v>
      </c>
      <c r="FZ91" t="s">
        <v>825</v>
      </c>
      <c r="GA91">
        <v>22230919950</v>
      </c>
      <c r="GB91">
        <v>1.2283105022831</v>
      </c>
      <c r="GC91" t="s">
        <v>938</v>
      </c>
      <c r="GD91">
        <v>72618101430</v>
      </c>
      <c r="GE91">
        <v>1.12612612612612</v>
      </c>
      <c r="GF91" t="s">
        <v>319</v>
      </c>
      <c r="GG91">
        <v>101250000000</v>
      </c>
      <c r="GH91">
        <v>0.83733333333333304</v>
      </c>
      <c r="GI91" t="s">
        <v>297</v>
      </c>
      <c r="GJ91">
        <v>190163048080</v>
      </c>
      <c r="GK91">
        <v>1.1238532110091699</v>
      </c>
      <c r="GL91" t="s">
        <v>297</v>
      </c>
      <c r="GM91">
        <v>213715352200</v>
      </c>
      <c r="GN91">
        <v>0.98979591836734604</v>
      </c>
    </row>
    <row r="92" spans="1:196" x14ac:dyDescent="0.4">
      <c r="A92">
        <v>90</v>
      </c>
      <c r="B92" t="s">
        <v>54</v>
      </c>
      <c r="C92">
        <v>112738966900</v>
      </c>
      <c r="D92">
        <v>1.05242390078917</v>
      </c>
      <c r="E92" t="s">
        <v>224</v>
      </c>
      <c r="F92">
        <v>337176970050</v>
      </c>
      <c r="G92">
        <v>1.1479820627802599</v>
      </c>
      <c r="H92" t="s">
        <v>347</v>
      </c>
      <c r="I92">
        <v>140300521800</v>
      </c>
      <c r="J92">
        <v>1.8428207306711899</v>
      </c>
      <c r="K92" t="s">
        <v>116</v>
      </c>
      <c r="L92">
        <v>21120000000</v>
      </c>
      <c r="M92">
        <v>1.109375</v>
      </c>
      <c r="N92" t="s">
        <v>877</v>
      </c>
      <c r="O92">
        <v>20867000000</v>
      </c>
      <c r="P92">
        <v>0.89667896678966696</v>
      </c>
      <c r="Q92" t="s">
        <v>946</v>
      </c>
      <c r="R92">
        <v>18315610470</v>
      </c>
      <c r="S92">
        <v>0.65700483091787398</v>
      </c>
      <c r="T92" t="s">
        <v>623</v>
      </c>
      <c r="U92">
        <v>33060000000</v>
      </c>
      <c r="V92">
        <v>0.88949275362318803</v>
      </c>
      <c r="W92" t="s">
        <v>116</v>
      </c>
      <c r="X92">
        <v>24618000000</v>
      </c>
      <c r="Y92">
        <v>0.86595174262734498</v>
      </c>
      <c r="Z92" t="s">
        <v>325</v>
      </c>
      <c r="AA92">
        <v>33250000000</v>
      </c>
      <c r="AB92">
        <v>1.1957903968427901</v>
      </c>
      <c r="AC92" t="s">
        <v>724</v>
      </c>
      <c r="AD92">
        <v>38325000000</v>
      </c>
      <c r="AE92">
        <v>0.82742857142857096</v>
      </c>
      <c r="AF92" t="s">
        <v>797</v>
      </c>
      <c r="AG92">
        <v>7740277380</v>
      </c>
      <c r="AH92">
        <v>1.30153846153846</v>
      </c>
      <c r="AI92" t="s">
        <v>879</v>
      </c>
      <c r="AJ92">
        <v>8840000000</v>
      </c>
      <c r="AK92">
        <v>0.92340425531914805</v>
      </c>
      <c r="AL92" t="s">
        <v>787</v>
      </c>
      <c r="AM92">
        <v>4995600000</v>
      </c>
      <c r="AN92">
        <v>1.0552407932011301</v>
      </c>
      <c r="AO92" t="s">
        <v>887</v>
      </c>
      <c r="AP92">
        <v>20750000000</v>
      </c>
      <c r="AQ92">
        <v>0.63855421686746905</v>
      </c>
      <c r="AR92" t="s">
        <v>297</v>
      </c>
      <c r="AS92">
        <v>44880000000</v>
      </c>
      <c r="AT92">
        <v>1.1967625899280501</v>
      </c>
      <c r="AU92" t="s">
        <v>880</v>
      </c>
      <c r="AV92">
        <v>7564065390</v>
      </c>
      <c r="AW92">
        <v>2.1572254335260101</v>
      </c>
      <c r="AX92" t="s">
        <v>297</v>
      </c>
      <c r="AY92">
        <v>61744000000</v>
      </c>
      <c r="AZ92">
        <v>1.1344142259414201</v>
      </c>
      <c r="BA92" t="s">
        <v>866</v>
      </c>
      <c r="BB92">
        <v>39056640000</v>
      </c>
      <c r="BC92">
        <v>0.96428571428571397</v>
      </c>
      <c r="BD92" t="s">
        <v>297</v>
      </c>
      <c r="BE92">
        <v>72080000000</v>
      </c>
      <c r="BF92">
        <v>1.2831541218637901</v>
      </c>
      <c r="BG92" t="s">
        <v>285</v>
      </c>
      <c r="BH92">
        <v>95778407340</v>
      </c>
      <c r="BI92">
        <v>0.91702798581001099</v>
      </c>
      <c r="BJ92" t="s">
        <v>285</v>
      </c>
      <c r="BK92">
        <v>88779156960</v>
      </c>
      <c r="BL92">
        <v>1.03589082312486</v>
      </c>
      <c r="BM92" t="s">
        <v>880</v>
      </c>
      <c r="BN92">
        <v>13043545830</v>
      </c>
      <c r="BO92">
        <v>1.0959087860496299</v>
      </c>
      <c r="BP92" t="s">
        <v>306</v>
      </c>
      <c r="BQ92">
        <v>45900000000</v>
      </c>
      <c r="BR92">
        <v>0.98366013071895397</v>
      </c>
      <c r="BS92" t="s">
        <v>339</v>
      </c>
      <c r="BT92">
        <v>69748000000</v>
      </c>
      <c r="BU92">
        <v>0.88140161725067301</v>
      </c>
      <c r="BV92" t="s">
        <v>867</v>
      </c>
      <c r="BW92">
        <v>29372087625</v>
      </c>
      <c r="BX92">
        <v>1.8885672937771301</v>
      </c>
      <c r="BY92" t="s">
        <v>897</v>
      </c>
      <c r="BZ92">
        <v>132521671500</v>
      </c>
      <c r="CA92">
        <v>0.90649380449747496</v>
      </c>
      <c r="CB92" t="s">
        <v>920</v>
      </c>
      <c r="CC92">
        <v>147072453550</v>
      </c>
      <c r="CD92">
        <v>0.66028708133971203</v>
      </c>
      <c r="CE92" t="s">
        <v>880</v>
      </c>
      <c r="CF92">
        <v>12090592710</v>
      </c>
      <c r="CG92">
        <v>0.87988422575976799</v>
      </c>
      <c r="CH92" t="s">
        <v>928</v>
      </c>
      <c r="CI92">
        <v>38633879700</v>
      </c>
      <c r="CJ92">
        <v>1.1640949723851199</v>
      </c>
      <c r="CK92" t="s">
        <v>649</v>
      </c>
      <c r="CL92">
        <v>9749114960</v>
      </c>
      <c r="CM92">
        <v>0.81240467717335996</v>
      </c>
      <c r="CN92" t="s">
        <v>98</v>
      </c>
      <c r="CO92">
        <v>51450000000</v>
      </c>
      <c r="CP92">
        <v>0.57084548104956201</v>
      </c>
      <c r="CQ92" t="s">
        <v>371</v>
      </c>
      <c r="CR92">
        <v>24914228000</v>
      </c>
      <c r="CS92">
        <v>1.33125</v>
      </c>
      <c r="CT92" t="s">
        <v>331</v>
      </c>
      <c r="CU92">
        <v>34235700000</v>
      </c>
      <c r="CV92">
        <v>1.3266187050359699</v>
      </c>
      <c r="CW92" t="s">
        <v>365</v>
      </c>
      <c r="CX92">
        <v>46214399700</v>
      </c>
      <c r="CY92">
        <v>1.06195596518177</v>
      </c>
      <c r="CZ92" t="s">
        <v>54</v>
      </c>
      <c r="DA92">
        <v>31544626945</v>
      </c>
      <c r="DB92">
        <v>1.2491838955386201</v>
      </c>
      <c r="DC92" t="s">
        <v>949</v>
      </c>
      <c r="DD92">
        <v>24811545000</v>
      </c>
      <c r="DE92">
        <v>0.82636363636363597</v>
      </c>
      <c r="DF92" t="s">
        <v>860</v>
      </c>
      <c r="DG92">
        <v>23270280000</v>
      </c>
      <c r="DH92">
        <v>2.25378787878787</v>
      </c>
      <c r="DI92" t="s">
        <v>331</v>
      </c>
      <c r="DJ92">
        <v>79702680000</v>
      </c>
      <c r="DK92">
        <v>0.85043263288009796</v>
      </c>
      <c r="DL92" t="s">
        <v>371</v>
      </c>
      <c r="DM92">
        <v>48427030675</v>
      </c>
      <c r="DN92">
        <v>1.2668810289389001</v>
      </c>
      <c r="DO92" t="s">
        <v>942</v>
      </c>
      <c r="DP92">
        <v>13425750000</v>
      </c>
      <c r="DQ92">
        <v>0.79976019184652203</v>
      </c>
      <c r="DR92" t="s">
        <v>943</v>
      </c>
      <c r="DS92">
        <v>23913600000</v>
      </c>
      <c r="DT92">
        <v>0.91509433962264097</v>
      </c>
      <c r="DU92" t="s">
        <v>880</v>
      </c>
      <c r="DV92">
        <v>11134158750</v>
      </c>
      <c r="DW92">
        <v>0.95110410094637199</v>
      </c>
      <c r="DX92" t="s">
        <v>306</v>
      </c>
      <c r="DY92">
        <v>51675000000</v>
      </c>
      <c r="DZ92">
        <v>0.84615384615384603</v>
      </c>
      <c r="EA92" t="s">
        <v>382</v>
      </c>
      <c r="EB92">
        <v>56867247480</v>
      </c>
      <c r="EC92">
        <v>1.0316573556797</v>
      </c>
      <c r="ED92" t="s">
        <v>340</v>
      </c>
      <c r="EE92">
        <v>70517300000</v>
      </c>
      <c r="EF92">
        <v>0.92136968928344898</v>
      </c>
      <c r="EG92" t="s">
        <v>960</v>
      </c>
      <c r="EH92">
        <v>26767106520</v>
      </c>
      <c r="EI92">
        <v>0.94409937888198703</v>
      </c>
      <c r="EJ92" t="s">
        <v>964</v>
      </c>
      <c r="EK92">
        <v>46340000000</v>
      </c>
      <c r="EL92">
        <v>1.4955297698307</v>
      </c>
      <c r="EM92" t="s">
        <v>960</v>
      </c>
      <c r="EN92">
        <v>26600851200</v>
      </c>
      <c r="EO92">
        <v>1.25</v>
      </c>
      <c r="EP92" t="s">
        <v>964</v>
      </c>
      <c r="EQ92">
        <v>35210000000</v>
      </c>
      <c r="ER92">
        <v>1.15723585378067</v>
      </c>
      <c r="ES92" t="s">
        <v>355</v>
      </c>
      <c r="ET92">
        <v>408233930000</v>
      </c>
      <c r="EU92">
        <v>0.96414342629481997</v>
      </c>
      <c r="EV92" t="s">
        <v>973</v>
      </c>
      <c r="EW92">
        <v>14585328800</v>
      </c>
      <c r="EX92">
        <v>0.99285714285714199</v>
      </c>
      <c r="EY92" t="s">
        <v>970</v>
      </c>
      <c r="EZ92">
        <v>49158060880</v>
      </c>
      <c r="FA92">
        <v>0.70270270270270196</v>
      </c>
      <c r="FB92" t="s">
        <v>880</v>
      </c>
      <c r="FC92">
        <v>17192258710</v>
      </c>
      <c r="FD92">
        <v>0.91744015632633102</v>
      </c>
      <c r="FE92" t="s">
        <v>386</v>
      </c>
      <c r="FF92">
        <v>145848000000</v>
      </c>
      <c r="FG92">
        <v>1.18119135626954</v>
      </c>
      <c r="FH92" t="s">
        <v>368</v>
      </c>
      <c r="FI92">
        <v>103752000000</v>
      </c>
      <c r="FJ92">
        <v>0.75454545454545396</v>
      </c>
      <c r="FK92" t="s">
        <v>368</v>
      </c>
      <c r="FL92">
        <v>78285600000</v>
      </c>
      <c r="FM92">
        <v>1.31024096385542</v>
      </c>
      <c r="FN92" t="s">
        <v>356</v>
      </c>
      <c r="FO92">
        <v>249000000000</v>
      </c>
      <c r="FP92">
        <v>1.2329317269076301</v>
      </c>
      <c r="FQ92" t="s">
        <v>345</v>
      </c>
      <c r="FR92">
        <v>121270452170</v>
      </c>
      <c r="FS92">
        <v>0.72636262513904304</v>
      </c>
      <c r="FT92" t="s">
        <v>365</v>
      </c>
      <c r="FU92">
        <v>62294990120</v>
      </c>
      <c r="FV92">
        <v>1.0896328293736499</v>
      </c>
      <c r="FW92" t="s">
        <v>345</v>
      </c>
      <c r="FX92">
        <v>102191998495</v>
      </c>
      <c r="FY92">
        <v>0.89167767503302497</v>
      </c>
      <c r="FZ92" t="s">
        <v>308</v>
      </c>
      <c r="GA92">
        <v>203670000000</v>
      </c>
      <c r="GB92">
        <v>0.95890410958904104</v>
      </c>
      <c r="GC92" t="s">
        <v>308</v>
      </c>
      <c r="GD92">
        <v>195300000000</v>
      </c>
      <c r="GE92">
        <v>1.0904761904761899</v>
      </c>
      <c r="GF92" t="s">
        <v>386</v>
      </c>
      <c r="GG92">
        <v>147972000000</v>
      </c>
      <c r="GH92">
        <v>0.86666666666666603</v>
      </c>
      <c r="GI92" t="s">
        <v>953</v>
      </c>
      <c r="GJ92">
        <v>65976234275</v>
      </c>
      <c r="GK92">
        <v>1.0857142857142801</v>
      </c>
      <c r="GL92" t="s">
        <v>306</v>
      </c>
      <c r="GM92">
        <v>98234500000</v>
      </c>
      <c r="GN92">
        <v>0.98582677165354304</v>
      </c>
    </row>
    <row r="93" spans="1:196" x14ac:dyDescent="0.4">
      <c r="A93">
        <v>91</v>
      </c>
      <c r="B93" t="s">
        <v>251</v>
      </c>
      <c r="C93">
        <v>54885600000</v>
      </c>
      <c r="D93">
        <v>1.071509009009</v>
      </c>
      <c r="E93" t="s">
        <v>918</v>
      </c>
      <c r="F93">
        <v>50440000000</v>
      </c>
      <c r="G93">
        <v>0.72115384615384603</v>
      </c>
      <c r="H93" t="s">
        <v>316</v>
      </c>
      <c r="I93">
        <v>42659292900</v>
      </c>
      <c r="J93">
        <v>1.2114803625377599</v>
      </c>
      <c r="K93" t="s">
        <v>737</v>
      </c>
      <c r="L93">
        <v>16750000000</v>
      </c>
      <c r="M93">
        <v>0.98508699254349597</v>
      </c>
      <c r="N93" t="s">
        <v>804</v>
      </c>
      <c r="O93">
        <v>50773331520</v>
      </c>
      <c r="P93">
        <v>0.81985294117647001</v>
      </c>
      <c r="Q93" t="s">
        <v>974</v>
      </c>
      <c r="R93">
        <v>17502000000</v>
      </c>
      <c r="S93">
        <v>1.09584623323013</v>
      </c>
      <c r="T93" t="s">
        <v>523</v>
      </c>
      <c r="U93">
        <v>37596000000</v>
      </c>
      <c r="V93">
        <v>0.93461538461538396</v>
      </c>
      <c r="W93" t="s">
        <v>193</v>
      </c>
      <c r="X93">
        <v>27891165000</v>
      </c>
      <c r="Y93">
        <v>0.82017291066282405</v>
      </c>
      <c r="Z93" t="s">
        <v>830</v>
      </c>
      <c r="AA93">
        <v>20000000000</v>
      </c>
      <c r="AB93">
        <v>1.1200000000000001</v>
      </c>
      <c r="AC93" t="s">
        <v>116</v>
      </c>
      <c r="AD93">
        <v>22770000000</v>
      </c>
      <c r="AE93">
        <v>1.0391304347826</v>
      </c>
      <c r="AF93" t="s">
        <v>802</v>
      </c>
      <c r="AG93">
        <v>6900000000</v>
      </c>
      <c r="AH93">
        <v>0.89982110912343405</v>
      </c>
      <c r="AI93" t="s">
        <v>852</v>
      </c>
      <c r="AJ93">
        <v>5976000000</v>
      </c>
      <c r="AK93">
        <v>0.95880913539967305</v>
      </c>
      <c r="AL93" t="s">
        <v>911</v>
      </c>
      <c r="AM93">
        <v>5520000000</v>
      </c>
      <c r="AN93">
        <v>0.91265822784810102</v>
      </c>
      <c r="AO93" t="s">
        <v>371</v>
      </c>
      <c r="AP93">
        <v>54069011040</v>
      </c>
      <c r="AQ93">
        <v>0.94318181818181801</v>
      </c>
      <c r="AR93" t="s">
        <v>880</v>
      </c>
      <c r="AS93">
        <v>6372873990</v>
      </c>
      <c r="AT93">
        <v>1.1865569272976599</v>
      </c>
      <c r="AU93" t="s">
        <v>975</v>
      </c>
      <c r="AV93">
        <v>6517144470</v>
      </c>
      <c r="AW93">
        <v>1.8018648018648</v>
      </c>
      <c r="AX93" t="s">
        <v>966</v>
      </c>
      <c r="AY93">
        <v>19018125000</v>
      </c>
      <c r="AZ93">
        <v>0.94761904761904703</v>
      </c>
      <c r="BA93" t="s">
        <v>880</v>
      </c>
      <c r="BB93">
        <v>10184686470</v>
      </c>
      <c r="BC93">
        <v>1.0472508591065199</v>
      </c>
      <c r="BD93" t="s">
        <v>880</v>
      </c>
      <c r="BE93">
        <v>10661163030</v>
      </c>
      <c r="BF93">
        <v>1.3773584905660301</v>
      </c>
      <c r="BG93" t="s">
        <v>297</v>
      </c>
      <c r="BH93">
        <v>92480000000</v>
      </c>
      <c r="BI93">
        <v>1.1101606145251299</v>
      </c>
      <c r="BJ93" t="s">
        <v>297</v>
      </c>
      <c r="BK93">
        <v>102680000000</v>
      </c>
      <c r="BL93">
        <v>0.64003774178329897</v>
      </c>
      <c r="BM93" t="s">
        <v>319</v>
      </c>
      <c r="BN93">
        <v>20025000000</v>
      </c>
      <c r="BO93">
        <v>0.92514063176114203</v>
      </c>
      <c r="BP93" t="s">
        <v>880</v>
      </c>
      <c r="BQ93">
        <v>14294296800</v>
      </c>
      <c r="BR93">
        <v>0.92105263157894701</v>
      </c>
      <c r="BS93" t="s">
        <v>929</v>
      </c>
      <c r="BT93">
        <v>55851796000</v>
      </c>
      <c r="BU93">
        <v>0.84308510638297796</v>
      </c>
      <c r="BV93" t="s">
        <v>306</v>
      </c>
      <c r="BW93">
        <v>36150000000</v>
      </c>
      <c r="BX93">
        <v>1.5726141078838101</v>
      </c>
      <c r="BY93" t="s">
        <v>815</v>
      </c>
      <c r="BZ93">
        <v>65546400000</v>
      </c>
      <c r="CA93">
        <v>0.94758064516129004</v>
      </c>
      <c r="CB93" t="s">
        <v>897</v>
      </c>
      <c r="CC93">
        <v>121060960000</v>
      </c>
      <c r="CD93">
        <v>0.79065941020123998</v>
      </c>
      <c r="CE93" t="s">
        <v>331</v>
      </c>
      <c r="CF93">
        <v>107386800000</v>
      </c>
      <c r="CG93">
        <v>0.95412844036697197</v>
      </c>
      <c r="CH93" t="s">
        <v>868</v>
      </c>
      <c r="CI93">
        <v>40988500000</v>
      </c>
      <c r="CJ93">
        <v>0.88702928870292796</v>
      </c>
      <c r="CK93" t="s">
        <v>80</v>
      </c>
      <c r="CL93">
        <v>156576254750</v>
      </c>
      <c r="CM93">
        <v>0.82912032355915</v>
      </c>
      <c r="CN93" t="s">
        <v>534</v>
      </c>
      <c r="CO93">
        <v>35336000000</v>
      </c>
      <c r="CP93">
        <v>0.94481150408083903</v>
      </c>
      <c r="CQ93" t="s">
        <v>54</v>
      </c>
      <c r="CR93">
        <v>17870775780</v>
      </c>
      <c r="CS93">
        <v>1.1362763915547001</v>
      </c>
      <c r="CT93" t="s">
        <v>375</v>
      </c>
      <c r="CU93">
        <v>71558916000</v>
      </c>
      <c r="CV93">
        <v>1.28352490421455</v>
      </c>
      <c r="CW93" t="s">
        <v>319</v>
      </c>
      <c r="CX93">
        <v>20250000000</v>
      </c>
      <c r="CY93">
        <v>1.533162173727</v>
      </c>
      <c r="CZ93" t="s">
        <v>949</v>
      </c>
      <c r="DA93">
        <v>29209955250</v>
      </c>
      <c r="DB93">
        <v>0.84942084942084894</v>
      </c>
      <c r="DC93" t="s">
        <v>860</v>
      </c>
      <c r="DD93">
        <v>20229277500</v>
      </c>
      <c r="DE93">
        <v>1.14982578397212</v>
      </c>
      <c r="DF93" t="s">
        <v>929</v>
      </c>
      <c r="DG93">
        <v>33200000000</v>
      </c>
      <c r="DH93">
        <v>1.4125412541254101</v>
      </c>
      <c r="DI93" t="s">
        <v>375</v>
      </c>
      <c r="DJ93">
        <v>110306625000</v>
      </c>
      <c r="DK93">
        <v>0.96727423363711595</v>
      </c>
      <c r="DL93" t="s">
        <v>54</v>
      </c>
      <c r="DM93">
        <v>48603094735</v>
      </c>
      <c r="DN93">
        <v>0.947033898305084</v>
      </c>
      <c r="DO93" t="s">
        <v>371</v>
      </c>
      <c r="DP93">
        <v>61351286450</v>
      </c>
      <c r="DQ93">
        <v>0.90862944162436499</v>
      </c>
      <c r="DR93" t="s">
        <v>931</v>
      </c>
      <c r="DS93">
        <v>47448447480</v>
      </c>
      <c r="DT93">
        <v>0.85025536261491297</v>
      </c>
      <c r="DU93" t="s">
        <v>319</v>
      </c>
      <c r="DV93">
        <v>64350000000</v>
      </c>
      <c r="DW93">
        <v>0.879720279720279</v>
      </c>
      <c r="DX93" t="s">
        <v>880</v>
      </c>
      <c r="DY93">
        <v>10594320750</v>
      </c>
      <c r="DZ93">
        <v>0.93698175787728</v>
      </c>
      <c r="EA93" t="s">
        <v>375</v>
      </c>
      <c r="EB93">
        <v>175287255000</v>
      </c>
      <c r="EC93">
        <v>1.1052311435523099</v>
      </c>
      <c r="ED93" t="s">
        <v>960</v>
      </c>
      <c r="EE93">
        <v>29094681000</v>
      </c>
      <c r="EF93">
        <v>0.92</v>
      </c>
      <c r="EG93" t="s">
        <v>964</v>
      </c>
      <c r="EH93">
        <v>43050000000</v>
      </c>
      <c r="EI93">
        <v>1.0763718263718201</v>
      </c>
      <c r="EJ93" t="s">
        <v>976</v>
      </c>
      <c r="EK93">
        <v>21978264350</v>
      </c>
      <c r="EL93">
        <v>0.910133843212237</v>
      </c>
      <c r="EM93" t="s">
        <v>976</v>
      </c>
      <c r="EN93">
        <v>20003162200</v>
      </c>
      <c r="EO93">
        <v>1.3781512605041999</v>
      </c>
      <c r="EP93" t="s">
        <v>970</v>
      </c>
      <c r="EQ93">
        <v>52987544160</v>
      </c>
      <c r="ER93">
        <v>1.1165191740412901</v>
      </c>
      <c r="ES93" t="s">
        <v>356</v>
      </c>
      <c r="ET93">
        <v>186200000000</v>
      </c>
      <c r="EU93">
        <v>0.95059076262083697</v>
      </c>
      <c r="EV93" t="s">
        <v>356</v>
      </c>
      <c r="EW93">
        <v>177000000000</v>
      </c>
      <c r="EX93">
        <v>1.07683615819209</v>
      </c>
      <c r="EY93" t="s">
        <v>973</v>
      </c>
      <c r="EZ93">
        <v>14481147880</v>
      </c>
      <c r="FA93">
        <v>0.95683453237409999</v>
      </c>
      <c r="FB93" t="s">
        <v>977</v>
      </c>
      <c r="FC93">
        <v>19500000000</v>
      </c>
      <c r="FD93">
        <v>1.2025641025641001</v>
      </c>
      <c r="FE93" t="s">
        <v>931</v>
      </c>
      <c r="FF93">
        <v>33395004970</v>
      </c>
      <c r="FG93">
        <v>1.03217237308146</v>
      </c>
      <c r="FH93" t="s">
        <v>403</v>
      </c>
      <c r="FI93">
        <v>87305000000</v>
      </c>
      <c r="FJ93">
        <v>0.88139281828073901</v>
      </c>
      <c r="FK93" t="s">
        <v>403</v>
      </c>
      <c r="FL93">
        <v>76950000000</v>
      </c>
      <c r="FM93">
        <v>0.96666666666666601</v>
      </c>
      <c r="FN93" t="s">
        <v>972</v>
      </c>
      <c r="FO93">
        <v>39960000000</v>
      </c>
      <c r="FP93">
        <v>0.92942942942942897</v>
      </c>
      <c r="FQ93" t="s">
        <v>306</v>
      </c>
      <c r="FR93">
        <v>70855700000</v>
      </c>
      <c r="FS93">
        <v>0.90021691973969598</v>
      </c>
      <c r="FT93" t="s">
        <v>335</v>
      </c>
      <c r="FU93">
        <v>24853029420</v>
      </c>
      <c r="FV93">
        <v>2.1418439716312001</v>
      </c>
      <c r="FW93" t="s">
        <v>306</v>
      </c>
      <c r="FX93">
        <v>66628950000</v>
      </c>
      <c r="FY93">
        <v>1.1084198385236399</v>
      </c>
      <c r="FZ93" t="s">
        <v>345</v>
      </c>
      <c r="GA93">
        <v>91122323625</v>
      </c>
      <c r="GB93">
        <v>1.1511111111111101</v>
      </c>
      <c r="GC93" t="s">
        <v>345</v>
      </c>
      <c r="GD93">
        <v>104891919195</v>
      </c>
      <c r="GE93">
        <v>1.3410553410553401</v>
      </c>
      <c r="GF93" t="s">
        <v>408</v>
      </c>
      <c r="GG93">
        <v>101725633940</v>
      </c>
      <c r="GH93">
        <v>0.92725173210161604</v>
      </c>
      <c r="GI93" t="s">
        <v>306</v>
      </c>
      <c r="GJ93">
        <v>80646600000</v>
      </c>
      <c r="GK93">
        <v>1.21414913957935</v>
      </c>
      <c r="GL93" t="s">
        <v>319</v>
      </c>
      <c r="GM93">
        <v>108087419000</v>
      </c>
      <c r="GN93">
        <v>1.4347826086956501</v>
      </c>
    </row>
    <row r="94" spans="1:196" x14ac:dyDescent="0.4">
      <c r="A94">
        <v>92</v>
      </c>
      <c r="B94" t="s">
        <v>339</v>
      </c>
      <c r="C94">
        <v>65048000000</v>
      </c>
      <c r="D94">
        <v>1.1271676300578</v>
      </c>
      <c r="E94" t="s">
        <v>923</v>
      </c>
      <c r="F94">
        <v>88984980000</v>
      </c>
      <c r="G94">
        <v>0.56790479090707002</v>
      </c>
      <c r="H94" t="s">
        <v>826</v>
      </c>
      <c r="I94">
        <v>100329108000</v>
      </c>
      <c r="J94">
        <v>1.0917874396135201</v>
      </c>
      <c r="K94" t="s">
        <v>625</v>
      </c>
      <c r="L94">
        <v>21112000000</v>
      </c>
      <c r="M94">
        <v>1.3251231527093501</v>
      </c>
      <c r="N94" t="s">
        <v>273</v>
      </c>
      <c r="O94">
        <v>40700000000</v>
      </c>
      <c r="P94">
        <v>0.86719753403544797</v>
      </c>
      <c r="Q94" t="s">
        <v>978</v>
      </c>
      <c r="R94">
        <v>19620000000</v>
      </c>
      <c r="S94">
        <v>0.95411524543008197</v>
      </c>
      <c r="T94" t="s">
        <v>885</v>
      </c>
      <c r="U94">
        <v>9016100000</v>
      </c>
      <c r="V94">
        <v>0.83448275862068899</v>
      </c>
      <c r="W94" t="s">
        <v>755</v>
      </c>
      <c r="X94">
        <v>62520847720</v>
      </c>
      <c r="Y94">
        <v>0.63026052104208397</v>
      </c>
      <c r="Z94" t="s">
        <v>852</v>
      </c>
      <c r="AA94">
        <v>7008000000</v>
      </c>
      <c r="AB94">
        <v>1.03596021423106</v>
      </c>
      <c r="AC94" t="s">
        <v>783</v>
      </c>
      <c r="AD94">
        <v>7560000000</v>
      </c>
      <c r="AE94">
        <v>0.93518518518518501</v>
      </c>
      <c r="AF94" t="s">
        <v>787</v>
      </c>
      <c r="AG94">
        <v>6950400000</v>
      </c>
      <c r="AH94">
        <v>0.839267548321464</v>
      </c>
      <c r="AI94" t="s">
        <v>797</v>
      </c>
      <c r="AJ94">
        <v>10073471040</v>
      </c>
      <c r="AK94">
        <v>0.86761229314420796</v>
      </c>
      <c r="AL94" t="s">
        <v>781</v>
      </c>
      <c r="AM94">
        <v>7647750000</v>
      </c>
      <c r="AN94">
        <v>1.07407407407407</v>
      </c>
      <c r="AO94" t="s">
        <v>297</v>
      </c>
      <c r="AP94">
        <v>39236000000</v>
      </c>
      <c r="AQ94">
        <v>1.1440329218106899</v>
      </c>
      <c r="AR94" t="s">
        <v>319</v>
      </c>
      <c r="AS94">
        <v>3280000000</v>
      </c>
      <c r="AT94">
        <v>1.0966292134831399</v>
      </c>
      <c r="AU94" t="s">
        <v>319</v>
      </c>
      <c r="AV94">
        <v>3600000000</v>
      </c>
      <c r="AW94">
        <v>2.16188524590163</v>
      </c>
      <c r="AX94" t="s">
        <v>979</v>
      </c>
      <c r="AY94">
        <v>10282000000</v>
      </c>
      <c r="AZ94">
        <v>1.0283505154639101</v>
      </c>
      <c r="BA94" t="s">
        <v>980</v>
      </c>
      <c r="BB94">
        <v>12735875000</v>
      </c>
      <c r="BC94">
        <v>0.95107033639143701</v>
      </c>
      <c r="BD94" t="s">
        <v>331</v>
      </c>
      <c r="BE94">
        <v>49555560000</v>
      </c>
      <c r="BF94">
        <v>1.28429423459244</v>
      </c>
      <c r="BG94" t="s">
        <v>880</v>
      </c>
      <c r="BH94">
        <v>14681434005</v>
      </c>
      <c r="BI94">
        <v>1.1965455628350199</v>
      </c>
      <c r="BJ94" t="s">
        <v>306</v>
      </c>
      <c r="BK94">
        <v>47475000000</v>
      </c>
      <c r="BL94">
        <v>1.0853080568720299</v>
      </c>
      <c r="BM94" t="s">
        <v>331</v>
      </c>
      <c r="BN94">
        <v>66599520000</v>
      </c>
      <c r="BO94">
        <v>0.97189349112426004</v>
      </c>
      <c r="BP94" t="s">
        <v>319</v>
      </c>
      <c r="BQ94">
        <v>18525000000</v>
      </c>
      <c r="BR94">
        <v>0.87043966323666899</v>
      </c>
      <c r="BS94" t="s">
        <v>297</v>
      </c>
      <c r="BT94">
        <v>91998390000</v>
      </c>
      <c r="BU94">
        <v>0.77837613918806903</v>
      </c>
      <c r="BV94" t="s">
        <v>880</v>
      </c>
      <c r="BW94">
        <v>13579581960</v>
      </c>
      <c r="BX94">
        <v>1.1706374758531799</v>
      </c>
      <c r="BY94" t="s">
        <v>54</v>
      </c>
      <c r="BZ94">
        <v>45218478110</v>
      </c>
      <c r="CA94">
        <v>1.13125948406676</v>
      </c>
      <c r="CB94" t="s">
        <v>815</v>
      </c>
      <c r="CC94">
        <v>62110500000</v>
      </c>
      <c r="CD94">
        <v>0.89361702127659504</v>
      </c>
      <c r="CE94" t="s">
        <v>375</v>
      </c>
      <c r="CF94">
        <v>93860910000</v>
      </c>
      <c r="CG94">
        <v>1.08552418046088</v>
      </c>
      <c r="CH94" t="s">
        <v>54</v>
      </c>
      <c r="CI94">
        <v>53341558010</v>
      </c>
      <c r="CJ94">
        <v>0.89382239382239304</v>
      </c>
      <c r="CK94" t="s">
        <v>98</v>
      </c>
      <c r="CL94">
        <v>69900000000</v>
      </c>
      <c r="CM94">
        <v>0.73605150214592197</v>
      </c>
      <c r="CN94" t="s">
        <v>603</v>
      </c>
      <c r="CO94">
        <v>10292500000</v>
      </c>
      <c r="CP94">
        <v>0.81005586592178702</v>
      </c>
      <c r="CQ94" t="s">
        <v>365</v>
      </c>
      <c r="CR94">
        <v>28695215500</v>
      </c>
      <c r="CS94">
        <v>1.15793814432989</v>
      </c>
      <c r="CT94" t="s">
        <v>981</v>
      </c>
      <c r="CU94">
        <v>26729480000</v>
      </c>
      <c r="CV94">
        <v>1.1984877126654001</v>
      </c>
      <c r="CW94" t="s">
        <v>375</v>
      </c>
      <c r="CX94">
        <v>91855335000</v>
      </c>
      <c r="CY94">
        <v>1.1922056384742901</v>
      </c>
      <c r="CZ94" t="s">
        <v>854</v>
      </c>
      <c r="DA94">
        <v>31654494300</v>
      </c>
      <c r="DB94">
        <v>0.87948717948717903</v>
      </c>
      <c r="DC94" t="s">
        <v>929</v>
      </c>
      <c r="DD94">
        <v>40400000000</v>
      </c>
      <c r="DE94">
        <v>0.95643939393939303</v>
      </c>
      <c r="DF94" t="s">
        <v>966</v>
      </c>
      <c r="DG94">
        <v>47555894490</v>
      </c>
      <c r="DH94">
        <v>1.48056537102473</v>
      </c>
      <c r="DI94" t="s">
        <v>931</v>
      </c>
      <c r="DJ94">
        <v>33173003520</v>
      </c>
      <c r="DK94">
        <v>1.03917910447761</v>
      </c>
      <c r="DL94" t="s">
        <v>345</v>
      </c>
      <c r="DM94">
        <v>41135516620</v>
      </c>
      <c r="DN94">
        <v>1.0825921219822101</v>
      </c>
      <c r="DO94" t="s">
        <v>54</v>
      </c>
      <c r="DP94">
        <v>46030786100</v>
      </c>
      <c r="DQ94">
        <v>0.88814317673377996</v>
      </c>
      <c r="DR94" t="s">
        <v>340</v>
      </c>
      <c r="DS94">
        <v>37411850000</v>
      </c>
      <c r="DT94">
        <v>1.0403466826060901</v>
      </c>
      <c r="DU94" t="s">
        <v>331</v>
      </c>
      <c r="DV94">
        <v>141868800000</v>
      </c>
      <c r="DW94">
        <v>0.95833333333333304</v>
      </c>
      <c r="DX94" t="s">
        <v>319</v>
      </c>
      <c r="DY94">
        <v>56610000000</v>
      </c>
      <c r="DZ94">
        <v>0.95707472178060404</v>
      </c>
      <c r="EA94" t="s">
        <v>943</v>
      </c>
      <c r="EB94">
        <v>23838400000</v>
      </c>
      <c r="EC94">
        <v>1.4006309148264899</v>
      </c>
      <c r="ED94" t="s">
        <v>964</v>
      </c>
      <c r="EE94">
        <v>50400000000</v>
      </c>
      <c r="EF94">
        <v>0.85414480587618002</v>
      </c>
      <c r="EG94" t="s">
        <v>976</v>
      </c>
      <c r="EH94">
        <v>22440522300</v>
      </c>
      <c r="EI94">
        <v>0.97940074906367003</v>
      </c>
      <c r="EJ94" t="s">
        <v>970</v>
      </c>
      <c r="EK94">
        <v>56113652960</v>
      </c>
      <c r="EL94">
        <v>1.00974930362117</v>
      </c>
      <c r="EM94" t="s">
        <v>970</v>
      </c>
      <c r="EN94">
        <v>56660722000</v>
      </c>
      <c r="EO94">
        <v>0.93517241379310301</v>
      </c>
      <c r="EP94" t="s">
        <v>355</v>
      </c>
      <c r="EQ94">
        <v>346429590000</v>
      </c>
      <c r="ER94">
        <v>1.1784037558685401</v>
      </c>
      <c r="ES94" t="s">
        <v>944</v>
      </c>
      <c r="ET94">
        <v>24033194100</v>
      </c>
      <c r="EU94">
        <v>0.99346405228758095</v>
      </c>
      <c r="EV94" t="s">
        <v>944</v>
      </c>
      <c r="EW94">
        <v>23876114400</v>
      </c>
      <c r="EX94">
        <v>1.0328947368421</v>
      </c>
      <c r="EY94" t="s">
        <v>356</v>
      </c>
      <c r="EZ94">
        <v>190600000000</v>
      </c>
      <c r="FA94">
        <v>1.0807974816369299</v>
      </c>
      <c r="FB94" t="s">
        <v>931</v>
      </c>
      <c r="FC94">
        <v>30608013340</v>
      </c>
      <c r="FD94">
        <v>1.09114331723027</v>
      </c>
      <c r="FE94" t="s">
        <v>356</v>
      </c>
      <c r="FF94">
        <v>231000000000</v>
      </c>
      <c r="FG94">
        <v>1.12121212121212</v>
      </c>
      <c r="FH94" t="s">
        <v>377</v>
      </c>
      <c r="FI94">
        <v>251747727000</v>
      </c>
      <c r="FJ94">
        <v>1.0909090909090899</v>
      </c>
      <c r="FK94" t="s">
        <v>982</v>
      </c>
      <c r="FL94">
        <v>67289945940</v>
      </c>
      <c r="FM94">
        <v>1.0211640211640201</v>
      </c>
      <c r="FN94" t="s">
        <v>395</v>
      </c>
      <c r="FO94">
        <v>70174941560</v>
      </c>
      <c r="FP94">
        <v>0.97269624573378799</v>
      </c>
      <c r="FQ94" t="s">
        <v>319</v>
      </c>
      <c r="FR94">
        <v>83430000000</v>
      </c>
      <c r="FS94">
        <v>0.913700107874865</v>
      </c>
      <c r="FT94" t="s">
        <v>306</v>
      </c>
      <c r="FU94">
        <v>63785500000</v>
      </c>
      <c r="FV94">
        <v>1.04457831325301</v>
      </c>
      <c r="FW94" t="s">
        <v>319</v>
      </c>
      <c r="FX94">
        <v>74610000000</v>
      </c>
      <c r="FY94">
        <v>0.99638118214716498</v>
      </c>
      <c r="FZ94" t="s">
        <v>297</v>
      </c>
      <c r="GA94">
        <v>158759975920</v>
      </c>
      <c r="GB94">
        <v>1.25412087912087</v>
      </c>
      <c r="GC94" t="s">
        <v>297</v>
      </c>
      <c r="GD94">
        <v>199104200570</v>
      </c>
      <c r="GE94">
        <v>1.0865279299014201</v>
      </c>
      <c r="GF94" t="s">
        <v>931</v>
      </c>
      <c r="GG94">
        <v>54077416540</v>
      </c>
      <c r="GH94">
        <v>1.2260298942763299</v>
      </c>
      <c r="GI94" t="s">
        <v>319</v>
      </c>
      <c r="GJ94">
        <v>88537694520</v>
      </c>
      <c r="GK94">
        <v>1.2208067940552001</v>
      </c>
      <c r="GL94" t="s">
        <v>983</v>
      </c>
      <c r="GM94">
        <v>40367100000</v>
      </c>
      <c r="GN94">
        <v>1.6875871687587101</v>
      </c>
    </row>
    <row r="95" spans="1:196" x14ac:dyDescent="0.4">
      <c r="A95">
        <v>93</v>
      </c>
      <c r="B95" t="s">
        <v>929</v>
      </c>
      <c r="C95">
        <v>28253940000</v>
      </c>
      <c r="D95">
        <v>1.1099820681410599</v>
      </c>
      <c r="E95" t="s">
        <v>371</v>
      </c>
      <c r="F95">
        <v>50848994550</v>
      </c>
      <c r="G95">
        <v>0.74594594594594599</v>
      </c>
      <c r="H95" t="s">
        <v>888</v>
      </c>
      <c r="I95">
        <v>35550000000</v>
      </c>
      <c r="J95">
        <v>0.83544236636158598</v>
      </c>
      <c r="K95" t="s">
        <v>175</v>
      </c>
      <c r="L95">
        <v>49500000000</v>
      </c>
      <c r="M95">
        <v>1.6223995440296299</v>
      </c>
      <c r="N95" t="s">
        <v>918</v>
      </c>
      <c r="O95">
        <v>48500000000</v>
      </c>
      <c r="P95">
        <v>1</v>
      </c>
      <c r="Q95" t="s">
        <v>984</v>
      </c>
      <c r="R95">
        <v>20660880000</v>
      </c>
      <c r="S95">
        <v>0.76500000000000001</v>
      </c>
      <c r="T95" t="s">
        <v>116</v>
      </c>
      <c r="U95">
        <v>27984000000</v>
      </c>
      <c r="V95">
        <v>0.87971698113207497</v>
      </c>
      <c r="W95" t="s">
        <v>360</v>
      </c>
      <c r="X95">
        <v>100863144200</v>
      </c>
      <c r="Y95">
        <v>0.54505494505494501</v>
      </c>
      <c r="Z95" t="s">
        <v>796</v>
      </c>
      <c r="AA95">
        <v>10360000000</v>
      </c>
      <c r="AB95">
        <v>2.73837209302325</v>
      </c>
      <c r="AC95" t="s">
        <v>857</v>
      </c>
      <c r="AD95">
        <v>94597027750</v>
      </c>
      <c r="AE95">
        <v>1.0341121495327099</v>
      </c>
      <c r="AF95" t="s">
        <v>781</v>
      </c>
      <c r="AG95">
        <v>8059750000</v>
      </c>
      <c r="AH95">
        <v>0.94568690095846597</v>
      </c>
      <c r="AI95" t="s">
        <v>787</v>
      </c>
      <c r="AJ95">
        <v>5837250000</v>
      </c>
      <c r="AK95">
        <v>0.85575757575757505</v>
      </c>
      <c r="AL95" t="s">
        <v>877</v>
      </c>
      <c r="AM95">
        <v>6506500000</v>
      </c>
      <c r="AN95">
        <v>0.91124260355029496</v>
      </c>
      <c r="AO95" t="s">
        <v>944</v>
      </c>
      <c r="AP95">
        <v>12220800660</v>
      </c>
      <c r="AQ95">
        <v>0.94473007712082202</v>
      </c>
      <c r="AR95" t="s">
        <v>944</v>
      </c>
      <c r="AS95">
        <v>11545357950</v>
      </c>
      <c r="AT95">
        <v>0.98095238095238002</v>
      </c>
      <c r="AU95" t="s">
        <v>944</v>
      </c>
      <c r="AV95">
        <v>11325446370</v>
      </c>
      <c r="AW95">
        <v>1.11511789181692</v>
      </c>
      <c r="AX95" t="s">
        <v>975</v>
      </c>
      <c r="AY95">
        <v>11743156545</v>
      </c>
      <c r="AZ95">
        <v>0.97904269081500594</v>
      </c>
      <c r="BA95" t="s">
        <v>977</v>
      </c>
      <c r="BB95">
        <v>12150000000</v>
      </c>
      <c r="BC95">
        <v>0.92181069958847695</v>
      </c>
      <c r="BD95" t="s">
        <v>980</v>
      </c>
      <c r="BE95">
        <v>12112825000</v>
      </c>
      <c r="BF95">
        <v>1.3676398713826301</v>
      </c>
      <c r="BG95" t="s">
        <v>975</v>
      </c>
      <c r="BH95">
        <v>15985448700</v>
      </c>
      <c r="BI95">
        <v>1.13077361718304</v>
      </c>
      <c r="BJ95" t="s">
        <v>880</v>
      </c>
      <c r="BK95">
        <v>17570073150</v>
      </c>
      <c r="BL95">
        <v>0.74216027874564405</v>
      </c>
      <c r="BM95" t="s">
        <v>985</v>
      </c>
      <c r="BN95">
        <v>66080322000</v>
      </c>
      <c r="BO95">
        <v>0.974936708860759</v>
      </c>
      <c r="BP95" t="s">
        <v>331</v>
      </c>
      <c r="BQ95">
        <v>64727640000</v>
      </c>
      <c r="BR95">
        <v>1.3165905631659001</v>
      </c>
      <c r="BS95" t="s">
        <v>306</v>
      </c>
      <c r="BT95">
        <v>45150000000</v>
      </c>
      <c r="BU95">
        <v>0.800664451827242</v>
      </c>
      <c r="BV95" t="s">
        <v>331</v>
      </c>
      <c r="BW95">
        <v>76254480000</v>
      </c>
      <c r="BX95">
        <v>1.4341085271317799</v>
      </c>
      <c r="BY95" t="s">
        <v>339</v>
      </c>
      <c r="BZ95">
        <v>73132000000</v>
      </c>
      <c r="CA95">
        <v>1.06940874035989</v>
      </c>
      <c r="CB95" t="s">
        <v>54</v>
      </c>
      <c r="CC95">
        <v>51175403370</v>
      </c>
      <c r="CD95">
        <v>1.2146210596914799</v>
      </c>
      <c r="CE95" t="s">
        <v>931</v>
      </c>
      <c r="CF95">
        <v>18278000000</v>
      </c>
      <c r="CG95">
        <v>1.1338582677165301</v>
      </c>
      <c r="CH95" t="s">
        <v>929</v>
      </c>
      <c r="CI95">
        <v>75000000000</v>
      </c>
      <c r="CJ95">
        <v>0.95476190476190403</v>
      </c>
      <c r="CK95" t="s">
        <v>157</v>
      </c>
      <c r="CL95">
        <v>72001800000</v>
      </c>
      <c r="CM95">
        <v>1.0496906271484201</v>
      </c>
      <c r="CN95" t="s">
        <v>634</v>
      </c>
      <c r="CO95">
        <v>12492912300</v>
      </c>
      <c r="CP95">
        <v>0.69736842105263097</v>
      </c>
      <c r="CQ95" t="s">
        <v>929</v>
      </c>
      <c r="CR95">
        <v>27900000000</v>
      </c>
      <c r="CS95">
        <v>1.17915904936014</v>
      </c>
      <c r="CT95" t="s">
        <v>931</v>
      </c>
      <c r="CU95">
        <v>9620000000</v>
      </c>
      <c r="CV95">
        <v>1.69291338582677</v>
      </c>
      <c r="CW95" t="s">
        <v>959</v>
      </c>
      <c r="CX95">
        <v>14220000000</v>
      </c>
      <c r="CY95">
        <v>0.988391376451078</v>
      </c>
      <c r="CZ95" t="s">
        <v>319</v>
      </c>
      <c r="DA95">
        <v>31050000000</v>
      </c>
      <c r="DB95">
        <v>1.255930784259</v>
      </c>
      <c r="DC95" t="s">
        <v>854</v>
      </c>
      <c r="DD95">
        <v>27839721910</v>
      </c>
      <c r="DE95">
        <v>1.2623906705539301</v>
      </c>
      <c r="DF95" t="s">
        <v>306</v>
      </c>
      <c r="DG95">
        <v>42750000000</v>
      </c>
      <c r="DH95">
        <v>1.01754385964912</v>
      </c>
      <c r="DI95" t="s">
        <v>986</v>
      </c>
      <c r="DJ95">
        <v>10502155620</v>
      </c>
      <c r="DK95">
        <v>0.35294117647058798</v>
      </c>
      <c r="DL95" t="s">
        <v>306</v>
      </c>
      <c r="DM95">
        <v>38850000000</v>
      </c>
      <c r="DN95">
        <v>1.22779922779922</v>
      </c>
      <c r="DO95" t="s">
        <v>345</v>
      </c>
      <c r="DP95">
        <v>44541642200</v>
      </c>
      <c r="DQ95">
        <v>0.93251173708920099</v>
      </c>
      <c r="DR95" t="s">
        <v>960</v>
      </c>
      <c r="DS95">
        <v>13978572300</v>
      </c>
      <c r="DT95">
        <v>1.1890606420927401</v>
      </c>
      <c r="DU95" t="s">
        <v>943</v>
      </c>
      <c r="DV95">
        <v>21883200000</v>
      </c>
      <c r="DW95">
        <v>0.74570446735395102</v>
      </c>
      <c r="DX95" t="s">
        <v>331</v>
      </c>
      <c r="DY95">
        <v>135957600000</v>
      </c>
      <c r="DZ95">
        <v>1.14855072463768</v>
      </c>
      <c r="EA95" t="s">
        <v>931</v>
      </c>
      <c r="EB95">
        <v>30667753480</v>
      </c>
      <c r="EC95">
        <v>1.1269280205655501</v>
      </c>
      <c r="ED95" t="s">
        <v>970</v>
      </c>
      <c r="EE95">
        <v>60177594400</v>
      </c>
      <c r="EF95">
        <v>0.69740259740259702</v>
      </c>
      <c r="EG95" t="s">
        <v>970</v>
      </c>
      <c r="EH95">
        <v>41968010640</v>
      </c>
      <c r="EI95">
        <v>1.33705772811918</v>
      </c>
      <c r="EJ95" t="s">
        <v>944</v>
      </c>
      <c r="EK95">
        <v>21676998600</v>
      </c>
      <c r="EL95">
        <v>0.99275362318840499</v>
      </c>
      <c r="EM95" t="s">
        <v>973</v>
      </c>
      <c r="EN95">
        <v>12449619940</v>
      </c>
      <c r="EO95">
        <v>1.0794979079497899</v>
      </c>
      <c r="EP95" t="s">
        <v>356</v>
      </c>
      <c r="EQ95">
        <v>171400000000</v>
      </c>
      <c r="ER95">
        <v>1.08634772462077</v>
      </c>
      <c r="ES95" t="s">
        <v>376</v>
      </c>
      <c r="ET95">
        <v>122882233620</v>
      </c>
      <c r="EU95">
        <v>1.1821903787103301</v>
      </c>
      <c r="EV95" t="s">
        <v>965</v>
      </c>
      <c r="EW95">
        <v>44790122935</v>
      </c>
      <c r="EX95">
        <v>0.86158631415241005</v>
      </c>
      <c r="EY95" t="s">
        <v>944</v>
      </c>
      <c r="EZ95">
        <v>24661512900</v>
      </c>
      <c r="FA95">
        <v>1.07324840764331</v>
      </c>
      <c r="FB95" t="s">
        <v>356</v>
      </c>
      <c r="FC95">
        <v>206000000000</v>
      </c>
      <c r="FD95">
        <v>1.1213592233009699</v>
      </c>
      <c r="FE95" t="s">
        <v>944</v>
      </c>
      <c r="FF95">
        <v>28431425700</v>
      </c>
      <c r="FG95">
        <v>1.0110497237569001</v>
      </c>
      <c r="FH95" t="s">
        <v>982</v>
      </c>
      <c r="FI95">
        <v>74944622330</v>
      </c>
      <c r="FJ95">
        <v>0.89786223277909705</v>
      </c>
      <c r="FK95" t="s">
        <v>987</v>
      </c>
      <c r="FL95">
        <v>54803098900</v>
      </c>
      <c r="FM95">
        <v>1.06304985337243</v>
      </c>
      <c r="FN95" t="s">
        <v>988</v>
      </c>
      <c r="FO95">
        <v>95312133140</v>
      </c>
      <c r="FP95">
        <v>1.14431239388794</v>
      </c>
      <c r="FQ95" t="s">
        <v>972</v>
      </c>
      <c r="FR95">
        <v>37140000000</v>
      </c>
      <c r="FS95">
        <v>0.95153473344103301</v>
      </c>
      <c r="FT95" t="s">
        <v>319</v>
      </c>
      <c r="FU95">
        <v>76230000000</v>
      </c>
      <c r="FV95">
        <v>0.97874852420306901</v>
      </c>
      <c r="FW95" t="s">
        <v>384</v>
      </c>
      <c r="FX95">
        <v>130419700180</v>
      </c>
      <c r="FY95">
        <v>0.86620926243567697</v>
      </c>
      <c r="FZ95" t="s">
        <v>306</v>
      </c>
      <c r="GA95">
        <v>73852850000</v>
      </c>
      <c r="GB95">
        <v>0.98022892819979102</v>
      </c>
      <c r="GC95" t="s">
        <v>306</v>
      </c>
      <c r="GD95">
        <v>72392700000</v>
      </c>
      <c r="GE95">
        <v>1.0891719745222901</v>
      </c>
      <c r="GF95" t="s">
        <v>356</v>
      </c>
      <c r="GG95">
        <v>240000000000</v>
      </c>
      <c r="GH95">
        <v>0.92500000000000004</v>
      </c>
      <c r="GI95" t="s">
        <v>386</v>
      </c>
      <c r="GJ95">
        <v>128242400000</v>
      </c>
      <c r="GK95">
        <v>1.2874493927125501</v>
      </c>
      <c r="GL95" t="s">
        <v>386</v>
      </c>
      <c r="GM95">
        <v>165105600000</v>
      </c>
      <c r="GN95">
        <v>1.1635220125786101</v>
      </c>
    </row>
    <row r="96" spans="1:196" x14ac:dyDescent="0.4">
      <c r="A96">
        <v>94</v>
      </c>
      <c r="B96" t="s">
        <v>297</v>
      </c>
      <c r="C96">
        <v>57800000000</v>
      </c>
      <c r="D96">
        <v>0.898882681564245</v>
      </c>
      <c r="E96" t="s">
        <v>54</v>
      </c>
      <c r="F96">
        <v>118631247400</v>
      </c>
      <c r="G96">
        <v>0.90733797536154204</v>
      </c>
      <c r="H96" t="s">
        <v>893</v>
      </c>
      <c r="I96">
        <v>14438530150</v>
      </c>
      <c r="J96">
        <v>1.2146499768196499</v>
      </c>
      <c r="K96" t="s">
        <v>387</v>
      </c>
      <c r="L96">
        <v>133819903140</v>
      </c>
      <c r="M96">
        <v>1.89238284231415</v>
      </c>
      <c r="N96" t="s">
        <v>932</v>
      </c>
      <c r="O96">
        <v>17136000000</v>
      </c>
      <c r="P96">
        <v>0.94422081656124202</v>
      </c>
      <c r="Q96" t="s">
        <v>958</v>
      </c>
      <c r="R96">
        <v>34410000000</v>
      </c>
      <c r="S96">
        <v>0.95967741935483797</v>
      </c>
      <c r="T96" t="s">
        <v>739</v>
      </c>
      <c r="U96">
        <v>18069867840</v>
      </c>
      <c r="V96">
        <v>0.99198396793587096</v>
      </c>
      <c r="W96" t="s">
        <v>223</v>
      </c>
      <c r="X96">
        <v>24375287580</v>
      </c>
      <c r="Y96">
        <v>0.64860681114551</v>
      </c>
      <c r="Z96" t="s">
        <v>845</v>
      </c>
      <c r="AA96">
        <v>7900000000</v>
      </c>
      <c r="AB96">
        <v>1.01251896813353</v>
      </c>
      <c r="AC96" t="s">
        <v>829</v>
      </c>
      <c r="AD96">
        <v>14964000000</v>
      </c>
      <c r="AE96">
        <v>0.95542635658914699</v>
      </c>
      <c r="AF96" t="s">
        <v>925</v>
      </c>
      <c r="AG96">
        <v>12052023110</v>
      </c>
      <c r="AH96">
        <v>0.91011235955056102</v>
      </c>
      <c r="AI96" t="s">
        <v>781</v>
      </c>
      <c r="AJ96">
        <v>7622000000</v>
      </c>
      <c r="AK96">
        <v>1.0033783783783701</v>
      </c>
      <c r="AL96" t="s">
        <v>804</v>
      </c>
      <c r="AM96">
        <v>27906665670</v>
      </c>
      <c r="AN96">
        <v>0.92307692307692302</v>
      </c>
      <c r="AO96" t="s">
        <v>989</v>
      </c>
      <c r="AP96">
        <v>10251421000</v>
      </c>
      <c r="AQ96">
        <v>1.01935483870967</v>
      </c>
      <c r="AR96" t="s">
        <v>972</v>
      </c>
      <c r="AS96">
        <v>2862000000</v>
      </c>
      <c r="AT96">
        <v>1.0461215932914001</v>
      </c>
      <c r="AU96" t="s">
        <v>972</v>
      </c>
      <c r="AV96">
        <v>2991000000</v>
      </c>
      <c r="AW96">
        <v>1.3987975951903799</v>
      </c>
      <c r="AX96" t="s">
        <v>980</v>
      </c>
      <c r="AY96">
        <v>14183550000</v>
      </c>
      <c r="AZ96">
        <v>0.897937215790514</v>
      </c>
      <c r="BA96" t="s">
        <v>990</v>
      </c>
      <c r="BB96">
        <v>10602900000</v>
      </c>
      <c r="BC96">
        <v>1.1764705882352899</v>
      </c>
      <c r="BD96" t="s">
        <v>383</v>
      </c>
      <c r="BE96">
        <v>30355000000</v>
      </c>
      <c r="BF96">
        <v>1.4884615384615301</v>
      </c>
      <c r="BG96" t="s">
        <v>331</v>
      </c>
      <c r="BH96">
        <v>63643920000</v>
      </c>
      <c r="BI96">
        <v>0.92569659442724395</v>
      </c>
      <c r="BJ96" t="s">
        <v>331</v>
      </c>
      <c r="BK96">
        <v>58914960000</v>
      </c>
      <c r="BL96">
        <v>1.13043478260869</v>
      </c>
      <c r="BM96" t="s">
        <v>991</v>
      </c>
      <c r="BN96">
        <v>29269240000</v>
      </c>
      <c r="BO96">
        <v>0.89034205231388297</v>
      </c>
      <c r="BP96" t="s">
        <v>992</v>
      </c>
      <c r="BQ96">
        <v>26461626240</v>
      </c>
      <c r="BR96">
        <v>1.2723325342620599</v>
      </c>
      <c r="BS96" t="s">
        <v>880</v>
      </c>
      <c r="BT96">
        <v>13162664970</v>
      </c>
      <c r="BU96">
        <v>1.0318936877076399</v>
      </c>
      <c r="BV96" t="s">
        <v>922</v>
      </c>
      <c r="BW96">
        <v>60456490000</v>
      </c>
      <c r="BX96">
        <v>1.3525046382189201</v>
      </c>
      <c r="BY96" t="s">
        <v>929</v>
      </c>
      <c r="BZ96">
        <v>71600000000</v>
      </c>
      <c r="CA96">
        <v>1.4189526184538599</v>
      </c>
      <c r="CB96" t="s">
        <v>880</v>
      </c>
      <c r="CC96">
        <v>13966719165</v>
      </c>
      <c r="CD96">
        <v>0.86537257357545305</v>
      </c>
      <c r="CE96" t="s">
        <v>944</v>
      </c>
      <c r="CF96">
        <v>24975672300</v>
      </c>
      <c r="CG96">
        <v>0.893081761006289</v>
      </c>
      <c r="CH96" t="s">
        <v>880</v>
      </c>
      <c r="CI96">
        <v>10631383245</v>
      </c>
      <c r="CJ96">
        <v>1.0641447368421</v>
      </c>
      <c r="CK96" t="s">
        <v>534</v>
      </c>
      <c r="CL96">
        <v>39000000000</v>
      </c>
      <c r="CM96">
        <v>0.66195009004373495</v>
      </c>
      <c r="CN96" t="s">
        <v>182</v>
      </c>
      <c r="CO96">
        <v>26450000000</v>
      </c>
      <c r="CP96">
        <v>0.73156899810964005</v>
      </c>
      <c r="CQ96" t="s">
        <v>880</v>
      </c>
      <c r="CR96">
        <v>5122123020</v>
      </c>
      <c r="CS96">
        <v>1.1313993174061401</v>
      </c>
      <c r="CT96" t="s">
        <v>340</v>
      </c>
      <c r="CU96">
        <v>26415150000</v>
      </c>
      <c r="CV96">
        <v>1.14853999153618</v>
      </c>
      <c r="CW96" t="s">
        <v>340</v>
      </c>
      <c r="CX96">
        <v>30337050000</v>
      </c>
      <c r="CY96">
        <v>1.1632277081797999</v>
      </c>
      <c r="CZ96" t="s">
        <v>375</v>
      </c>
      <c r="DA96">
        <v>109504395000</v>
      </c>
      <c r="DB96">
        <v>0.981638614550007</v>
      </c>
      <c r="DC96" t="s">
        <v>319</v>
      </c>
      <c r="DD96">
        <v>39000000000</v>
      </c>
      <c r="DE96">
        <v>1.9615555555555499</v>
      </c>
      <c r="DF96" t="s">
        <v>375</v>
      </c>
      <c r="DG96">
        <v>102685440000</v>
      </c>
      <c r="DH96">
        <v>1.0743213173119699</v>
      </c>
      <c r="DI96" t="s">
        <v>944</v>
      </c>
      <c r="DJ96">
        <v>20341821150</v>
      </c>
      <c r="DK96">
        <v>1.2239382239382199</v>
      </c>
      <c r="DL96" t="s">
        <v>331</v>
      </c>
      <c r="DM96">
        <v>67781760000</v>
      </c>
      <c r="DN96">
        <v>1.3284883720930201</v>
      </c>
      <c r="DO96" t="s">
        <v>306</v>
      </c>
      <c r="DP96">
        <v>47700000000</v>
      </c>
      <c r="DQ96">
        <v>1.04245283018867</v>
      </c>
      <c r="DR96" t="s">
        <v>944</v>
      </c>
      <c r="DS96">
        <v>23954654250</v>
      </c>
      <c r="DT96">
        <v>0.88852459016393404</v>
      </c>
      <c r="DU96" t="s">
        <v>931</v>
      </c>
      <c r="DV96">
        <v>40345386480</v>
      </c>
      <c r="DW96">
        <v>0.75468524747717403</v>
      </c>
      <c r="DX96" t="s">
        <v>375</v>
      </c>
      <c r="DY96">
        <v>175688370000</v>
      </c>
      <c r="DZ96">
        <v>0.99774579504074901</v>
      </c>
      <c r="EA96" t="s">
        <v>340</v>
      </c>
      <c r="EB96">
        <v>65826400000</v>
      </c>
      <c r="EC96">
        <v>1.0713315217391299</v>
      </c>
      <c r="ED96" t="s">
        <v>993</v>
      </c>
      <c r="EE96">
        <v>26910201600</v>
      </c>
      <c r="EF96">
        <v>0.592537313432835</v>
      </c>
      <c r="EG96" t="s">
        <v>944</v>
      </c>
      <c r="EH96">
        <v>20184741450</v>
      </c>
      <c r="EI96">
        <v>1.0739299610894899</v>
      </c>
      <c r="EJ96" t="s">
        <v>965</v>
      </c>
      <c r="EK96">
        <v>38315661900</v>
      </c>
      <c r="EL96">
        <v>1.2095400340715501</v>
      </c>
      <c r="EM96" t="s">
        <v>356</v>
      </c>
      <c r="EN96">
        <v>170000000000</v>
      </c>
      <c r="EO96">
        <v>1.00823529411764</v>
      </c>
      <c r="EP96" t="s">
        <v>944</v>
      </c>
      <c r="EQ96">
        <v>23090715900</v>
      </c>
      <c r="ER96">
        <v>1.0408163265306101</v>
      </c>
      <c r="ES96" t="s">
        <v>965</v>
      </c>
      <c r="ET96">
        <v>50321076480</v>
      </c>
      <c r="EU96">
        <v>0.87841530054644801</v>
      </c>
      <c r="EV96" t="s">
        <v>994</v>
      </c>
      <c r="EW96">
        <v>45008460000</v>
      </c>
      <c r="EX96">
        <v>1.0370370370370301</v>
      </c>
      <c r="EY96" t="s">
        <v>965</v>
      </c>
      <c r="EZ96">
        <v>38590556930</v>
      </c>
      <c r="FA96">
        <v>0.92960288808664204</v>
      </c>
      <c r="FB96" t="s">
        <v>944</v>
      </c>
      <c r="FC96">
        <v>26467929450</v>
      </c>
      <c r="FD96">
        <v>1.0741839762611201</v>
      </c>
      <c r="FE96" t="s">
        <v>957</v>
      </c>
      <c r="FF96">
        <v>75985469040</v>
      </c>
      <c r="FG96">
        <v>0.85305719921104495</v>
      </c>
      <c r="FH96" t="s">
        <v>987</v>
      </c>
      <c r="FI96">
        <v>61633397150</v>
      </c>
      <c r="FJ96">
        <v>0.88917861799217701</v>
      </c>
      <c r="FK96" t="s">
        <v>995</v>
      </c>
      <c r="FL96">
        <v>47956657650</v>
      </c>
      <c r="FM96">
        <v>1.0853932584269601</v>
      </c>
      <c r="FN96" t="s">
        <v>368</v>
      </c>
      <c r="FO96">
        <v>102573000000</v>
      </c>
      <c r="FP96">
        <v>0.89272030651340994</v>
      </c>
      <c r="FQ96" t="s">
        <v>395</v>
      </c>
      <c r="FR96">
        <v>72803968200</v>
      </c>
      <c r="FS96">
        <v>0.86754385964912195</v>
      </c>
      <c r="FT96" t="s">
        <v>996</v>
      </c>
      <c r="FU96">
        <v>30861111120</v>
      </c>
      <c r="FV96">
        <v>0.81355932203389802</v>
      </c>
      <c r="FW96" t="s">
        <v>996</v>
      </c>
      <c r="FX96">
        <v>25107344640</v>
      </c>
      <c r="FY96">
        <v>0.98958333333333304</v>
      </c>
      <c r="FZ96" t="s">
        <v>319</v>
      </c>
      <c r="GA96">
        <v>74340000000</v>
      </c>
      <c r="GB96">
        <v>1.0726392251815899</v>
      </c>
      <c r="GC96" t="s">
        <v>319</v>
      </c>
      <c r="GD96">
        <v>79740000000</v>
      </c>
      <c r="GE96">
        <v>1.2697516930022501</v>
      </c>
      <c r="GF96" t="s">
        <v>965</v>
      </c>
      <c r="GG96">
        <v>50989688940</v>
      </c>
      <c r="GH96">
        <v>1.1516393442622901</v>
      </c>
      <c r="GI96" t="s">
        <v>408</v>
      </c>
      <c r="GJ96">
        <v>94325270270</v>
      </c>
      <c r="GK96">
        <v>1.0249066002490601</v>
      </c>
      <c r="GL96" t="s">
        <v>408</v>
      </c>
      <c r="GM96">
        <v>96674592070</v>
      </c>
      <c r="GN96">
        <v>1.0741190765492099</v>
      </c>
    </row>
    <row r="97" spans="1:196" x14ac:dyDescent="0.4">
      <c r="A97">
        <v>95</v>
      </c>
      <c r="B97" t="s">
        <v>306</v>
      </c>
      <c r="C97">
        <v>26490750000</v>
      </c>
      <c r="D97">
        <v>1.25094876660341</v>
      </c>
      <c r="E97" t="s">
        <v>997</v>
      </c>
      <c r="F97">
        <v>23388980190</v>
      </c>
      <c r="G97">
        <v>0.95438596491228</v>
      </c>
      <c r="H97" t="s">
        <v>371</v>
      </c>
      <c r="I97">
        <v>37930601340</v>
      </c>
      <c r="J97">
        <v>1.1231884057971</v>
      </c>
      <c r="K97" t="s">
        <v>796</v>
      </c>
      <c r="L97">
        <v>30400000000</v>
      </c>
      <c r="M97">
        <v>0.884920634920634</v>
      </c>
      <c r="N97" t="s">
        <v>934</v>
      </c>
      <c r="O97">
        <v>37913539760</v>
      </c>
      <c r="P97">
        <v>1.0137614678899001</v>
      </c>
      <c r="Q97" t="s">
        <v>998</v>
      </c>
      <c r="R97">
        <v>18198750000</v>
      </c>
      <c r="S97">
        <v>0.77251184834123199</v>
      </c>
      <c r="T97" t="s">
        <v>53</v>
      </c>
      <c r="U97">
        <v>192930000000</v>
      </c>
      <c r="V97">
        <v>1.0825688073394399</v>
      </c>
      <c r="W97" t="s">
        <v>397</v>
      </c>
      <c r="X97">
        <v>58365400000</v>
      </c>
      <c r="Y97">
        <v>0.87921348314606695</v>
      </c>
      <c r="Z97" t="s">
        <v>797</v>
      </c>
      <c r="AA97">
        <v>7130000000</v>
      </c>
      <c r="AB97">
        <v>1.0868113522537499</v>
      </c>
      <c r="AC97" t="s">
        <v>325</v>
      </c>
      <c r="AD97">
        <v>39760000000</v>
      </c>
      <c r="AE97">
        <v>0.98606527319398596</v>
      </c>
      <c r="AF97" t="s">
        <v>872</v>
      </c>
      <c r="AG97">
        <v>34517350200</v>
      </c>
      <c r="AH97">
        <v>0.95737704918032696</v>
      </c>
      <c r="AI97" t="s">
        <v>872</v>
      </c>
      <c r="AJ97">
        <v>33046118880</v>
      </c>
      <c r="AK97">
        <v>0.80736301369862995</v>
      </c>
      <c r="AL97" t="s">
        <v>918</v>
      </c>
      <c r="AM97">
        <v>19060500000</v>
      </c>
      <c r="AN97">
        <v>0.86513994910941405</v>
      </c>
      <c r="AO97" t="s">
        <v>972</v>
      </c>
      <c r="AP97">
        <v>3384000000</v>
      </c>
      <c r="AQ97">
        <v>0.84574468085106302</v>
      </c>
      <c r="AR97" t="s">
        <v>999</v>
      </c>
      <c r="AS97">
        <v>7590000000</v>
      </c>
      <c r="AT97">
        <v>0.88581730769230704</v>
      </c>
      <c r="AU97" t="s">
        <v>999</v>
      </c>
      <c r="AV97">
        <v>6723750000</v>
      </c>
      <c r="AW97">
        <v>1.32564450474898</v>
      </c>
      <c r="AX97" t="s">
        <v>944</v>
      </c>
      <c r="AY97">
        <v>12629207880</v>
      </c>
      <c r="AZ97">
        <v>0.91044776119402904</v>
      </c>
      <c r="BA97" t="s">
        <v>944</v>
      </c>
      <c r="BB97">
        <v>11498234040</v>
      </c>
      <c r="BC97">
        <v>1.09562841530054</v>
      </c>
      <c r="BD97" t="s">
        <v>992</v>
      </c>
      <c r="BE97">
        <v>38304000000</v>
      </c>
      <c r="BF97">
        <v>1.7143031263330999</v>
      </c>
      <c r="BG97" t="s">
        <v>980</v>
      </c>
      <c r="BH97">
        <v>16565800000</v>
      </c>
      <c r="BI97">
        <v>0.88385652754528099</v>
      </c>
      <c r="BJ97" t="s">
        <v>944</v>
      </c>
      <c r="BK97">
        <v>14372792550</v>
      </c>
      <c r="BL97">
        <v>1.0710382513661201</v>
      </c>
      <c r="BM97" t="s">
        <v>398</v>
      </c>
      <c r="BN97">
        <v>86731359600</v>
      </c>
      <c r="BO97">
        <v>0.88460086808831795</v>
      </c>
      <c r="BP97" t="s">
        <v>991</v>
      </c>
      <c r="BQ97">
        <v>26071760000</v>
      </c>
      <c r="BR97">
        <v>0.97175141242937801</v>
      </c>
      <c r="BS97" t="s">
        <v>319</v>
      </c>
      <c r="BT97">
        <v>16125000000</v>
      </c>
      <c r="BU97">
        <v>1.2461042450295501</v>
      </c>
      <c r="BV97" t="s">
        <v>931</v>
      </c>
      <c r="BW97">
        <v>34632000000</v>
      </c>
      <c r="BX97">
        <v>1.20511699103433</v>
      </c>
      <c r="BY97" t="s">
        <v>297</v>
      </c>
      <c r="BZ97">
        <v>67657060000</v>
      </c>
      <c r="CA97">
        <v>1.2264739229024899</v>
      </c>
      <c r="CB97" t="s">
        <v>331</v>
      </c>
      <c r="CC97">
        <v>128568600000</v>
      </c>
      <c r="CD97">
        <v>0.83524904214559303</v>
      </c>
      <c r="CE97" t="s">
        <v>989</v>
      </c>
      <c r="CF97">
        <v>22288573400</v>
      </c>
      <c r="CG97">
        <v>0.875370919881305</v>
      </c>
      <c r="CH97" t="s">
        <v>331</v>
      </c>
      <c r="CI97">
        <v>102460800000</v>
      </c>
      <c r="CJ97">
        <v>0.74903846153846099</v>
      </c>
      <c r="CK97" t="s">
        <v>182</v>
      </c>
      <c r="CL97">
        <v>31300000000</v>
      </c>
      <c r="CM97">
        <v>0.84504792332268297</v>
      </c>
      <c r="CN97" t="s">
        <v>868</v>
      </c>
      <c r="CO97">
        <v>26153750000</v>
      </c>
      <c r="CP97">
        <v>0.88852459016393404</v>
      </c>
      <c r="CQ97" t="s">
        <v>331</v>
      </c>
      <c r="CR97">
        <v>30935280000</v>
      </c>
      <c r="CS97">
        <v>1.1066878980891699</v>
      </c>
      <c r="CT97" t="s">
        <v>944</v>
      </c>
      <c r="CU97">
        <v>14137173000</v>
      </c>
      <c r="CV97">
        <v>1.4666666666666599</v>
      </c>
      <c r="CW97" t="s">
        <v>944</v>
      </c>
      <c r="CX97">
        <v>20734520400</v>
      </c>
      <c r="CY97">
        <v>1.0378787878787801</v>
      </c>
      <c r="CZ97" t="s">
        <v>981</v>
      </c>
      <c r="DA97">
        <v>32240060000</v>
      </c>
      <c r="DB97">
        <v>1.1590909090909001</v>
      </c>
      <c r="DC97" t="s">
        <v>375</v>
      </c>
      <c r="DD97">
        <v>107498820000</v>
      </c>
      <c r="DE97">
        <v>0.95522176562278505</v>
      </c>
      <c r="DF97" t="s">
        <v>931</v>
      </c>
      <c r="DG97">
        <v>35980614495</v>
      </c>
      <c r="DH97">
        <v>0.92209388056033403</v>
      </c>
      <c r="DI97" t="s">
        <v>965</v>
      </c>
      <c r="DJ97">
        <v>51674865000</v>
      </c>
      <c r="DK97">
        <v>0.97007481296758102</v>
      </c>
      <c r="DL97" t="s">
        <v>931</v>
      </c>
      <c r="DM97">
        <v>34468823970</v>
      </c>
      <c r="DN97">
        <v>1.2680174403693201</v>
      </c>
      <c r="DO97" t="s">
        <v>880</v>
      </c>
      <c r="DP97">
        <v>10193768290</v>
      </c>
      <c r="DQ97">
        <v>1.0636285468615601</v>
      </c>
      <c r="DR97" t="s">
        <v>965</v>
      </c>
      <c r="DS97">
        <v>59921256600</v>
      </c>
      <c r="DT97">
        <v>0.93028322440087097</v>
      </c>
      <c r="DU97" t="s">
        <v>340</v>
      </c>
      <c r="DV97">
        <v>38911400000</v>
      </c>
      <c r="DW97">
        <v>1.41884515943694</v>
      </c>
      <c r="DX97" t="s">
        <v>943</v>
      </c>
      <c r="DY97">
        <v>16318400000</v>
      </c>
      <c r="DZ97">
        <v>1.4608294930875501</v>
      </c>
      <c r="EA97" t="s">
        <v>964</v>
      </c>
      <c r="EB97">
        <v>38430000000</v>
      </c>
      <c r="EC97">
        <v>1.3114678899082499</v>
      </c>
      <c r="ED97" t="s">
        <v>944</v>
      </c>
      <c r="EE97">
        <v>22148237700</v>
      </c>
      <c r="EF97">
        <v>0.91134751773049605</v>
      </c>
      <c r="EG97" t="s">
        <v>965</v>
      </c>
      <c r="EH97">
        <v>34921429500</v>
      </c>
      <c r="EI97">
        <v>1.0971962616822399</v>
      </c>
      <c r="EJ97" t="s">
        <v>1000</v>
      </c>
      <c r="EK97">
        <v>15831275000</v>
      </c>
      <c r="EL97">
        <v>1.2334384858044101</v>
      </c>
      <c r="EM97" t="s">
        <v>944</v>
      </c>
      <c r="EN97">
        <v>21519918900</v>
      </c>
      <c r="EO97">
        <v>1.07299270072992</v>
      </c>
      <c r="EP97" t="s">
        <v>965</v>
      </c>
      <c r="EQ97">
        <v>44742482980</v>
      </c>
      <c r="ER97">
        <v>1.0828402366863901</v>
      </c>
      <c r="ES97" t="s">
        <v>1000</v>
      </c>
      <c r="ET97">
        <v>30096087000</v>
      </c>
      <c r="EU97">
        <v>0.75456053067993301</v>
      </c>
      <c r="EV97" t="s">
        <v>1000</v>
      </c>
      <c r="EW97">
        <v>22730378000</v>
      </c>
      <c r="EX97">
        <v>0.81978021978021898</v>
      </c>
      <c r="EY97" t="s">
        <v>1000</v>
      </c>
      <c r="EZ97">
        <v>18647575500</v>
      </c>
      <c r="FA97">
        <v>0.95710455764074998</v>
      </c>
      <c r="FB97" t="s">
        <v>957</v>
      </c>
      <c r="FC97">
        <v>64482582375</v>
      </c>
      <c r="FD97">
        <v>1.1457627118644</v>
      </c>
      <c r="FE97" t="s">
        <v>965</v>
      </c>
      <c r="FF97">
        <v>36570473625</v>
      </c>
      <c r="FG97">
        <v>1.04</v>
      </c>
      <c r="FH97" t="s">
        <v>995</v>
      </c>
      <c r="FI97">
        <v>53064147890</v>
      </c>
      <c r="FJ97">
        <v>0.81591492482581596</v>
      </c>
      <c r="FK97" t="s">
        <v>1001</v>
      </c>
      <c r="FL97">
        <v>17716811230</v>
      </c>
      <c r="FM97">
        <v>1.18483412322274</v>
      </c>
      <c r="FN97" t="s">
        <v>403</v>
      </c>
      <c r="FO97">
        <v>74385000000</v>
      </c>
      <c r="FP97">
        <v>1.17752234993614</v>
      </c>
      <c r="FQ97" t="s">
        <v>988</v>
      </c>
      <c r="FR97">
        <v>109066855240</v>
      </c>
      <c r="FS97">
        <v>0.729970326409495</v>
      </c>
      <c r="FT97" t="s">
        <v>988</v>
      </c>
      <c r="FU97">
        <v>79615567920</v>
      </c>
      <c r="FV97">
        <v>1.1666666666666601</v>
      </c>
      <c r="FW97" t="s">
        <v>395</v>
      </c>
      <c r="FX97">
        <v>69738537960</v>
      </c>
      <c r="FY97">
        <v>1.0989010989010899</v>
      </c>
      <c r="FZ97" t="s">
        <v>386</v>
      </c>
      <c r="GA97">
        <v>128761600000</v>
      </c>
      <c r="GB97">
        <v>1.25</v>
      </c>
      <c r="GC97" t="s">
        <v>356</v>
      </c>
      <c r="GD97">
        <v>244000000000</v>
      </c>
      <c r="GE97">
        <v>0.98360655737704905</v>
      </c>
      <c r="GF97" t="s">
        <v>395</v>
      </c>
      <c r="GG97">
        <v>92884984110</v>
      </c>
      <c r="GH97">
        <v>0.96072931276297302</v>
      </c>
      <c r="GI97" t="s">
        <v>931</v>
      </c>
      <c r="GJ97">
        <v>66301064040</v>
      </c>
      <c r="GK97">
        <v>0.87719298245613997</v>
      </c>
      <c r="GL97" t="s">
        <v>356</v>
      </c>
      <c r="GM97">
        <v>262000000000</v>
      </c>
      <c r="GN97">
        <v>1.07633587786259</v>
      </c>
    </row>
    <row r="98" spans="1:196" x14ac:dyDescent="0.4">
      <c r="A98">
        <v>96</v>
      </c>
      <c r="B98" t="s">
        <v>1002</v>
      </c>
      <c r="C98">
        <v>45144000000</v>
      </c>
      <c r="D98">
        <v>1.1123025768910999</v>
      </c>
      <c r="E98" t="s">
        <v>1002</v>
      </c>
      <c r="F98">
        <v>50212800000</v>
      </c>
      <c r="G98">
        <v>0.93692549136835801</v>
      </c>
      <c r="H98" t="s">
        <v>1003</v>
      </c>
      <c r="I98">
        <v>29160000000</v>
      </c>
      <c r="J98">
        <v>0.89299446231228596</v>
      </c>
      <c r="K98" t="s">
        <v>316</v>
      </c>
      <c r="L98">
        <v>51695497800</v>
      </c>
      <c r="M98">
        <v>1.02244389027431</v>
      </c>
      <c r="N98" t="s">
        <v>946</v>
      </c>
      <c r="O98">
        <v>17649665040</v>
      </c>
      <c r="P98">
        <v>0.92825112107623298</v>
      </c>
      <c r="Q98" t="s">
        <v>1004</v>
      </c>
      <c r="R98">
        <v>18620000000</v>
      </c>
      <c r="S98">
        <v>0.746428571428571</v>
      </c>
      <c r="T98" t="s">
        <v>785</v>
      </c>
      <c r="U98">
        <v>28400000000</v>
      </c>
      <c r="V98">
        <v>0.78851963746223497</v>
      </c>
      <c r="W98" t="s">
        <v>785</v>
      </c>
      <c r="X98">
        <v>22360000000</v>
      </c>
      <c r="Y98">
        <v>0.73754789272030596</v>
      </c>
      <c r="Z98" t="s">
        <v>802</v>
      </c>
      <c r="AA98">
        <v>6000000000</v>
      </c>
      <c r="AB98">
        <v>1.0205761316872399</v>
      </c>
      <c r="AC98" t="s">
        <v>852</v>
      </c>
      <c r="AD98">
        <v>7260000000</v>
      </c>
      <c r="AE98">
        <v>0.84463542366053401</v>
      </c>
      <c r="AF98" t="s">
        <v>918</v>
      </c>
      <c r="AG98">
        <v>24104500000</v>
      </c>
      <c r="AH98">
        <v>0.82696177062374199</v>
      </c>
      <c r="AI98" t="s">
        <v>804</v>
      </c>
      <c r="AJ98">
        <v>28279998990</v>
      </c>
      <c r="AK98">
        <v>0.98679867986798597</v>
      </c>
      <c r="AL98" t="s">
        <v>136</v>
      </c>
      <c r="AM98">
        <v>26088491050</v>
      </c>
      <c r="AN98">
        <v>1.10834813499111</v>
      </c>
      <c r="AO98" t="s">
        <v>999</v>
      </c>
      <c r="AP98">
        <v>9075000000</v>
      </c>
      <c r="AQ98">
        <v>0.83618090452261296</v>
      </c>
      <c r="AR98" t="s">
        <v>1005</v>
      </c>
      <c r="AS98">
        <v>8268750000</v>
      </c>
      <c r="AT98">
        <v>0.91005291005291</v>
      </c>
      <c r="AU98" t="s">
        <v>1005</v>
      </c>
      <c r="AV98">
        <v>7525000000</v>
      </c>
      <c r="AW98">
        <v>1.61046511627906</v>
      </c>
      <c r="AX98" t="s">
        <v>989</v>
      </c>
      <c r="AY98">
        <v>13922091100</v>
      </c>
      <c r="AZ98">
        <v>0.86460807600950096</v>
      </c>
      <c r="BA98" t="s">
        <v>989</v>
      </c>
      <c r="BB98">
        <v>12037152400</v>
      </c>
      <c r="BC98">
        <v>1.16208791208791</v>
      </c>
      <c r="BD98" t="s">
        <v>977</v>
      </c>
      <c r="BE98">
        <v>11200000000</v>
      </c>
      <c r="BF98">
        <v>1.24553571428571</v>
      </c>
      <c r="BG98" t="s">
        <v>977</v>
      </c>
      <c r="BH98">
        <v>13950000000</v>
      </c>
      <c r="BI98">
        <v>1.1397849462365499</v>
      </c>
      <c r="BJ98" t="s">
        <v>989</v>
      </c>
      <c r="BK98">
        <v>16435342700</v>
      </c>
      <c r="BL98">
        <v>0.95372233400402395</v>
      </c>
      <c r="BM98" t="s">
        <v>937</v>
      </c>
      <c r="BN98">
        <v>27948000000</v>
      </c>
      <c r="BO98">
        <v>0.95599461158509202</v>
      </c>
      <c r="BP98" t="s">
        <v>398</v>
      </c>
      <c r="BQ98">
        <v>76729905520</v>
      </c>
      <c r="BR98">
        <v>1.01738666666666</v>
      </c>
      <c r="BS98" t="s">
        <v>331</v>
      </c>
      <c r="BT98">
        <v>85219800000</v>
      </c>
      <c r="BU98">
        <v>0.89479768786127101</v>
      </c>
      <c r="BV98" t="s">
        <v>989</v>
      </c>
      <c r="BW98">
        <v>21494915000</v>
      </c>
      <c r="BX98">
        <v>1.18461538461538</v>
      </c>
      <c r="BY98" t="s">
        <v>880</v>
      </c>
      <c r="BZ98">
        <v>15902405190</v>
      </c>
      <c r="CA98">
        <v>0.87843784378437795</v>
      </c>
      <c r="CB98" t="s">
        <v>931</v>
      </c>
      <c r="CC98">
        <v>30710000000</v>
      </c>
      <c r="CD98">
        <v>0.59506781750924698</v>
      </c>
      <c r="CE98" t="s">
        <v>1006</v>
      </c>
      <c r="CF98">
        <v>62725653375</v>
      </c>
      <c r="CG98">
        <v>1.16279069767441</v>
      </c>
      <c r="CH98" t="s">
        <v>1007</v>
      </c>
      <c r="CI98">
        <v>76862062410</v>
      </c>
      <c r="CJ98">
        <v>1.06889564336372</v>
      </c>
      <c r="CK98" t="s">
        <v>868</v>
      </c>
      <c r="CL98">
        <v>36358000000</v>
      </c>
      <c r="CM98">
        <v>0.71933962264150897</v>
      </c>
      <c r="CN98" t="s">
        <v>54</v>
      </c>
      <c r="CO98">
        <v>36553859550</v>
      </c>
      <c r="CP98">
        <v>0.489201877934272</v>
      </c>
      <c r="CQ98" t="s">
        <v>981</v>
      </c>
      <c r="CR98">
        <v>21915640000</v>
      </c>
      <c r="CS98">
        <v>1.2202998846597399</v>
      </c>
      <c r="CT98" t="s">
        <v>1006</v>
      </c>
      <c r="CU98">
        <v>35843230500</v>
      </c>
      <c r="CV98">
        <v>1.7209302325581299</v>
      </c>
      <c r="CW98" t="s">
        <v>957</v>
      </c>
      <c r="CX98">
        <v>27020000000</v>
      </c>
      <c r="CY98">
        <v>1.7927461139896299</v>
      </c>
      <c r="CZ98" t="s">
        <v>959</v>
      </c>
      <c r="DA98">
        <v>14058000000</v>
      </c>
      <c r="DB98">
        <v>1.0411073825503301</v>
      </c>
      <c r="DC98" t="s">
        <v>981</v>
      </c>
      <c r="DD98">
        <v>37370600000</v>
      </c>
      <c r="DE98">
        <v>0.87288708586883001</v>
      </c>
      <c r="DF98" t="s">
        <v>944</v>
      </c>
      <c r="DG98">
        <v>18613944450</v>
      </c>
      <c r="DH98">
        <v>1.0928270042193999</v>
      </c>
      <c r="DI98" t="s">
        <v>982</v>
      </c>
      <c r="DJ98">
        <v>47690151300</v>
      </c>
      <c r="DK98">
        <v>1.01481481481481</v>
      </c>
      <c r="DL98" t="s">
        <v>986</v>
      </c>
      <c r="DM98">
        <v>3706643160</v>
      </c>
      <c r="DN98">
        <v>0.88333333333333297</v>
      </c>
      <c r="DO98" t="s">
        <v>331</v>
      </c>
      <c r="DP98">
        <v>90047280000</v>
      </c>
      <c r="DQ98">
        <v>1.3894967177242801</v>
      </c>
      <c r="DR98" t="s">
        <v>399</v>
      </c>
      <c r="DS98">
        <v>23629446225</v>
      </c>
      <c r="DT98">
        <v>1.02521008403361</v>
      </c>
      <c r="DU98" t="s">
        <v>944</v>
      </c>
      <c r="DV98">
        <v>21284299350</v>
      </c>
      <c r="DW98">
        <v>0.88560885608855999</v>
      </c>
      <c r="DX98" t="s">
        <v>931</v>
      </c>
      <c r="DY98">
        <v>30956617720</v>
      </c>
      <c r="DZ98">
        <v>0.99076727156956301</v>
      </c>
      <c r="EA98" t="s">
        <v>976</v>
      </c>
      <c r="EB98">
        <v>13288384700</v>
      </c>
      <c r="EC98">
        <v>1.3937360178970899</v>
      </c>
      <c r="ED98" t="s">
        <v>376</v>
      </c>
      <c r="EE98">
        <v>88545642240</v>
      </c>
      <c r="EF98">
        <v>1.07102272727272</v>
      </c>
      <c r="EG98" t="s">
        <v>1000</v>
      </c>
      <c r="EH98">
        <v>13531574000</v>
      </c>
      <c r="EI98">
        <v>1.1697416974169701</v>
      </c>
      <c r="EJ98" t="s">
        <v>988</v>
      </c>
      <c r="EK98">
        <v>43742763840</v>
      </c>
      <c r="EL98">
        <v>1.0856269113149799</v>
      </c>
      <c r="EM98" t="s">
        <v>376</v>
      </c>
      <c r="EN98">
        <v>81753789000</v>
      </c>
      <c r="EO98">
        <v>1.59230769230769</v>
      </c>
      <c r="EP98" t="s">
        <v>1000</v>
      </c>
      <c r="EQ98">
        <v>25596672000</v>
      </c>
      <c r="ER98">
        <v>1.17543859649122</v>
      </c>
      <c r="ES98" t="s">
        <v>988</v>
      </c>
      <c r="ET98">
        <v>63406942080</v>
      </c>
      <c r="EU98">
        <v>1.1054852320675099</v>
      </c>
      <c r="EV98" t="s">
        <v>385</v>
      </c>
      <c r="EW98">
        <v>374442391500</v>
      </c>
      <c r="EX98">
        <v>0.916901408450704</v>
      </c>
      <c r="EY98" t="s">
        <v>385</v>
      </c>
      <c r="EZ98">
        <v>343326756150</v>
      </c>
      <c r="FA98">
        <v>1.0291858678955399</v>
      </c>
      <c r="FB98" t="s">
        <v>965</v>
      </c>
      <c r="FC98">
        <v>35873893175</v>
      </c>
      <c r="FD98">
        <v>1.01941747572815</v>
      </c>
      <c r="FE98" t="s">
        <v>403</v>
      </c>
      <c r="FF98">
        <v>75050000000</v>
      </c>
      <c r="FG98">
        <v>1.1632911392405001</v>
      </c>
      <c r="FH98" t="s">
        <v>1001</v>
      </c>
      <c r="FI98">
        <v>17800777160</v>
      </c>
      <c r="FJ98">
        <v>0.99528301886792403</v>
      </c>
      <c r="FK98" t="s">
        <v>1008</v>
      </c>
      <c r="FL98">
        <v>20675000000</v>
      </c>
      <c r="FM98">
        <v>1.2619669277632699</v>
      </c>
      <c r="FN98" t="s">
        <v>982</v>
      </c>
      <c r="FO98">
        <v>68714071780</v>
      </c>
      <c r="FP98">
        <v>1.23056994818652</v>
      </c>
      <c r="FQ98" t="s">
        <v>368</v>
      </c>
      <c r="FR98">
        <v>91569000000</v>
      </c>
      <c r="FS98">
        <v>0.96995708154506399</v>
      </c>
      <c r="FT98" t="s">
        <v>368</v>
      </c>
      <c r="FU98">
        <v>88818000000</v>
      </c>
      <c r="FV98">
        <v>1.19469026548672</v>
      </c>
      <c r="FW98" t="s">
        <v>988</v>
      </c>
      <c r="FX98">
        <v>92884829240</v>
      </c>
      <c r="FY98">
        <v>0.97038327526132395</v>
      </c>
      <c r="FZ98" t="s">
        <v>395</v>
      </c>
      <c r="GA98">
        <v>78164082000</v>
      </c>
      <c r="GB98">
        <v>1.0649999999999999</v>
      </c>
      <c r="GC98" t="s">
        <v>965</v>
      </c>
      <c r="GD98">
        <v>52731140065</v>
      </c>
      <c r="GE98">
        <v>0.96697490092470195</v>
      </c>
      <c r="GF98" t="s">
        <v>368</v>
      </c>
      <c r="GG98">
        <v>102966000000</v>
      </c>
      <c r="GH98">
        <v>1.0114503816793801</v>
      </c>
      <c r="GI98" t="s">
        <v>951</v>
      </c>
      <c r="GJ98">
        <v>62463637500</v>
      </c>
      <c r="GK98">
        <v>1.3326157158234599</v>
      </c>
      <c r="GL98" t="s">
        <v>376</v>
      </c>
      <c r="GM98">
        <v>84646615380</v>
      </c>
      <c r="GN98">
        <v>0.89747399702823105</v>
      </c>
    </row>
    <row r="99" spans="1:196" x14ac:dyDescent="0.4">
      <c r="A99">
        <v>97</v>
      </c>
      <c r="B99" t="s">
        <v>390</v>
      </c>
      <c r="C99">
        <v>59760000000</v>
      </c>
      <c r="D99">
        <v>1.15461847389558</v>
      </c>
      <c r="E99" t="s">
        <v>390</v>
      </c>
      <c r="F99">
        <v>69000000000</v>
      </c>
      <c r="G99">
        <v>1.0695652173912999</v>
      </c>
      <c r="H99" t="s">
        <v>390</v>
      </c>
      <c r="I99">
        <v>73800000000</v>
      </c>
      <c r="J99">
        <v>1.02032520325203</v>
      </c>
      <c r="K99" t="s">
        <v>888</v>
      </c>
      <c r="L99">
        <v>29700000000</v>
      </c>
      <c r="M99">
        <v>1.29874253778737</v>
      </c>
      <c r="N99" t="s">
        <v>978</v>
      </c>
      <c r="O99">
        <v>26730000000</v>
      </c>
      <c r="P99">
        <v>0.73400306487314804</v>
      </c>
      <c r="Q99" t="s">
        <v>1009</v>
      </c>
      <c r="R99">
        <v>25701000000</v>
      </c>
      <c r="S99">
        <v>1.05128205128205</v>
      </c>
      <c r="T99" t="s">
        <v>306</v>
      </c>
      <c r="U99">
        <v>20250000000</v>
      </c>
      <c r="V99">
        <v>0.77037037037037004</v>
      </c>
      <c r="W99" t="s">
        <v>306</v>
      </c>
      <c r="X99">
        <v>15600000000</v>
      </c>
      <c r="Y99">
        <v>0.79807692307692302</v>
      </c>
      <c r="Z99" t="s">
        <v>787</v>
      </c>
      <c r="AA99">
        <v>7927800000</v>
      </c>
      <c r="AB99">
        <v>0.883140053523639</v>
      </c>
      <c r="AC99" t="s">
        <v>797</v>
      </c>
      <c r="AD99">
        <v>7750000000</v>
      </c>
      <c r="AE99">
        <v>0.998463901689708</v>
      </c>
      <c r="AF99" t="s">
        <v>1009</v>
      </c>
      <c r="AG99">
        <v>9423700000</v>
      </c>
      <c r="AH99">
        <v>0.87412587412587395</v>
      </c>
      <c r="AI99" t="s">
        <v>1009</v>
      </c>
      <c r="AJ99">
        <v>8237500000</v>
      </c>
      <c r="AK99">
        <v>0.79200000000000004</v>
      </c>
      <c r="AL99" t="s">
        <v>54</v>
      </c>
      <c r="AM99">
        <v>317761741650</v>
      </c>
      <c r="AN99">
        <v>0.60836579864670903</v>
      </c>
      <c r="AO99" t="s">
        <v>1005</v>
      </c>
      <c r="AP99">
        <v>9975000000</v>
      </c>
      <c r="AQ99">
        <v>0.82894736842105199</v>
      </c>
      <c r="AR99" t="s">
        <v>988</v>
      </c>
      <c r="AS99">
        <v>17500000000</v>
      </c>
      <c r="AT99">
        <v>1.1038388923851401</v>
      </c>
      <c r="AU99" t="s">
        <v>988</v>
      </c>
      <c r="AV99">
        <v>19320000000</v>
      </c>
      <c r="AW99">
        <v>1.26795895096921</v>
      </c>
      <c r="AX99" t="s">
        <v>972</v>
      </c>
      <c r="AY99">
        <v>4188000000</v>
      </c>
      <c r="AZ99">
        <v>1</v>
      </c>
      <c r="BA99" t="s">
        <v>972</v>
      </c>
      <c r="BB99">
        <v>4188000000</v>
      </c>
      <c r="BC99">
        <v>1.33381088825214</v>
      </c>
      <c r="BD99" t="s">
        <v>944</v>
      </c>
      <c r="BE99">
        <v>12597791940</v>
      </c>
      <c r="BF99">
        <v>1.40897755610972</v>
      </c>
      <c r="BG99" t="s">
        <v>944</v>
      </c>
      <c r="BH99">
        <v>17750006100</v>
      </c>
      <c r="BI99">
        <v>0.80973451327433599</v>
      </c>
      <c r="BJ99" t="s">
        <v>1006</v>
      </c>
      <c r="BK99">
        <v>50398561270</v>
      </c>
      <c r="BL99">
        <v>0.79562043795620396</v>
      </c>
      <c r="BM99" t="s">
        <v>944</v>
      </c>
      <c r="BN99">
        <v>15393810600</v>
      </c>
      <c r="BO99">
        <v>1.0459183673469299</v>
      </c>
      <c r="BP99" t="s">
        <v>937</v>
      </c>
      <c r="BQ99">
        <v>26724000000</v>
      </c>
      <c r="BR99">
        <v>1.3457022076092</v>
      </c>
      <c r="BS99" t="s">
        <v>991</v>
      </c>
      <c r="BT99">
        <v>25333880000</v>
      </c>
      <c r="BU99">
        <v>1.1313953488371999</v>
      </c>
      <c r="BV99" t="s">
        <v>395</v>
      </c>
      <c r="BW99">
        <v>30224400000</v>
      </c>
      <c r="BX99">
        <v>1.68539325842696</v>
      </c>
      <c r="BY99" t="s">
        <v>331</v>
      </c>
      <c r="BZ99">
        <v>109357200000</v>
      </c>
      <c r="CA99">
        <v>1.1756756756756701</v>
      </c>
      <c r="CB99" t="s">
        <v>944</v>
      </c>
      <c r="CC99">
        <v>25761070800</v>
      </c>
      <c r="CD99">
        <v>0.96951219512195097</v>
      </c>
      <c r="CE99" t="s">
        <v>368</v>
      </c>
      <c r="CF99">
        <v>78600000000</v>
      </c>
      <c r="CG99">
        <v>0.89600000000000002</v>
      </c>
      <c r="CH99" t="s">
        <v>944</v>
      </c>
      <c r="CI99">
        <v>22305317400</v>
      </c>
      <c r="CJ99">
        <v>0.97887323943661897</v>
      </c>
      <c r="CK99" t="s">
        <v>54</v>
      </c>
      <c r="CL99">
        <v>47655402080</v>
      </c>
      <c r="CM99">
        <v>0.76673866090712695</v>
      </c>
      <c r="CN99" t="s">
        <v>949</v>
      </c>
      <c r="CO99">
        <v>31578330000</v>
      </c>
      <c r="CP99">
        <v>0.48571428571428499</v>
      </c>
      <c r="CQ99" t="s">
        <v>1007</v>
      </c>
      <c r="CR99">
        <v>29397596570</v>
      </c>
      <c r="CS99">
        <v>1.14569536423841</v>
      </c>
      <c r="CT99" t="s">
        <v>329</v>
      </c>
      <c r="CU99">
        <v>57684000000</v>
      </c>
      <c r="CV99">
        <v>1.2935606060606</v>
      </c>
      <c r="CW99" t="s">
        <v>972</v>
      </c>
      <c r="CX99">
        <v>11010000000</v>
      </c>
      <c r="CY99">
        <v>1.4768392370572201</v>
      </c>
      <c r="CZ99" t="s">
        <v>340</v>
      </c>
      <c r="DA99">
        <v>35297100000</v>
      </c>
      <c r="DB99">
        <v>0.89990497307570405</v>
      </c>
      <c r="DC99" t="s">
        <v>959</v>
      </c>
      <c r="DD99">
        <v>14634000000</v>
      </c>
      <c r="DE99">
        <v>1.09991941982272</v>
      </c>
      <c r="DF99" t="s">
        <v>965</v>
      </c>
      <c r="DG99">
        <v>45747075000</v>
      </c>
      <c r="DH99">
        <v>1.12957746478873</v>
      </c>
      <c r="DI99" t="s">
        <v>1001</v>
      </c>
      <c r="DJ99">
        <v>22670801100</v>
      </c>
      <c r="DK99">
        <v>1.0240740740740699</v>
      </c>
      <c r="DL99" t="s">
        <v>965</v>
      </c>
      <c r="DM99">
        <v>50128485000</v>
      </c>
      <c r="DN99">
        <v>1.3059125964010201</v>
      </c>
      <c r="DO99" t="s">
        <v>931</v>
      </c>
      <c r="DP99">
        <v>43712343180</v>
      </c>
      <c r="DQ99">
        <v>0.99008899676375395</v>
      </c>
      <c r="DR99" t="s">
        <v>987</v>
      </c>
      <c r="DS99">
        <v>52874544100</v>
      </c>
      <c r="DT99">
        <v>1.1155015197568301</v>
      </c>
      <c r="DU99" t="s">
        <v>376</v>
      </c>
      <c r="DV99">
        <v>80873363580</v>
      </c>
      <c r="DW99">
        <v>1.0466562986003101</v>
      </c>
      <c r="DX99" t="s">
        <v>340</v>
      </c>
      <c r="DY99">
        <v>55214200000</v>
      </c>
      <c r="DZ99">
        <v>1.19214415873658</v>
      </c>
      <c r="EA99" t="s">
        <v>944</v>
      </c>
      <c r="EB99">
        <v>19163723400</v>
      </c>
      <c r="EC99">
        <v>1.15573770491803</v>
      </c>
      <c r="ED99" t="s">
        <v>965</v>
      </c>
      <c r="EE99">
        <v>42493178700</v>
      </c>
      <c r="EF99">
        <v>0.82181259600614398</v>
      </c>
      <c r="EG99" t="s">
        <v>988</v>
      </c>
      <c r="EH99">
        <v>44612268320</v>
      </c>
      <c r="EI99">
        <v>0.98050974512743605</v>
      </c>
      <c r="EJ99" t="s">
        <v>1010</v>
      </c>
      <c r="EK99">
        <v>36600591440</v>
      </c>
      <c r="EL99">
        <v>1.2318548387096699</v>
      </c>
      <c r="EM99" t="s">
        <v>965</v>
      </c>
      <c r="EN99">
        <v>46603732600</v>
      </c>
      <c r="EO99">
        <v>0.95211267605633798</v>
      </c>
      <c r="EP99" t="s">
        <v>988</v>
      </c>
      <c r="EQ99">
        <v>54243702560</v>
      </c>
      <c r="ER99">
        <v>1.1689272503082599</v>
      </c>
      <c r="ES99" t="s">
        <v>377</v>
      </c>
      <c r="ET99">
        <v>247170495600</v>
      </c>
      <c r="EU99">
        <v>1.2037037037036999</v>
      </c>
      <c r="EV99" t="s">
        <v>1011</v>
      </c>
      <c r="EW99">
        <v>14125012020</v>
      </c>
      <c r="EX99">
        <v>0.85294117647058798</v>
      </c>
      <c r="EY99" t="s">
        <v>982</v>
      </c>
      <c r="EZ99">
        <v>53404719000</v>
      </c>
      <c r="FA99">
        <v>1.1100000000000001</v>
      </c>
      <c r="FB99" t="s">
        <v>988</v>
      </c>
      <c r="FC99">
        <v>69025278720</v>
      </c>
      <c r="FD99">
        <v>1.3468992248061999</v>
      </c>
      <c r="FE99" t="s">
        <v>982</v>
      </c>
      <c r="FF99">
        <v>67289945940</v>
      </c>
      <c r="FG99">
        <v>1.1137566137566099</v>
      </c>
      <c r="FH99" t="s">
        <v>1012</v>
      </c>
      <c r="FI99">
        <v>25701256250</v>
      </c>
      <c r="FJ99">
        <v>0.95801331285202196</v>
      </c>
      <c r="FK99" t="s">
        <v>1013</v>
      </c>
      <c r="FL99">
        <v>66738240030</v>
      </c>
      <c r="FM99">
        <v>1.6925465838509299</v>
      </c>
      <c r="FN99" t="s">
        <v>987</v>
      </c>
      <c r="FO99">
        <v>58258426250</v>
      </c>
      <c r="FP99">
        <v>1.0579310344827499</v>
      </c>
      <c r="FQ99" t="s">
        <v>403</v>
      </c>
      <c r="FR99">
        <v>87590000000</v>
      </c>
      <c r="FS99">
        <v>0.84164859002169201</v>
      </c>
      <c r="FT99" t="s">
        <v>403</v>
      </c>
      <c r="FU99">
        <v>73720000000</v>
      </c>
      <c r="FV99">
        <v>0.98840206185567003</v>
      </c>
      <c r="FW99" t="s">
        <v>368</v>
      </c>
      <c r="FX99">
        <v>106110000000</v>
      </c>
      <c r="FY99">
        <v>0.937037037037037</v>
      </c>
      <c r="FZ99" t="s">
        <v>368</v>
      </c>
      <c r="GA99">
        <v>99429000000</v>
      </c>
      <c r="GB99">
        <v>1.0671936758893199</v>
      </c>
      <c r="GC99" t="s">
        <v>395</v>
      </c>
      <c r="GD99">
        <v>83244747330</v>
      </c>
      <c r="GE99">
        <v>1.11580594679186</v>
      </c>
      <c r="GF99" t="s">
        <v>403</v>
      </c>
      <c r="GG99">
        <v>142025000000</v>
      </c>
      <c r="GH99">
        <v>0.75919732441471499</v>
      </c>
      <c r="GI99" t="s">
        <v>340</v>
      </c>
      <c r="GJ99">
        <v>182047704600</v>
      </c>
      <c r="GK99">
        <v>1.23415361670395</v>
      </c>
      <c r="GL99" t="s">
        <v>972</v>
      </c>
      <c r="GM99">
        <v>44340000000</v>
      </c>
      <c r="GN99">
        <v>1.36671177266576</v>
      </c>
    </row>
    <row r="100" spans="1:196" x14ac:dyDescent="0.4">
      <c r="A100">
        <v>98</v>
      </c>
      <c r="B100" t="s">
        <v>381</v>
      </c>
      <c r="C100">
        <v>62494600000</v>
      </c>
      <c r="D100">
        <v>1.2294182217343499</v>
      </c>
      <c r="E100" t="s">
        <v>381</v>
      </c>
      <c r="F100">
        <v>76832000000</v>
      </c>
      <c r="G100">
        <v>1.1071428571428501</v>
      </c>
      <c r="H100" t="s">
        <v>381</v>
      </c>
      <c r="I100">
        <v>85064000000</v>
      </c>
      <c r="J100">
        <v>1.2016129032258001</v>
      </c>
      <c r="K100" t="s">
        <v>893</v>
      </c>
      <c r="L100">
        <v>17541736630</v>
      </c>
      <c r="M100">
        <v>3.7351145038167899</v>
      </c>
      <c r="N100" t="s">
        <v>998</v>
      </c>
      <c r="O100">
        <v>19406250000</v>
      </c>
      <c r="P100">
        <v>0.93777777777777704</v>
      </c>
      <c r="Q100" t="s">
        <v>1014</v>
      </c>
      <c r="R100">
        <v>510392178450</v>
      </c>
      <c r="S100">
        <v>0.54340836012861704</v>
      </c>
      <c r="T100" t="s">
        <v>979</v>
      </c>
      <c r="U100">
        <v>21146000000</v>
      </c>
      <c r="V100">
        <v>0.82568478844661897</v>
      </c>
      <c r="W100" t="s">
        <v>979</v>
      </c>
      <c r="X100">
        <v>17460000000</v>
      </c>
      <c r="Y100">
        <v>0.81114483954900196</v>
      </c>
      <c r="Z100" t="s">
        <v>872</v>
      </c>
      <c r="AA100">
        <v>41873506800</v>
      </c>
      <c r="AB100">
        <v>1.1027027027027001</v>
      </c>
      <c r="AC100" t="s">
        <v>802</v>
      </c>
      <c r="AD100">
        <v>6120000000</v>
      </c>
      <c r="AE100">
        <v>1.12701612903225</v>
      </c>
      <c r="AF100" t="s">
        <v>979</v>
      </c>
      <c r="AG100">
        <v>13483000000</v>
      </c>
      <c r="AH100">
        <v>0.79850257370144995</v>
      </c>
      <c r="AI100" t="s">
        <v>979</v>
      </c>
      <c r="AJ100">
        <v>10767000000</v>
      </c>
      <c r="AK100">
        <v>0.720698546647913</v>
      </c>
      <c r="AL100" t="s">
        <v>929</v>
      </c>
      <c r="AM100">
        <v>40962922000</v>
      </c>
      <c r="AN100">
        <v>1.1429311237700599</v>
      </c>
      <c r="AO100" t="s">
        <v>988</v>
      </c>
      <c r="AP100">
        <v>21525000000</v>
      </c>
      <c r="AQ100">
        <v>0.81320368474923199</v>
      </c>
      <c r="AR100" t="s">
        <v>1015</v>
      </c>
      <c r="AS100">
        <v>7150000000</v>
      </c>
      <c r="AT100">
        <v>1.0489510489510401</v>
      </c>
      <c r="AU100" t="s">
        <v>1015</v>
      </c>
      <c r="AV100">
        <v>7500000000</v>
      </c>
      <c r="AW100">
        <v>1.65333333333333</v>
      </c>
      <c r="AX100" t="s">
        <v>1005</v>
      </c>
      <c r="AY100">
        <v>12118750000</v>
      </c>
      <c r="AZ100">
        <v>0.89169675090252698</v>
      </c>
      <c r="BA100" t="s">
        <v>1005</v>
      </c>
      <c r="BB100">
        <v>10806250000</v>
      </c>
      <c r="BC100">
        <v>1.1174089068825901</v>
      </c>
      <c r="BD100" t="s">
        <v>972</v>
      </c>
      <c r="BE100">
        <v>5586000000</v>
      </c>
      <c r="BF100">
        <v>1.27282491944146</v>
      </c>
      <c r="BG100" t="s">
        <v>972</v>
      </c>
      <c r="BH100">
        <v>7110000000</v>
      </c>
      <c r="BI100">
        <v>1.2573839662447199</v>
      </c>
      <c r="BJ100" t="s">
        <v>999</v>
      </c>
      <c r="BK100">
        <v>14355000000</v>
      </c>
      <c r="BL100">
        <v>1.10038119440914</v>
      </c>
      <c r="BM100" t="s">
        <v>989</v>
      </c>
      <c r="BN100">
        <v>15674753400</v>
      </c>
      <c r="BO100">
        <v>1.12658227848101</v>
      </c>
      <c r="BP100" t="s">
        <v>944</v>
      </c>
      <c r="BQ100">
        <v>16100669250</v>
      </c>
      <c r="BR100">
        <v>1.1804878048780401</v>
      </c>
      <c r="BS100" t="s">
        <v>398</v>
      </c>
      <c r="BT100">
        <v>78058223640</v>
      </c>
      <c r="BU100">
        <v>0.92094778779618303</v>
      </c>
      <c r="BV100" t="s">
        <v>988</v>
      </c>
      <c r="BW100">
        <v>21525000000</v>
      </c>
      <c r="BX100">
        <v>1.35977482088024</v>
      </c>
      <c r="BY100" t="s">
        <v>944</v>
      </c>
      <c r="BZ100">
        <v>23640494850</v>
      </c>
      <c r="CA100">
        <v>1.08970099667774</v>
      </c>
      <c r="CB100" t="s">
        <v>989</v>
      </c>
      <c r="CC100">
        <v>23908959300</v>
      </c>
      <c r="CD100">
        <v>0.93222683264176998</v>
      </c>
      <c r="CE100" t="s">
        <v>987</v>
      </c>
      <c r="CF100">
        <v>31419371950</v>
      </c>
      <c r="CG100">
        <v>1.15601023017902</v>
      </c>
      <c r="CH100" t="s">
        <v>989</v>
      </c>
      <c r="CI100">
        <v>19510769000</v>
      </c>
      <c r="CJ100">
        <v>2.0406779661016898</v>
      </c>
      <c r="CK100" t="s">
        <v>331</v>
      </c>
      <c r="CL100">
        <v>76747080000</v>
      </c>
      <c r="CM100">
        <v>0.77663671373555798</v>
      </c>
      <c r="CN100" t="s">
        <v>929</v>
      </c>
      <c r="CO100">
        <v>45900000000</v>
      </c>
      <c r="CP100">
        <v>0.60777777777777697</v>
      </c>
      <c r="CQ100" t="s">
        <v>399</v>
      </c>
      <c r="CR100">
        <v>32016413520</v>
      </c>
      <c r="CS100">
        <v>1.2380952380952299</v>
      </c>
      <c r="CT100" t="s">
        <v>368</v>
      </c>
      <c r="CU100">
        <v>35370000000</v>
      </c>
      <c r="CV100">
        <v>1.61777777777777</v>
      </c>
      <c r="CW100" t="s">
        <v>329</v>
      </c>
      <c r="CX100">
        <v>74617750000</v>
      </c>
      <c r="CY100">
        <v>1.1918008784773</v>
      </c>
      <c r="CZ100" t="s">
        <v>944</v>
      </c>
      <c r="DA100">
        <v>21519918900</v>
      </c>
      <c r="DB100">
        <v>0.91240875912408703</v>
      </c>
      <c r="DC100" t="s">
        <v>340</v>
      </c>
      <c r="DD100">
        <v>31759700000</v>
      </c>
      <c r="DE100">
        <v>1.0556142203449399</v>
      </c>
      <c r="DF100" t="s">
        <v>1001</v>
      </c>
      <c r="DG100">
        <v>20571652850</v>
      </c>
      <c r="DH100">
        <v>1.1020408163265301</v>
      </c>
      <c r="DI100" t="s">
        <v>1016</v>
      </c>
      <c r="DJ100">
        <v>27650000000</v>
      </c>
      <c r="DK100">
        <v>0.95428571428571396</v>
      </c>
      <c r="DL100" t="s">
        <v>1001</v>
      </c>
      <c r="DM100">
        <v>23216579645</v>
      </c>
      <c r="DN100">
        <v>1.1356238698010801</v>
      </c>
      <c r="DO100" t="s">
        <v>340</v>
      </c>
      <c r="DP100">
        <v>35335550000</v>
      </c>
      <c r="DQ100">
        <v>1.0585257829800601</v>
      </c>
      <c r="DR100" t="s">
        <v>1016</v>
      </c>
      <c r="DS100">
        <v>26544000000</v>
      </c>
      <c r="DT100">
        <v>0.95684523809523803</v>
      </c>
      <c r="DU100" t="s">
        <v>965</v>
      </c>
      <c r="DV100">
        <v>55743739800</v>
      </c>
      <c r="DW100">
        <v>0.89578454332552604</v>
      </c>
      <c r="DX100" t="s">
        <v>355</v>
      </c>
      <c r="DY100">
        <v>281372390000</v>
      </c>
      <c r="DZ100">
        <v>1.57514450867052</v>
      </c>
      <c r="EA100" t="s">
        <v>965</v>
      </c>
      <c r="EB100">
        <v>46866516600</v>
      </c>
      <c r="EC100">
        <v>0.90668523676880197</v>
      </c>
      <c r="ED100" t="s">
        <v>399</v>
      </c>
      <c r="EE100">
        <v>33293029275</v>
      </c>
      <c r="EF100">
        <v>0.76938369781312099</v>
      </c>
      <c r="EG100" t="s">
        <v>987</v>
      </c>
      <c r="EH100">
        <v>41222858850</v>
      </c>
      <c r="EI100">
        <v>1.2027290448343</v>
      </c>
      <c r="EJ100" t="s">
        <v>1001</v>
      </c>
      <c r="EK100">
        <v>17171032685</v>
      </c>
      <c r="EL100">
        <v>1.0660146699266499</v>
      </c>
      <c r="EM100" t="s">
        <v>988</v>
      </c>
      <c r="EN100">
        <v>47488321600</v>
      </c>
      <c r="EO100">
        <v>1.1422535211267599</v>
      </c>
      <c r="EP100" t="s">
        <v>385</v>
      </c>
      <c r="EQ100">
        <v>369168555000</v>
      </c>
      <c r="ER100">
        <v>0.95857142857142796</v>
      </c>
      <c r="ES100" t="s">
        <v>385</v>
      </c>
      <c r="ET100">
        <v>353874429150</v>
      </c>
      <c r="EU100">
        <v>1.05812220566318</v>
      </c>
      <c r="EV100" t="s">
        <v>1016</v>
      </c>
      <c r="EW100">
        <v>21685500000</v>
      </c>
      <c r="EX100">
        <v>0.95446265938069197</v>
      </c>
      <c r="EY100" t="s">
        <v>1011</v>
      </c>
      <c r="EZ100">
        <v>17984023750</v>
      </c>
      <c r="FA100">
        <v>0.97044334975369395</v>
      </c>
      <c r="FB100" t="s">
        <v>982</v>
      </c>
      <c r="FC100">
        <v>59279238090</v>
      </c>
      <c r="FD100">
        <v>1.13513513513513</v>
      </c>
      <c r="FE100" t="s">
        <v>987</v>
      </c>
      <c r="FF100">
        <v>70392250200</v>
      </c>
      <c r="FG100">
        <v>0.87557077625570701</v>
      </c>
      <c r="FH100" t="s">
        <v>1008</v>
      </c>
      <c r="FI100">
        <v>20500000000</v>
      </c>
      <c r="FJ100">
        <v>1.00848449385605</v>
      </c>
      <c r="FK100" t="s">
        <v>1017</v>
      </c>
      <c r="FL100">
        <v>16900000000</v>
      </c>
      <c r="FM100">
        <v>1.29076923076923</v>
      </c>
      <c r="FN100" t="s">
        <v>393</v>
      </c>
      <c r="FO100">
        <v>643778166400</v>
      </c>
      <c r="FP100">
        <v>1.4334532374100699</v>
      </c>
      <c r="FQ100" t="s">
        <v>402</v>
      </c>
      <c r="FR100">
        <v>186175000000</v>
      </c>
      <c r="FS100">
        <v>1.0531757754800499</v>
      </c>
      <c r="FT100" t="s">
        <v>393</v>
      </c>
      <c r="FU100">
        <v>730618746400</v>
      </c>
      <c r="FV100">
        <v>0.96038034865293098</v>
      </c>
      <c r="FW100" t="s">
        <v>403</v>
      </c>
      <c r="FX100">
        <v>72865000000</v>
      </c>
      <c r="FY100">
        <v>1.0599739243807</v>
      </c>
      <c r="FZ100" t="s">
        <v>403</v>
      </c>
      <c r="GA100">
        <v>77235000000</v>
      </c>
      <c r="GB100">
        <v>1.08856088560885</v>
      </c>
      <c r="GC100" t="s">
        <v>368</v>
      </c>
      <c r="GD100">
        <v>106110000000</v>
      </c>
      <c r="GE100">
        <v>0.97037037037036999</v>
      </c>
      <c r="GF100" t="s">
        <v>982</v>
      </c>
      <c r="GG100">
        <v>75122638060</v>
      </c>
      <c r="GH100">
        <v>1.0260663507109</v>
      </c>
      <c r="GI100" t="s">
        <v>395</v>
      </c>
      <c r="GJ100">
        <v>91056597900</v>
      </c>
      <c r="GK100">
        <v>1.0992700729927001</v>
      </c>
      <c r="GL100" t="s">
        <v>395</v>
      </c>
      <c r="GM100">
        <v>100095793020</v>
      </c>
      <c r="GN100">
        <v>0.99335989375830003</v>
      </c>
    </row>
    <row r="101" spans="1:196" x14ac:dyDescent="0.4">
      <c r="A101">
        <v>99</v>
      </c>
      <c r="B101" t="s">
        <v>388</v>
      </c>
      <c r="C101">
        <v>77226551750</v>
      </c>
      <c r="D101">
        <v>1.15089099745429</v>
      </c>
      <c r="E101" t="s">
        <v>388</v>
      </c>
      <c r="F101">
        <v>88875249500</v>
      </c>
      <c r="G101">
        <v>1.04846169314297</v>
      </c>
      <c r="H101" t="s">
        <v>388</v>
      </c>
      <c r="I101">
        <v>93189582000</v>
      </c>
      <c r="J101">
        <v>1.13895281933256</v>
      </c>
      <c r="K101" t="s">
        <v>371</v>
      </c>
      <c r="L101">
        <v>42603211650</v>
      </c>
      <c r="M101">
        <v>2.8451612903225798</v>
      </c>
      <c r="N101" t="s">
        <v>997</v>
      </c>
      <c r="O101">
        <v>33456027895</v>
      </c>
      <c r="P101">
        <v>0.90249999999999997</v>
      </c>
      <c r="Q101" t="s">
        <v>1002</v>
      </c>
      <c r="R101">
        <v>46411200000</v>
      </c>
      <c r="S101">
        <v>0.97946313065976698</v>
      </c>
      <c r="T101" t="s">
        <v>1014</v>
      </c>
      <c r="U101">
        <v>279526488800</v>
      </c>
      <c r="V101">
        <v>0.88757396449704096</v>
      </c>
      <c r="W101" t="s">
        <v>319</v>
      </c>
      <c r="X101">
        <v>4280000000</v>
      </c>
      <c r="Y101">
        <v>1.07401032702237</v>
      </c>
      <c r="Z101" t="s">
        <v>804</v>
      </c>
      <c r="AA101">
        <v>27253332360</v>
      </c>
      <c r="AB101">
        <v>1.10958904109589</v>
      </c>
      <c r="AC101" t="s">
        <v>787</v>
      </c>
      <c r="AD101">
        <v>7004700000</v>
      </c>
      <c r="AE101">
        <v>0.992929292929292</v>
      </c>
      <c r="AF101" t="s">
        <v>319</v>
      </c>
      <c r="AG101">
        <v>3920000000</v>
      </c>
      <c r="AH101">
        <v>0.87781954887218006</v>
      </c>
      <c r="AI101" t="s">
        <v>319</v>
      </c>
      <c r="AJ101">
        <v>3440000000</v>
      </c>
      <c r="AK101">
        <v>1.0449678800856499</v>
      </c>
      <c r="AL101" t="s">
        <v>297</v>
      </c>
      <c r="AM101">
        <v>36448000000</v>
      </c>
      <c r="AN101">
        <v>1.0766504209127099</v>
      </c>
      <c r="AO101" t="s">
        <v>1015</v>
      </c>
      <c r="AP101">
        <v>8100000000</v>
      </c>
      <c r="AQ101">
        <v>0.88271604938271597</v>
      </c>
      <c r="AR101" t="s">
        <v>1002</v>
      </c>
      <c r="AS101">
        <v>47678400000</v>
      </c>
      <c r="AT101">
        <v>1.1063360881542601</v>
      </c>
      <c r="AU101" t="s">
        <v>1002</v>
      </c>
      <c r="AV101">
        <v>52747200000</v>
      </c>
      <c r="AW101">
        <v>1.23121798520204</v>
      </c>
      <c r="AX101" t="s">
        <v>988</v>
      </c>
      <c r="AY101">
        <v>24500000000</v>
      </c>
      <c r="AZ101">
        <v>1.0143884892086299</v>
      </c>
      <c r="BA101" t="s">
        <v>988</v>
      </c>
      <c r="BB101">
        <v>24850000000</v>
      </c>
      <c r="BC101">
        <v>1.1241134751773001</v>
      </c>
      <c r="BD101" t="s">
        <v>1005</v>
      </c>
      <c r="BE101">
        <v>12075000000</v>
      </c>
      <c r="BF101">
        <v>1.38043478260869</v>
      </c>
      <c r="BG101" t="s">
        <v>372</v>
      </c>
      <c r="BH101">
        <v>254311312500</v>
      </c>
      <c r="BI101">
        <v>1.03809523809523</v>
      </c>
      <c r="BJ101" t="s">
        <v>988</v>
      </c>
      <c r="BK101">
        <v>38010000000</v>
      </c>
      <c r="BL101">
        <v>0.74587076209794201</v>
      </c>
      <c r="BM101" t="s">
        <v>988</v>
      </c>
      <c r="BN101">
        <v>28350000000</v>
      </c>
      <c r="BO101">
        <v>0.81235431235431199</v>
      </c>
      <c r="BP101" t="s">
        <v>988</v>
      </c>
      <c r="BQ101">
        <v>23030000000</v>
      </c>
      <c r="BR101">
        <v>1.0301291248206501</v>
      </c>
      <c r="BS101" t="s">
        <v>988</v>
      </c>
      <c r="BT101">
        <v>23730000000</v>
      </c>
      <c r="BU101">
        <v>0.90714948932219097</v>
      </c>
      <c r="BV101" t="s">
        <v>987</v>
      </c>
      <c r="BW101">
        <v>48454939350</v>
      </c>
      <c r="BX101">
        <v>0.98673300165837396</v>
      </c>
      <c r="BY101" t="s">
        <v>987</v>
      </c>
      <c r="BZ101">
        <v>47812087750</v>
      </c>
      <c r="CA101">
        <v>0.75966386554621801</v>
      </c>
      <c r="CB101" t="s">
        <v>987</v>
      </c>
      <c r="CC101">
        <v>36321115400</v>
      </c>
      <c r="CD101">
        <v>0.86504424778761002</v>
      </c>
      <c r="CE101" t="s">
        <v>1018</v>
      </c>
      <c r="CF101">
        <v>13632300000</v>
      </c>
      <c r="CG101">
        <v>1.3119429590017799</v>
      </c>
      <c r="CH101" t="s">
        <v>368</v>
      </c>
      <c r="CI101">
        <v>70425600000</v>
      </c>
      <c r="CJ101">
        <v>1.05133928571428</v>
      </c>
      <c r="CK101" t="s">
        <v>944</v>
      </c>
      <c r="CL101">
        <v>21834078300</v>
      </c>
      <c r="CM101">
        <v>0.88489208633093497</v>
      </c>
      <c r="CN101" t="s">
        <v>331</v>
      </c>
      <c r="CO101">
        <v>59604600000</v>
      </c>
      <c r="CP101">
        <v>0.51900826446280901</v>
      </c>
      <c r="CQ101" t="s">
        <v>368</v>
      </c>
      <c r="CR101">
        <v>40400400000</v>
      </c>
      <c r="CS101">
        <v>0.87548638132295697</v>
      </c>
      <c r="CT101" t="s">
        <v>1015</v>
      </c>
      <c r="CU101">
        <v>23300000000</v>
      </c>
      <c r="CV101">
        <v>1.3283261802575099</v>
      </c>
      <c r="CW101" t="s">
        <v>368</v>
      </c>
      <c r="CX101">
        <v>57220800000</v>
      </c>
      <c r="CY101">
        <v>1.3131868131868101</v>
      </c>
      <c r="CZ101" t="s">
        <v>329</v>
      </c>
      <c r="DA101">
        <v>88929500000</v>
      </c>
      <c r="DB101">
        <v>1.0970515970515899</v>
      </c>
      <c r="DC101" t="s">
        <v>376</v>
      </c>
      <c r="DD101">
        <v>65879380000</v>
      </c>
      <c r="DE101">
        <v>0.89883268482490197</v>
      </c>
      <c r="DF101" t="s">
        <v>390</v>
      </c>
      <c r="DG101">
        <v>144000000000</v>
      </c>
      <c r="DH101">
        <v>0.99791666666666601</v>
      </c>
      <c r="DI101" t="s">
        <v>390</v>
      </c>
      <c r="DJ101">
        <v>143700000000</v>
      </c>
      <c r="DK101">
        <v>0.99164926931106401</v>
      </c>
      <c r="DL101" t="s">
        <v>390</v>
      </c>
      <c r="DM101">
        <v>142500000000</v>
      </c>
      <c r="DN101">
        <v>1.0210526315789401</v>
      </c>
      <c r="DO101" t="s">
        <v>1001</v>
      </c>
      <c r="DP101">
        <v>26365302020</v>
      </c>
      <c r="DQ101">
        <v>1.01910828025477</v>
      </c>
      <c r="DR101" t="s">
        <v>1019</v>
      </c>
      <c r="DS101">
        <v>24284948000</v>
      </c>
      <c r="DT101">
        <v>1.3413793103448199</v>
      </c>
      <c r="DU101" t="s">
        <v>399</v>
      </c>
      <c r="DV101">
        <v>24225146550</v>
      </c>
      <c r="DW101">
        <v>1.04371584699453</v>
      </c>
      <c r="DX101" t="s">
        <v>965</v>
      </c>
      <c r="DY101">
        <v>49934380500</v>
      </c>
      <c r="DZ101">
        <v>0.93856209150326797</v>
      </c>
      <c r="EA101" t="s">
        <v>972</v>
      </c>
      <c r="EB101">
        <v>16470000000</v>
      </c>
      <c r="EC101">
        <v>1.32058287795992</v>
      </c>
      <c r="ED101" t="s">
        <v>1016</v>
      </c>
      <c r="EE101">
        <v>24253000000</v>
      </c>
      <c r="EF101">
        <v>0.825732899022801</v>
      </c>
      <c r="EG101" t="s">
        <v>1016</v>
      </c>
      <c r="EH101">
        <v>20026500000</v>
      </c>
      <c r="EI101">
        <v>1.0493096646942801</v>
      </c>
      <c r="EJ101" t="s">
        <v>1016</v>
      </c>
      <c r="EK101">
        <v>21014000000</v>
      </c>
      <c r="EL101">
        <v>0.91353383458646598</v>
      </c>
      <c r="EM101" t="s">
        <v>1016</v>
      </c>
      <c r="EN101">
        <v>19197000000</v>
      </c>
      <c r="EO101">
        <v>1.0288065843621399</v>
      </c>
      <c r="EP101" t="s">
        <v>1016</v>
      </c>
      <c r="EQ101">
        <v>19750000000</v>
      </c>
      <c r="ER101">
        <v>1.24</v>
      </c>
      <c r="ES101" t="s">
        <v>1016</v>
      </c>
      <c r="ET101">
        <v>24490000000</v>
      </c>
      <c r="EU101">
        <v>0.88548387096774195</v>
      </c>
      <c r="EV101" t="s">
        <v>391</v>
      </c>
      <c r="EW101">
        <v>132416247570</v>
      </c>
      <c r="EX101">
        <v>1.08869987849331</v>
      </c>
      <c r="EY101" t="s">
        <v>1016</v>
      </c>
      <c r="EZ101">
        <v>20698000000</v>
      </c>
      <c r="FA101">
        <v>1.05152671755725</v>
      </c>
      <c r="FB101" t="s">
        <v>393</v>
      </c>
      <c r="FC101">
        <v>804722708000</v>
      </c>
      <c r="FD101">
        <v>0.95683453237409999</v>
      </c>
      <c r="FE101" t="s">
        <v>393</v>
      </c>
      <c r="FF101">
        <v>769986476000</v>
      </c>
      <c r="FG101">
        <v>0.97894736842105201</v>
      </c>
      <c r="FH101" t="s">
        <v>1013</v>
      </c>
      <c r="FI101">
        <v>80210245005</v>
      </c>
      <c r="FJ101">
        <v>0.83204134366924998</v>
      </c>
      <c r="FK101" t="s">
        <v>393</v>
      </c>
      <c r="FL101">
        <v>653041161600</v>
      </c>
      <c r="FM101">
        <v>0.98581560283687897</v>
      </c>
      <c r="FN101" t="s">
        <v>402</v>
      </c>
      <c r="FO101">
        <v>157575000000</v>
      </c>
      <c r="FP101">
        <v>1.18150087260034</v>
      </c>
      <c r="FQ101" t="s">
        <v>1020</v>
      </c>
      <c r="FR101">
        <v>53188509870</v>
      </c>
      <c r="FS101">
        <v>1.0594315245478001</v>
      </c>
      <c r="FT101" t="s">
        <v>1020</v>
      </c>
      <c r="FU101">
        <v>56349584100</v>
      </c>
      <c r="FV101">
        <v>0.965853658536585</v>
      </c>
      <c r="FW101" t="s">
        <v>982</v>
      </c>
      <c r="FX101">
        <v>56252970680</v>
      </c>
      <c r="FY101">
        <v>1.12658227848101</v>
      </c>
      <c r="FZ101" t="s">
        <v>987</v>
      </c>
      <c r="GA101">
        <v>54963811800</v>
      </c>
      <c r="GB101">
        <v>1.0818713450292301</v>
      </c>
      <c r="GC101" t="s">
        <v>403</v>
      </c>
      <c r="GD101">
        <v>84075000000</v>
      </c>
      <c r="GE101">
        <v>1.6892655367231599</v>
      </c>
      <c r="GF101" t="s">
        <v>987</v>
      </c>
      <c r="GG101">
        <v>58499495600</v>
      </c>
      <c r="GH101">
        <v>1.2431318681318599</v>
      </c>
      <c r="GI101" t="s">
        <v>403</v>
      </c>
      <c r="GJ101">
        <v>107825000000</v>
      </c>
      <c r="GK101">
        <v>1.4229074889867801</v>
      </c>
      <c r="GL101" t="s">
        <v>368</v>
      </c>
      <c r="GM101">
        <v>104538000000</v>
      </c>
      <c r="GN101">
        <v>1.0300751879699199</v>
      </c>
    </row>
    <row r="102" spans="1:196" x14ac:dyDescent="0.4">
      <c r="A102">
        <v>100</v>
      </c>
    </row>
    <row r="103" spans="1:196" x14ac:dyDescent="0.4">
      <c r="A103">
        <v>101</v>
      </c>
    </row>
    <row r="104" spans="1:196" x14ac:dyDescent="0.4">
      <c r="A104">
        <v>102</v>
      </c>
    </row>
    <row r="105" spans="1:196" x14ac:dyDescent="0.4">
      <c r="A105">
        <v>103</v>
      </c>
    </row>
    <row r="106" spans="1:196" x14ac:dyDescent="0.4">
      <c r="A106">
        <v>104</v>
      </c>
    </row>
    <row r="107" spans="1:196" x14ac:dyDescent="0.4">
      <c r="A107">
        <v>105</v>
      </c>
    </row>
    <row r="108" spans="1:196" x14ac:dyDescent="0.4">
      <c r="A108">
        <v>106</v>
      </c>
    </row>
    <row r="109" spans="1:196" x14ac:dyDescent="0.4">
      <c r="A109">
        <v>107</v>
      </c>
    </row>
    <row r="110" spans="1:196" x14ac:dyDescent="0.4">
      <c r="A110">
        <v>108</v>
      </c>
    </row>
    <row r="111" spans="1:196" x14ac:dyDescent="0.4">
      <c r="A111">
        <v>109</v>
      </c>
    </row>
    <row r="112" spans="1:196" x14ac:dyDescent="0.4">
      <c r="A112">
        <v>110</v>
      </c>
    </row>
    <row r="113" spans="1:1" x14ac:dyDescent="0.4">
      <c r="A113">
        <v>111</v>
      </c>
    </row>
    <row r="114" spans="1:1" x14ac:dyDescent="0.4">
      <c r="A114">
        <v>112</v>
      </c>
    </row>
    <row r="115" spans="1:1" x14ac:dyDescent="0.4">
      <c r="A115">
        <v>113</v>
      </c>
    </row>
    <row r="116" spans="1:1" x14ac:dyDescent="0.4">
      <c r="A116">
        <v>114</v>
      </c>
    </row>
    <row r="117" spans="1:1" x14ac:dyDescent="0.4">
      <c r="A117">
        <v>115</v>
      </c>
    </row>
    <row r="118" spans="1:1" x14ac:dyDescent="0.4">
      <c r="A118">
        <v>116</v>
      </c>
    </row>
    <row r="119" spans="1:1" x14ac:dyDescent="0.4">
      <c r="A119">
        <v>117</v>
      </c>
    </row>
    <row r="120" spans="1:1" x14ac:dyDescent="0.4">
      <c r="A120">
        <v>118</v>
      </c>
    </row>
    <row r="121" spans="1:1" x14ac:dyDescent="0.4">
      <c r="A121">
        <v>119</v>
      </c>
    </row>
    <row r="122" spans="1:1" x14ac:dyDescent="0.4">
      <c r="A122">
        <v>120</v>
      </c>
    </row>
    <row r="123" spans="1:1" x14ac:dyDescent="0.4">
      <c r="A123">
        <v>121</v>
      </c>
    </row>
    <row r="124" spans="1:1" x14ac:dyDescent="0.4">
      <c r="A124">
        <v>122</v>
      </c>
    </row>
    <row r="125" spans="1:1" x14ac:dyDescent="0.4">
      <c r="A125">
        <v>123</v>
      </c>
    </row>
    <row r="126" spans="1:1" x14ac:dyDescent="0.4">
      <c r="A126">
        <v>124</v>
      </c>
    </row>
    <row r="127" spans="1:1" x14ac:dyDescent="0.4">
      <c r="A127">
        <v>125</v>
      </c>
    </row>
    <row r="128" spans="1:1" x14ac:dyDescent="0.4">
      <c r="A128">
        <v>126</v>
      </c>
    </row>
    <row r="129" spans="1:1" x14ac:dyDescent="0.4">
      <c r="A129">
        <v>127</v>
      </c>
    </row>
    <row r="130" spans="1:1" x14ac:dyDescent="0.4">
      <c r="A130">
        <v>128</v>
      </c>
    </row>
    <row r="131" spans="1:1" x14ac:dyDescent="0.4">
      <c r="A131">
        <v>129</v>
      </c>
    </row>
    <row r="132" spans="1:1" x14ac:dyDescent="0.4">
      <c r="A132">
        <v>130</v>
      </c>
    </row>
    <row r="133" spans="1:1" x14ac:dyDescent="0.4">
      <c r="A133">
        <v>131</v>
      </c>
    </row>
    <row r="134" spans="1:1" x14ac:dyDescent="0.4">
      <c r="A134">
        <v>132</v>
      </c>
    </row>
    <row r="135" spans="1:1" x14ac:dyDescent="0.4">
      <c r="A135">
        <v>133</v>
      </c>
    </row>
    <row r="136" spans="1:1" x14ac:dyDescent="0.4">
      <c r="A136">
        <v>134</v>
      </c>
    </row>
    <row r="137" spans="1:1" x14ac:dyDescent="0.4">
      <c r="A137">
        <v>135</v>
      </c>
    </row>
    <row r="138" spans="1:1" x14ac:dyDescent="0.4">
      <c r="A138">
        <v>136</v>
      </c>
    </row>
    <row r="139" spans="1:1" x14ac:dyDescent="0.4">
      <c r="A139">
        <v>137</v>
      </c>
    </row>
    <row r="140" spans="1:1" x14ac:dyDescent="0.4">
      <c r="A140">
        <v>138</v>
      </c>
    </row>
    <row r="141" spans="1:1" x14ac:dyDescent="0.4">
      <c r="A141">
        <v>139</v>
      </c>
    </row>
    <row r="142" spans="1:1" x14ac:dyDescent="0.4">
      <c r="A142">
        <v>140</v>
      </c>
    </row>
    <row r="143" spans="1:1" x14ac:dyDescent="0.4">
      <c r="A143">
        <v>141</v>
      </c>
    </row>
    <row r="144" spans="1:1" x14ac:dyDescent="0.4">
      <c r="A144">
        <v>142</v>
      </c>
    </row>
    <row r="145" spans="1:1" x14ac:dyDescent="0.4">
      <c r="A145">
        <v>143</v>
      </c>
    </row>
    <row r="146" spans="1:1" x14ac:dyDescent="0.4">
      <c r="A146">
        <v>144</v>
      </c>
    </row>
    <row r="147" spans="1:1" x14ac:dyDescent="0.4">
      <c r="A147">
        <v>145</v>
      </c>
    </row>
    <row r="148" spans="1:1" x14ac:dyDescent="0.4">
      <c r="A148">
        <v>146</v>
      </c>
    </row>
    <row r="149" spans="1:1" x14ac:dyDescent="0.4">
      <c r="A149">
        <v>147</v>
      </c>
    </row>
    <row r="150" spans="1:1" x14ac:dyDescent="0.4">
      <c r="A150">
        <v>148</v>
      </c>
    </row>
    <row r="151" spans="1:1" x14ac:dyDescent="0.4">
      <c r="A151">
        <v>149</v>
      </c>
    </row>
    <row r="152" spans="1:1" x14ac:dyDescent="0.4">
      <c r="A152">
        <v>150</v>
      </c>
    </row>
    <row r="153" spans="1:1" x14ac:dyDescent="0.4">
      <c r="A153">
        <v>151</v>
      </c>
    </row>
    <row r="154" spans="1:1" x14ac:dyDescent="0.4">
      <c r="A154">
        <v>152</v>
      </c>
    </row>
    <row r="155" spans="1:1" x14ac:dyDescent="0.4">
      <c r="A155">
        <v>153</v>
      </c>
    </row>
    <row r="156" spans="1:1" x14ac:dyDescent="0.4">
      <c r="A156">
        <v>154</v>
      </c>
    </row>
    <row r="157" spans="1:1" x14ac:dyDescent="0.4">
      <c r="A157">
        <v>155</v>
      </c>
    </row>
    <row r="158" spans="1:1" x14ac:dyDescent="0.4">
      <c r="A158">
        <v>156</v>
      </c>
    </row>
    <row r="159" spans="1:1" x14ac:dyDescent="0.4">
      <c r="A159">
        <v>157</v>
      </c>
    </row>
    <row r="160" spans="1:1" x14ac:dyDescent="0.4">
      <c r="A160">
        <v>158</v>
      </c>
    </row>
    <row r="161" spans="1:1" x14ac:dyDescent="0.4">
      <c r="A161">
        <v>159</v>
      </c>
    </row>
    <row r="162" spans="1:1" x14ac:dyDescent="0.4">
      <c r="A162">
        <v>160</v>
      </c>
    </row>
    <row r="163" spans="1:1" x14ac:dyDescent="0.4">
      <c r="A163">
        <v>161</v>
      </c>
    </row>
    <row r="164" spans="1:1" x14ac:dyDescent="0.4">
      <c r="A164">
        <v>162</v>
      </c>
    </row>
    <row r="165" spans="1:1" x14ac:dyDescent="0.4">
      <c r="A165">
        <v>163</v>
      </c>
    </row>
    <row r="166" spans="1:1" x14ac:dyDescent="0.4">
      <c r="A166">
        <v>164</v>
      </c>
    </row>
    <row r="167" spans="1:1" x14ac:dyDescent="0.4">
      <c r="A167">
        <v>165</v>
      </c>
    </row>
    <row r="168" spans="1:1" x14ac:dyDescent="0.4">
      <c r="A168">
        <v>166</v>
      </c>
    </row>
    <row r="169" spans="1:1" x14ac:dyDescent="0.4">
      <c r="A169">
        <v>167</v>
      </c>
    </row>
    <row r="170" spans="1:1" x14ac:dyDescent="0.4">
      <c r="A170">
        <v>168</v>
      </c>
    </row>
    <row r="171" spans="1:1" x14ac:dyDescent="0.4">
      <c r="A171">
        <v>169</v>
      </c>
    </row>
    <row r="172" spans="1:1" x14ac:dyDescent="0.4">
      <c r="A172">
        <v>170</v>
      </c>
    </row>
    <row r="173" spans="1:1" x14ac:dyDescent="0.4">
      <c r="A173">
        <v>171</v>
      </c>
    </row>
    <row r="174" spans="1:1" x14ac:dyDescent="0.4">
      <c r="A174">
        <v>172</v>
      </c>
    </row>
    <row r="175" spans="1:1" x14ac:dyDescent="0.4">
      <c r="A175">
        <v>173</v>
      </c>
    </row>
    <row r="176" spans="1:1" x14ac:dyDescent="0.4">
      <c r="A176">
        <v>174</v>
      </c>
    </row>
    <row r="177" spans="1:1" x14ac:dyDescent="0.4">
      <c r="A177">
        <v>175</v>
      </c>
    </row>
    <row r="178" spans="1:1" x14ac:dyDescent="0.4">
      <c r="A178">
        <v>176</v>
      </c>
    </row>
    <row r="179" spans="1:1" x14ac:dyDescent="0.4">
      <c r="A179">
        <v>177</v>
      </c>
    </row>
    <row r="180" spans="1:1" x14ac:dyDescent="0.4">
      <c r="A180">
        <v>178</v>
      </c>
    </row>
    <row r="181" spans="1:1" x14ac:dyDescent="0.4">
      <c r="A181">
        <v>179</v>
      </c>
    </row>
    <row r="182" spans="1:1" x14ac:dyDescent="0.4">
      <c r="A182">
        <v>180</v>
      </c>
    </row>
    <row r="183" spans="1:1" x14ac:dyDescent="0.4">
      <c r="A183">
        <v>181</v>
      </c>
    </row>
    <row r="184" spans="1:1" x14ac:dyDescent="0.4">
      <c r="A184">
        <v>182</v>
      </c>
    </row>
    <row r="185" spans="1:1" x14ac:dyDescent="0.4">
      <c r="A185">
        <v>183</v>
      </c>
    </row>
    <row r="186" spans="1:1" x14ac:dyDescent="0.4">
      <c r="A186">
        <v>184</v>
      </c>
    </row>
    <row r="187" spans="1:1" x14ac:dyDescent="0.4">
      <c r="A187">
        <v>185</v>
      </c>
    </row>
    <row r="188" spans="1:1" x14ac:dyDescent="0.4">
      <c r="A188">
        <v>186</v>
      </c>
    </row>
    <row r="189" spans="1:1" x14ac:dyDescent="0.4">
      <c r="A189">
        <v>187</v>
      </c>
    </row>
    <row r="190" spans="1:1" x14ac:dyDescent="0.4">
      <c r="A190">
        <v>188</v>
      </c>
    </row>
    <row r="191" spans="1:1" x14ac:dyDescent="0.4">
      <c r="A191">
        <v>189</v>
      </c>
    </row>
    <row r="192" spans="1:1" x14ac:dyDescent="0.4">
      <c r="A192">
        <v>190</v>
      </c>
    </row>
    <row r="193" spans="1:1" x14ac:dyDescent="0.4">
      <c r="A193">
        <v>191</v>
      </c>
    </row>
    <row r="194" spans="1:1" x14ac:dyDescent="0.4">
      <c r="A194">
        <v>192</v>
      </c>
    </row>
    <row r="195" spans="1:1" x14ac:dyDescent="0.4">
      <c r="A195">
        <v>193</v>
      </c>
    </row>
    <row r="196" spans="1:1" x14ac:dyDescent="0.4">
      <c r="A196">
        <v>194</v>
      </c>
    </row>
    <row r="197" spans="1:1" x14ac:dyDescent="0.4">
      <c r="A197">
        <v>195</v>
      </c>
    </row>
    <row r="198" spans="1:1" x14ac:dyDescent="0.4">
      <c r="A198">
        <v>196</v>
      </c>
    </row>
    <row r="199" spans="1:1" x14ac:dyDescent="0.4">
      <c r="A199">
        <v>197</v>
      </c>
    </row>
    <row r="200" spans="1:1" x14ac:dyDescent="0.4">
      <c r="A200">
        <v>198</v>
      </c>
    </row>
    <row r="201" spans="1:1" x14ac:dyDescent="0.4">
      <c r="A201">
        <v>199</v>
      </c>
    </row>
    <row r="202" spans="1:1" x14ac:dyDescent="0.4">
      <c r="A202">
        <v>200</v>
      </c>
    </row>
    <row r="203" spans="1:1" x14ac:dyDescent="0.4">
      <c r="A203">
        <v>201</v>
      </c>
    </row>
    <row r="204" spans="1:1" x14ac:dyDescent="0.4">
      <c r="A204">
        <v>202</v>
      </c>
    </row>
    <row r="205" spans="1:1" x14ac:dyDescent="0.4">
      <c r="A205">
        <v>203</v>
      </c>
    </row>
    <row r="206" spans="1:1" x14ac:dyDescent="0.4">
      <c r="A206">
        <v>204</v>
      </c>
    </row>
    <row r="207" spans="1:1" x14ac:dyDescent="0.4">
      <c r="A207">
        <v>205</v>
      </c>
    </row>
    <row r="208" spans="1:1" x14ac:dyDescent="0.4">
      <c r="A208">
        <v>206</v>
      </c>
    </row>
    <row r="209" spans="1:1" x14ac:dyDescent="0.4">
      <c r="A209">
        <v>207</v>
      </c>
    </row>
    <row r="210" spans="1:1" x14ac:dyDescent="0.4">
      <c r="A210">
        <v>208</v>
      </c>
    </row>
    <row r="211" spans="1:1" x14ac:dyDescent="0.4">
      <c r="A211">
        <v>209</v>
      </c>
    </row>
    <row r="212" spans="1:1" x14ac:dyDescent="0.4">
      <c r="A212">
        <v>210</v>
      </c>
    </row>
    <row r="213" spans="1:1" x14ac:dyDescent="0.4">
      <c r="A213">
        <v>211</v>
      </c>
    </row>
    <row r="214" spans="1:1" x14ac:dyDescent="0.4">
      <c r="A214">
        <v>212</v>
      </c>
    </row>
    <row r="215" spans="1:1" x14ac:dyDescent="0.4">
      <c r="A215">
        <v>213</v>
      </c>
    </row>
    <row r="216" spans="1:1" x14ac:dyDescent="0.4">
      <c r="A216">
        <v>214</v>
      </c>
    </row>
    <row r="217" spans="1:1" x14ac:dyDescent="0.4">
      <c r="A217">
        <v>215</v>
      </c>
    </row>
    <row r="218" spans="1:1" x14ac:dyDescent="0.4">
      <c r="A218">
        <v>216</v>
      </c>
    </row>
    <row r="219" spans="1:1" x14ac:dyDescent="0.4">
      <c r="A219">
        <v>217</v>
      </c>
    </row>
    <row r="220" spans="1:1" x14ac:dyDescent="0.4">
      <c r="A220">
        <v>218</v>
      </c>
    </row>
    <row r="221" spans="1:1" x14ac:dyDescent="0.4">
      <c r="A221">
        <v>219</v>
      </c>
    </row>
    <row r="222" spans="1:1" x14ac:dyDescent="0.4">
      <c r="A222">
        <v>220</v>
      </c>
    </row>
    <row r="223" spans="1:1" x14ac:dyDescent="0.4">
      <c r="A223">
        <v>221</v>
      </c>
    </row>
    <row r="224" spans="1:1" x14ac:dyDescent="0.4">
      <c r="A224">
        <v>222</v>
      </c>
    </row>
    <row r="225" spans="1:1" x14ac:dyDescent="0.4">
      <c r="A225">
        <v>223</v>
      </c>
    </row>
    <row r="226" spans="1:1" x14ac:dyDescent="0.4">
      <c r="A226">
        <v>224</v>
      </c>
    </row>
    <row r="227" spans="1:1" x14ac:dyDescent="0.4">
      <c r="A227">
        <v>225</v>
      </c>
    </row>
    <row r="228" spans="1:1" x14ac:dyDescent="0.4">
      <c r="A228">
        <v>226</v>
      </c>
    </row>
    <row r="229" spans="1:1" x14ac:dyDescent="0.4">
      <c r="A229">
        <v>227</v>
      </c>
    </row>
    <row r="230" spans="1:1" x14ac:dyDescent="0.4">
      <c r="A230">
        <v>228</v>
      </c>
    </row>
    <row r="231" spans="1:1" x14ac:dyDescent="0.4">
      <c r="A231">
        <v>229</v>
      </c>
    </row>
    <row r="232" spans="1:1" x14ac:dyDescent="0.4">
      <c r="A232">
        <v>230</v>
      </c>
    </row>
    <row r="233" spans="1:1" x14ac:dyDescent="0.4">
      <c r="A233">
        <v>231</v>
      </c>
    </row>
    <row r="234" spans="1:1" x14ac:dyDescent="0.4">
      <c r="A234">
        <v>232</v>
      </c>
    </row>
    <row r="235" spans="1:1" x14ac:dyDescent="0.4">
      <c r="A235">
        <v>233</v>
      </c>
    </row>
    <row r="236" spans="1:1" x14ac:dyDescent="0.4">
      <c r="A236">
        <v>234</v>
      </c>
    </row>
    <row r="237" spans="1:1" x14ac:dyDescent="0.4">
      <c r="A237">
        <v>235</v>
      </c>
    </row>
    <row r="238" spans="1:1" x14ac:dyDescent="0.4">
      <c r="A238">
        <v>236</v>
      </c>
    </row>
    <row r="239" spans="1:1" x14ac:dyDescent="0.4">
      <c r="A239">
        <v>237</v>
      </c>
    </row>
    <row r="240" spans="1:1" x14ac:dyDescent="0.4">
      <c r="A240">
        <v>238</v>
      </c>
    </row>
    <row r="241" spans="1:1" x14ac:dyDescent="0.4">
      <c r="A241">
        <v>239</v>
      </c>
    </row>
    <row r="242" spans="1:1" x14ac:dyDescent="0.4">
      <c r="A242">
        <v>240</v>
      </c>
    </row>
    <row r="243" spans="1:1" x14ac:dyDescent="0.4">
      <c r="A243">
        <v>241</v>
      </c>
    </row>
    <row r="244" spans="1:1" x14ac:dyDescent="0.4">
      <c r="A244">
        <v>242</v>
      </c>
    </row>
    <row r="245" spans="1:1" x14ac:dyDescent="0.4">
      <c r="A245">
        <v>243</v>
      </c>
    </row>
    <row r="246" spans="1:1" x14ac:dyDescent="0.4">
      <c r="A246">
        <v>244</v>
      </c>
    </row>
    <row r="247" spans="1:1" x14ac:dyDescent="0.4">
      <c r="A247">
        <v>245</v>
      </c>
    </row>
    <row r="248" spans="1:1" x14ac:dyDescent="0.4">
      <c r="A248">
        <v>246</v>
      </c>
    </row>
    <row r="249" spans="1:1" x14ac:dyDescent="0.4">
      <c r="A249">
        <v>247</v>
      </c>
    </row>
    <row r="250" spans="1:1" x14ac:dyDescent="0.4">
      <c r="A250">
        <v>248</v>
      </c>
    </row>
    <row r="251" spans="1:1" x14ac:dyDescent="0.4">
      <c r="A251">
        <v>249</v>
      </c>
    </row>
    <row r="252" spans="1:1" x14ac:dyDescent="0.4">
      <c r="A252">
        <v>250</v>
      </c>
    </row>
    <row r="253" spans="1:1" x14ac:dyDescent="0.4">
      <c r="A253">
        <v>251</v>
      </c>
    </row>
    <row r="254" spans="1:1" x14ac:dyDescent="0.4">
      <c r="A254">
        <v>252</v>
      </c>
    </row>
    <row r="255" spans="1:1" x14ac:dyDescent="0.4">
      <c r="A255">
        <v>253</v>
      </c>
    </row>
    <row r="256" spans="1:1" x14ac:dyDescent="0.4">
      <c r="A256">
        <v>254</v>
      </c>
    </row>
    <row r="257" spans="1:1" x14ac:dyDescent="0.4">
      <c r="A257">
        <v>255</v>
      </c>
    </row>
    <row r="258" spans="1:1" x14ac:dyDescent="0.4">
      <c r="A258">
        <v>256</v>
      </c>
    </row>
    <row r="259" spans="1:1" x14ac:dyDescent="0.4">
      <c r="A259">
        <v>257</v>
      </c>
    </row>
    <row r="260" spans="1:1" x14ac:dyDescent="0.4">
      <c r="A260">
        <v>258</v>
      </c>
    </row>
    <row r="261" spans="1:1" x14ac:dyDescent="0.4">
      <c r="A261">
        <v>259</v>
      </c>
    </row>
    <row r="262" spans="1:1" x14ac:dyDescent="0.4">
      <c r="A262">
        <v>260</v>
      </c>
    </row>
    <row r="263" spans="1:1" x14ac:dyDescent="0.4">
      <c r="A263">
        <v>261</v>
      </c>
    </row>
    <row r="264" spans="1:1" x14ac:dyDescent="0.4">
      <c r="A264">
        <v>262</v>
      </c>
    </row>
    <row r="265" spans="1:1" x14ac:dyDescent="0.4">
      <c r="A265">
        <v>263</v>
      </c>
    </row>
    <row r="266" spans="1:1" x14ac:dyDescent="0.4">
      <c r="A266">
        <v>264</v>
      </c>
    </row>
    <row r="267" spans="1:1" x14ac:dyDescent="0.4">
      <c r="A267">
        <v>265</v>
      </c>
    </row>
    <row r="268" spans="1:1" x14ac:dyDescent="0.4">
      <c r="A268">
        <v>266</v>
      </c>
    </row>
    <row r="269" spans="1:1" x14ac:dyDescent="0.4">
      <c r="A269">
        <v>267</v>
      </c>
    </row>
    <row r="270" spans="1:1" x14ac:dyDescent="0.4">
      <c r="A270">
        <v>268</v>
      </c>
    </row>
    <row r="271" spans="1:1" x14ac:dyDescent="0.4">
      <c r="A271">
        <v>269</v>
      </c>
    </row>
    <row r="272" spans="1:1" x14ac:dyDescent="0.4">
      <c r="A272">
        <v>270</v>
      </c>
    </row>
    <row r="273" spans="1:1" x14ac:dyDescent="0.4">
      <c r="A273">
        <v>271</v>
      </c>
    </row>
    <row r="274" spans="1:1" x14ac:dyDescent="0.4">
      <c r="A274">
        <v>272</v>
      </c>
    </row>
    <row r="275" spans="1:1" x14ac:dyDescent="0.4">
      <c r="A275">
        <v>273</v>
      </c>
    </row>
    <row r="276" spans="1:1" x14ac:dyDescent="0.4">
      <c r="A276">
        <v>274</v>
      </c>
    </row>
    <row r="277" spans="1:1" x14ac:dyDescent="0.4">
      <c r="A277">
        <v>275</v>
      </c>
    </row>
    <row r="278" spans="1:1" x14ac:dyDescent="0.4">
      <c r="A278">
        <v>276</v>
      </c>
    </row>
    <row r="279" spans="1:1" x14ac:dyDescent="0.4">
      <c r="A279">
        <v>277</v>
      </c>
    </row>
    <row r="280" spans="1:1" x14ac:dyDescent="0.4">
      <c r="A280">
        <v>278</v>
      </c>
    </row>
    <row r="281" spans="1:1" x14ac:dyDescent="0.4">
      <c r="A281">
        <v>279</v>
      </c>
    </row>
    <row r="282" spans="1:1" x14ac:dyDescent="0.4">
      <c r="A282">
        <v>280</v>
      </c>
    </row>
    <row r="283" spans="1:1" x14ac:dyDescent="0.4">
      <c r="A283">
        <v>281</v>
      </c>
    </row>
    <row r="284" spans="1:1" x14ac:dyDescent="0.4">
      <c r="A284">
        <v>282</v>
      </c>
    </row>
    <row r="285" spans="1:1" x14ac:dyDescent="0.4">
      <c r="A285">
        <v>283</v>
      </c>
    </row>
    <row r="286" spans="1:1" x14ac:dyDescent="0.4">
      <c r="A286">
        <v>284</v>
      </c>
    </row>
    <row r="287" spans="1:1" x14ac:dyDescent="0.4">
      <c r="A287">
        <v>285</v>
      </c>
    </row>
    <row r="288" spans="1:1" x14ac:dyDescent="0.4">
      <c r="A288">
        <v>286</v>
      </c>
    </row>
    <row r="289" spans="1:1" x14ac:dyDescent="0.4">
      <c r="A289">
        <v>287</v>
      </c>
    </row>
    <row r="290" spans="1:1" x14ac:dyDescent="0.4">
      <c r="A290">
        <v>288</v>
      </c>
    </row>
    <row r="291" spans="1:1" x14ac:dyDescent="0.4">
      <c r="A291">
        <v>289</v>
      </c>
    </row>
    <row r="292" spans="1:1" x14ac:dyDescent="0.4">
      <c r="A292">
        <v>290</v>
      </c>
    </row>
    <row r="293" spans="1:1" x14ac:dyDescent="0.4">
      <c r="A293">
        <v>291</v>
      </c>
    </row>
    <row r="294" spans="1:1" x14ac:dyDescent="0.4">
      <c r="A294">
        <v>292</v>
      </c>
    </row>
    <row r="295" spans="1:1" x14ac:dyDescent="0.4">
      <c r="A295">
        <v>293</v>
      </c>
    </row>
    <row r="296" spans="1:1" x14ac:dyDescent="0.4">
      <c r="A296">
        <v>294</v>
      </c>
    </row>
    <row r="297" spans="1:1" x14ac:dyDescent="0.4">
      <c r="A297">
        <v>295</v>
      </c>
    </row>
    <row r="298" spans="1:1" x14ac:dyDescent="0.4">
      <c r="A298">
        <v>296</v>
      </c>
    </row>
    <row r="299" spans="1:1" x14ac:dyDescent="0.4">
      <c r="A299">
        <v>297</v>
      </c>
    </row>
    <row r="300" spans="1:1" x14ac:dyDescent="0.4">
      <c r="A300">
        <v>298</v>
      </c>
    </row>
    <row r="301" spans="1:1" x14ac:dyDescent="0.4">
      <c r="A301">
        <v>299</v>
      </c>
    </row>
    <row r="302" spans="1:1" x14ac:dyDescent="0.4">
      <c r="A302">
        <v>300</v>
      </c>
    </row>
    <row r="303" spans="1:1" x14ac:dyDescent="0.4">
      <c r="A303">
        <v>301</v>
      </c>
    </row>
    <row r="304" spans="1:1" x14ac:dyDescent="0.4">
      <c r="A304">
        <v>302</v>
      </c>
    </row>
    <row r="305" spans="1:1" x14ac:dyDescent="0.4">
      <c r="A305">
        <v>303</v>
      </c>
    </row>
    <row r="306" spans="1:1" x14ac:dyDescent="0.4">
      <c r="A306">
        <v>304</v>
      </c>
    </row>
    <row r="307" spans="1:1" x14ac:dyDescent="0.4">
      <c r="A307">
        <v>305</v>
      </c>
    </row>
    <row r="308" spans="1:1" x14ac:dyDescent="0.4">
      <c r="A308">
        <v>306</v>
      </c>
    </row>
    <row r="309" spans="1:1" x14ac:dyDescent="0.4">
      <c r="A309">
        <v>307</v>
      </c>
    </row>
    <row r="310" spans="1:1" x14ac:dyDescent="0.4">
      <c r="A310">
        <v>308</v>
      </c>
    </row>
    <row r="311" spans="1:1" x14ac:dyDescent="0.4">
      <c r="A311">
        <v>309</v>
      </c>
    </row>
    <row r="312" spans="1:1" x14ac:dyDescent="0.4">
      <c r="A312">
        <v>310</v>
      </c>
    </row>
    <row r="313" spans="1:1" x14ac:dyDescent="0.4">
      <c r="A313">
        <v>311</v>
      </c>
    </row>
    <row r="314" spans="1:1" x14ac:dyDescent="0.4">
      <c r="A314">
        <v>312</v>
      </c>
    </row>
    <row r="315" spans="1:1" x14ac:dyDescent="0.4">
      <c r="A315">
        <v>313</v>
      </c>
    </row>
    <row r="316" spans="1:1" x14ac:dyDescent="0.4">
      <c r="A316">
        <v>314</v>
      </c>
    </row>
    <row r="317" spans="1:1" x14ac:dyDescent="0.4">
      <c r="A317">
        <v>315</v>
      </c>
    </row>
    <row r="318" spans="1:1" x14ac:dyDescent="0.4">
      <c r="A318">
        <v>316</v>
      </c>
    </row>
    <row r="319" spans="1:1" x14ac:dyDescent="0.4">
      <c r="A319">
        <v>317</v>
      </c>
    </row>
    <row r="320" spans="1:1" x14ac:dyDescent="0.4">
      <c r="A320">
        <v>318</v>
      </c>
    </row>
    <row r="321" spans="1:1" x14ac:dyDescent="0.4">
      <c r="A321">
        <v>319</v>
      </c>
    </row>
    <row r="322" spans="1:1" x14ac:dyDescent="0.4">
      <c r="A322">
        <v>320</v>
      </c>
    </row>
    <row r="323" spans="1:1" x14ac:dyDescent="0.4">
      <c r="A323">
        <v>321</v>
      </c>
    </row>
    <row r="324" spans="1:1" x14ac:dyDescent="0.4">
      <c r="A324">
        <v>322</v>
      </c>
    </row>
    <row r="325" spans="1:1" x14ac:dyDescent="0.4">
      <c r="A325">
        <v>323</v>
      </c>
    </row>
    <row r="326" spans="1:1" x14ac:dyDescent="0.4">
      <c r="A326">
        <v>324</v>
      </c>
    </row>
    <row r="327" spans="1:1" x14ac:dyDescent="0.4">
      <c r="A327">
        <v>325</v>
      </c>
    </row>
    <row r="328" spans="1:1" x14ac:dyDescent="0.4">
      <c r="A328">
        <v>326</v>
      </c>
    </row>
    <row r="329" spans="1:1" x14ac:dyDescent="0.4">
      <c r="A329">
        <v>327</v>
      </c>
    </row>
    <row r="330" spans="1:1" x14ac:dyDescent="0.4">
      <c r="A330">
        <v>328</v>
      </c>
    </row>
    <row r="331" spans="1:1" x14ac:dyDescent="0.4">
      <c r="A331">
        <v>329</v>
      </c>
    </row>
    <row r="332" spans="1:1" x14ac:dyDescent="0.4">
      <c r="A332">
        <v>330</v>
      </c>
    </row>
    <row r="333" spans="1:1" x14ac:dyDescent="0.4">
      <c r="A333">
        <v>331</v>
      </c>
    </row>
    <row r="334" spans="1:1" x14ac:dyDescent="0.4">
      <c r="A334">
        <v>332</v>
      </c>
    </row>
    <row r="335" spans="1:1" x14ac:dyDescent="0.4">
      <c r="A335">
        <v>333</v>
      </c>
    </row>
    <row r="336" spans="1:1" x14ac:dyDescent="0.4">
      <c r="A336">
        <v>334</v>
      </c>
    </row>
    <row r="337" spans="1:1" x14ac:dyDescent="0.4">
      <c r="A337">
        <v>335</v>
      </c>
    </row>
    <row r="338" spans="1:1" x14ac:dyDescent="0.4">
      <c r="A338">
        <v>336</v>
      </c>
    </row>
    <row r="339" spans="1:1" x14ac:dyDescent="0.4">
      <c r="A339">
        <v>337</v>
      </c>
    </row>
    <row r="340" spans="1:1" x14ac:dyDescent="0.4">
      <c r="A340">
        <v>338</v>
      </c>
    </row>
    <row r="341" spans="1:1" x14ac:dyDescent="0.4">
      <c r="A341">
        <v>339</v>
      </c>
    </row>
    <row r="342" spans="1:1" x14ac:dyDescent="0.4">
      <c r="A342">
        <v>340</v>
      </c>
    </row>
    <row r="343" spans="1:1" x14ac:dyDescent="0.4">
      <c r="A343">
        <v>341</v>
      </c>
    </row>
    <row r="344" spans="1:1" x14ac:dyDescent="0.4">
      <c r="A344">
        <v>342</v>
      </c>
    </row>
    <row r="345" spans="1:1" x14ac:dyDescent="0.4">
      <c r="A345">
        <v>343</v>
      </c>
    </row>
    <row r="346" spans="1:1" x14ac:dyDescent="0.4">
      <c r="A346">
        <v>344</v>
      </c>
    </row>
    <row r="347" spans="1:1" x14ac:dyDescent="0.4">
      <c r="A347">
        <v>345</v>
      </c>
    </row>
    <row r="348" spans="1:1" x14ac:dyDescent="0.4">
      <c r="A348">
        <v>346</v>
      </c>
    </row>
    <row r="349" spans="1:1" x14ac:dyDescent="0.4">
      <c r="A349">
        <v>347</v>
      </c>
    </row>
    <row r="350" spans="1:1" x14ac:dyDescent="0.4">
      <c r="A350">
        <v>348</v>
      </c>
    </row>
    <row r="351" spans="1:1" x14ac:dyDescent="0.4">
      <c r="A351">
        <v>349</v>
      </c>
    </row>
    <row r="352" spans="1:1" x14ac:dyDescent="0.4">
      <c r="A352">
        <v>350</v>
      </c>
    </row>
    <row r="353" spans="1:1" x14ac:dyDescent="0.4">
      <c r="A353">
        <v>351</v>
      </c>
    </row>
    <row r="354" spans="1:1" x14ac:dyDescent="0.4">
      <c r="A354">
        <v>352</v>
      </c>
    </row>
    <row r="355" spans="1:1" x14ac:dyDescent="0.4">
      <c r="A355">
        <v>353</v>
      </c>
    </row>
    <row r="356" spans="1:1" x14ac:dyDescent="0.4">
      <c r="A356">
        <v>354</v>
      </c>
    </row>
    <row r="357" spans="1:1" x14ac:dyDescent="0.4">
      <c r="A357">
        <v>355</v>
      </c>
    </row>
    <row r="358" spans="1:1" x14ac:dyDescent="0.4">
      <c r="A358">
        <v>356</v>
      </c>
    </row>
    <row r="359" spans="1:1" x14ac:dyDescent="0.4">
      <c r="A359">
        <v>357</v>
      </c>
    </row>
    <row r="360" spans="1:1" x14ac:dyDescent="0.4">
      <c r="A360">
        <v>358</v>
      </c>
    </row>
    <row r="361" spans="1:1" x14ac:dyDescent="0.4">
      <c r="A361">
        <v>359</v>
      </c>
    </row>
    <row r="362" spans="1:1" x14ac:dyDescent="0.4">
      <c r="A362">
        <v>360</v>
      </c>
    </row>
    <row r="363" spans="1:1" x14ac:dyDescent="0.4">
      <c r="A363">
        <v>361</v>
      </c>
    </row>
    <row r="364" spans="1:1" x14ac:dyDescent="0.4">
      <c r="A364">
        <v>362</v>
      </c>
    </row>
    <row r="365" spans="1:1" x14ac:dyDescent="0.4">
      <c r="A365">
        <v>363</v>
      </c>
    </row>
    <row r="366" spans="1:1" x14ac:dyDescent="0.4">
      <c r="A366">
        <v>364</v>
      </c>
    </row>
    <row r="367" spans="1:1" x14ac:dyDescent="0.4">
      <c r="A367">
        <v>365</v>
      </c>
    </row>
    <row r="368" spans="1:1" x14ac:dyDescent="0.4">
      <c r="A368">
        <v>366</v>
      </c>
    </row>
    <row r="369" spans="1:1" x14ac:dyDescent="0.4">
      <c r="A369">
        <v>367</v>
      </c>
    </row>
    <row r="370" spans="1:1" x14ac:dyDescent="0.4">
      <c r="A370">
        <v>368</v>
      </c>
    </row>
    <row r="371" spans="1:1" x14ac:dyDescent="0.4">
      <c r="A371">
        <v>369</v>
      </c>
    </row>
    <row r="372" spans="1:1" x14ac:dyDescent="0.4">
      <c r="A372">
        <v>370</v>
      </c>
    </row>
    <row r="373" spans="1:1" x14ac:dyDescent="0.4">
      <c r="A373">
        <v>371</v>
      </c>
    </row>
    <row r="374" spans="1:1" x14ac:dyDescent="0.4">
      <c r="A374">
        <v>372</v>
      </c>
    </row>
    <row r="375" spans="1:1" x14ac:dyDescent="0.4">
      <c r="A375">
        <v>373</v>
      </c>
    </row>
    <row r="376" spans="1:1" x14ac:dyDescent="0.4">
      <c r="A376">
        <v>374</v>
      </c>
    </row>
    <row r="377" spans="1:1" x14ac:dyDescent="0.4">
      <c r="A377">
        <v>375</v>
      </c>
    </row>
    <row r="378" spans="1:1" x14ac:dyDescent="0.4">
      <c r="A378">
        <v>376</v>
      </c>
    </row>
    <row r="379" spans="1:1" x14ac:dyDescent="0.4">
      <c r="A379">
        <v>377</v>
      </c>
    </row>
    <row r="380" spans="1:1" x14ac:dyDescent="0.4">
      <c r="A380">
        <v>378</v>
      </c>
    </row>
    <row r="381" spans="1:1" x14ac:dyDescent="0.4">
      <c r="A381">
        <v>379</v>
      </c>
    </row>
    <row r="382" spans="1:1" x14ac:dyDescent="0.4">
      <c r="A382">
        <v>380</v>
      </c>
    </row>
    <row r="383" spans="1:1" x14ac:dyDescent="0.4">
      <c r="A383">
        <v>381</v>
      </c>
    </row>
    <row r="384" spans="1:1" x14ac:dyDescent="0.4">
      <c r="A384">
        <v>382</v>
      </c>
    </row>
    <row r="385" spans="1:1" x14ac:dyDescent="0.4">
      <c r="A385">
        <v>383</v>
      </c>
    </row>
    <row r="386" spans="1:1" x14ac:dyDescent="0.4">
      <c r="A386">
        <v>384</v>
      </c>
    </row>
    <row r="387" spans="1:1" x14ac:dyDescent="0.4">
      <c r="A387">
        <v>385</v>
      </c>
    </row>
    <row r="388" spans="1:1" x14ac:dyDescent="0.4">
      <c r="A388">
        <v>386</v>
      </c>
    </row>
    <row r="389" spans="1:1" x14ac:dyDescent="0.4">
      <c r="A389">
        <v>387</v>
      </c>
    </row>
    <row r="390" spans="1:1" x14ac:dyDescent="0.4">
      <c r="A390">
        <v>388</v>
      </c>
    </row>
    <row r="391" spans="1:1" x14ac:dyDescent="0.4">
      <c r="A391">
        <v>389</v>
      </c>
    </row>
    <row r="392" spans="1:1" x14ac:dyDescent="0.4">
      <c r="A392">
        <v>390</v>
      </c>
    </row>
    <row r="393" spans="1:1" x14ac:dyDescent="0.4">
      <c r="A393">
        <v>391</v>
      </c>
    </row>
    <row r="394" spans="1:1" x14ac:dyDescent="0.4">
      <c r="A394">
        <v>392</v>
      </c>
    </row>
    <row r="395" spans="1:1" x14ac:dyDescent="0.4">
      <c r="A395">
        <v>393</v>
      </c>
    </row>
    <row r="396" spans="1:1" x14ac:dyDescent="0.4">
      <c r="A396">
        <v>394</v>
      </c>
    </row>
    <row r="397" spans="1:1" x14ac:dyDescent="0.4">
      <c r="A397">
        <v>395</v>
      </c>
    </row>
    <row r="398" spans="1:1" x14ac:dyDescent="0.4">
      <c r="A398">
        <v>396</v>
      </c>
    </row>
    <row r="399" spans="1:1" x14ac:dyDescent="0.4">
      <c r="A399">
        <v>397</v>
      </c>
    </row>
    <row r="400" spans="1:1" x14ac:dyDescent="0.4">
      <c r="A400">
        <v>398</v>
      </c>
    </row>
    <row r="401" spans="1:1" x14ac:dyDescent="0.4">
      <c r="A401">
        <v>399</v>
      </c>
    </row>
    <row r="402" spans="1:1" x14ac:dyDescent="0.4">
      <c r="A402">
        <v>400</v>
      </c>
    </row>
    <row r="403" spans="1:1" x14ac:dyDescent="0.4">
      <c r="A403">
        <v>401</v>
      </c>
    </row>
    <row r="404" spans="1:1" x14ac:dyDescent="0.4">
      <c r="A404">
        <v>402</v>
      </c>
    </row>
    <row r="405" spans="1:1" x14ac:dyDescent="0.4">
      <c r="A405">
        <v>403</v>
      </c>
    </row>
    <row r="406" spans="1:1" x14ac:dyDescent="0.4">
      <c r="A406">
        <v>404</v>
      </c>
    </row>
    <row r="407" spans="1:1" x14ac:dyDescent="0.4">
      <c r="A407">
        <v>405</v>
      </c>
    </row>
    <row r="408" spans="1:1" x14ac:dyDescent="0.4">
      <c r="A408">
        <v>406</v>
      </c>
    </row>
    <row r="409" spans="1:1" x14ac:dyDescent="0.4">
      <c r="A409">
        <v>407</v>
      </c>
    </row>
    <row r="410" spans="1:1" x14ac:dyDescent="0.4">
      <c r="A410">
        <v>408</v>
      </c>
    </row>
    <row r="411" spans="1:1" x14ac:dyDescent="0.4">
      <c r="A411">
        <v>409</v>
      </c>
    </row>
    <row r="412" spans="1:1" x14ac:dyDescent="0.4">
      <c r="A412">
        <v>410</v>
      </c>
    </row>
    <row r="413" spans="1:1" x14ac:dyDescent="0.4">
      <c r="A413">
        <v>411</v>
      </c>
    </row>
    <row r="414" spans="1:1" x14ac:dyDescent="0.4">
      <c r="A414">
        <v>412</v>
      </c>
    </row>
    <row r="415" spans="1:1" x14ac:dyDescent="0.4">
      <c r="A415">
        <v>413</v>
      </c>
    </row>
    <row r="416" spans="1:1" x14ac:dyDescent="0.4">
      <c r="A416">
        <v>414</v>
      </c>
    </row>
    <row r="417" spans="1:1" x14ac:dyDescent="0.4">
      <c r="A417">
        <v>415</v>
      </c>
    </row>
    <row r="418" spans="1:1" x14ac:dyDescent="0.4">
      <c r="A418">
        <v>416</v>
      </c>
    </row>
    <row r="419" spans="1:1" x14ac:dyDescent="0.4">
      <c r="A419">
        <v>417</v>
      </c>
    </row>
    <row r="420" spans="1:1" x14ac:dyDescent="0.4">
      <c r="A420">
        <v>418</v>
      </c>
    </row>
    <row r="421" spans="1:1" x14ac:dyDescent="0.4">
      <c r="A421">
        <v>419</v>
      </c>
    </row>
    <row r="422" spans="1:1" x14ac:dyDescent="0.4">
      <c r="A422">
        <v>420</v>
      </c>
    </row>
    <row r="423" spans="1:1" x14ac:dyDescent="0.4">
      <c r="A423">
        <v>421</v>
      </c>
    </row>
    <row r="424" spans="1:1" x14ac:dyDescent="0.4">
      <c r="A424">
        <v>422</v>
      </c>
    </row>
    <row r="425" spans="1:1" x14ac:dyDescent="0.4">
      <c r="A425">
        <v>423</v>
      </c>
    </row>
    <row r="426" spans="1:1" x14ac:dyDescent="0.4">
      <c r="A426">
        <v>424</v>
      </c>
    </row>
    <row r="427" spans="1:1" x14ac:dyDescent="0.4">
      <c r="A427">
        <v>425</v>
      </c>
    </row>
    <row r="428" spans="1:1" x14ac:dyDescent="0.4">
      <c r="A428">
        <v>426</v>
      </c>
    </row>
    <row r="429" spans="1:1" x14ac:dyDescent="0.4">
      <c r="A429">
        <v>427</v>
      </c>
    </row>
    <row r="430" spans="1:1" x14ac:dyDescent="0.4">
      <c r="A430">
        <v>428</v>
      </c>
    </row>
    <row r="431" spans="1:1" x14ac:dyDescent="0.4">
      <c r="A431">
        <v>429</v>
      </c>
    </row>
    <row r="432" spans="1:1" x14ac:dyDescent="0.4">
      <c r="A432">
        <v>430</v>
      </c>
    </row>
    <row r="433" spans="1:1" x14ac:dyDescent="0.4">
      <c r="A433">
        <v>431</v>
      </c>
    </row>
    <row r="434" spans="1:1" x14ac:dyDescent="0.4">
      <c r="A434">
        <v>432</v>
      </c>
    </row>
    <row r="435" spans="1:1" x14ac:dyDescent="0.4">
      <c r="A435">
        <v>433</v>
      </c>
    </row>
    <row r="436" spans="1:1" x14ac:dyDescent="0.4">
      <c r="A436">
        <v>434</v>
      </c>
    </row>
    <row r="437" spans="1:1" x14ac:dyDescent="0.4">
      <c r="A437">
        <v>435</v>
      </c>
    </row>
    <row r="438" spans="1:1" x14ac:dyDescent="0.4">
      <c r="A438">
        <v>436</v>
      </c>
    </row>
    <row r="439" spans="1:1" x14ac:dyDescent="0.4">
      <c r="A439">
        <v>437</v>
      </c>
    </row>
    <row r="440" spans="1:1" x14ac:dyDescent="0.4">
      <c r="A440">
        <v>438</v>
      </c>
    </row>
    <row r="441" spans="1:1" x14ac:dyDescent="0.4">
      <c r="A441">
        <v>439</v>
      </c>
    </row>
    <row r="442" spans="1:1" x14ac:dyDescent="0.4">
      <c r="A442">
        <v>440</v>
      </c>
    </row>
    <row r="443" spans="1:1" x14ac:dyDescent="0.4">
      <c r="A443">
        <v>441</v>
      </c>
    </row>
    <row r="444" spans="1:1" x14ac:dyDescent="0.4">
      <c r="A444">
        <v>442</v>
      </c>
    </row>
    <row r="445" spans="1:1" x14ac:dyDescent="0.4">
      <c r="A445">
        <v>443</v>
      </c>
    </row>
    <row r="446" spans="1:1" x14ac:dyDescent="0.4">
      <c r="A446">
        <v>444</v>
      </c>
    </row>
    <row r="447" spans="1:1" x14ac:dyDescent="0.4">
      <c r="A447">
        <v>445</v>
      </c>
    </row>
    <row r="448" spans="1:1" x14ac:dyDescent="0.4">
      <c r="A448">
        <v>446</v>
      </c>
    </row>
    <row r="449" spans="1:1" x14ac:dyDescent="0.4">
      <c r="A449">
        <v>447</v>
      </c>
    </row>
    <row r="450" spans="1:1" x14ac:dyDescent="0.4">
      <c r="A450">
        <v>448</v>
      </c>
    </row>
    <row r="451" spans="1:1" x14ac:dyDescent="0.4">
      <c r="A451">
        <v>449</v>
      </c>
    </row>
    <row r="452" spans="1:1" x14ac:dyDescent="0.4">
      <c r="A452">
        <v>450</v>
      </c>
    </row>
    <row r="453" spans="1:1" x14ac:dyDescent="0.4">
      <c r="A453">
        <v>451</v>
      </c>
    </row>
    <row r="454" spans="1:1" x14ac:dyDescent="0.4">
      <c r="A454">
        <v>452</v>
      </c>
    </row>
    <row r="455" spans="1:1" x14ac:dyDescent="0.4">
      <c r="A455">
        <v>453</v>
      </c>
    </row>
    <row r="456" spans="1:1" x14ac:dyDescent="0.4">
      <c r="A456">
        <v>454</v>
      </c>
    </row>
    <row r="457" spans="1:1" x14ac:dyDescent="0.4">
      <c r="A457">
        <v>455</v>
      </c>
    </row>
    <row r="458" spans="1:1" x14ac:dyDescent="0.4">
      <c r="A458">
        <v>456</v>
      </c>
    </row>
    <row r="459" spans="1:1" x14ac:dyDescent="0.4">
      <c r="A459">
        <v>457</v>
      </c>
    </row>
    <row r="460" spans="1:1" x14ac:dyDescent="0.4">
      <c r="A460">
        <v>458</v>
      </c>
    </row>
    <row r="461" spans="1:1" x14ac:dyDescent="0.4">
      <c r="A461">
        <v>459</v>
      </c>
    </row>
    <row r="462" spans="1:1" x14ac:dyDescent="0.4">
      <c r="A462">
        <v>460</v>
      </c>
    </row>
    <row r="463" spans="1:1" x14ac:dyDescent="0.4">
      <c r="A463">
        <v>461</v>
      </c>
    </row>
    <row r="464" spans="1:1" x14ac:dyDescent="0.4">
      <c r="A464">
        <v>462</v>
      </c>
    </row>
    <row r="465" spans="1:1" x14ac:dyDescent="0.4">
      <c r="A465">
        <v>463</v>
      </c>
    </row>
    <row r="466" spans="1:1" x14ac:dyDescent="0.4">
      <c r="A466">
        <v>464</v>
      </c>
    </row>
    <row r="467" spans="1:1" x14ac:dyDescent="0.4">
      <c r="A467">
        <v>465</v>
      </c>
    </row>
    <row r="468" spans="1:1" x14ac:dyDescent="0.4">
      <c r="A468">
        <v>466</v>
      </c>
    </row>
    <row r="469" spans="1:1" x14ac:dyDescent="0.4">
      <c r="A469">
        <v>467</v>
      </c>
    </row>
    <row r="470" spans="1:1" x14ac:dyDescent="0.4">
      <c r="A470">
        <v>468</v>
      </c>
    </row>
    <row r="471" spans="1:1" x14ac:dyDescent="0.4">
      <c r="A471">
        <v>469</v>
      </c>
    </row>
    <row r="472" spans="1:1" x14ac:dyDescent="0.4">
      <c r="A472">
        <v>470</v>
      </c>
    </row>
    <row r="473" spans="1:1" x14ac:dyDescent="0.4">
      <c r="A473">
        <v>471</v>
      </c>
    </row>
    <row r="474" spans="1:1" x14ac:dyDescent="0.4">
      <c r="A474">
        <v>472</v>
      </c>
    </row>
    <row r="475" spans="1:1" x14ac:dyDescent="0.4">
      <c r="A475">
        <v>473</v>
      </c>
    </row>
    <row r="476" spans="1:1" x14ac:dyDescent="0.4">
      <c r="A476">
        <v>474</v>
      </c>
    </row>
    <row r="477" spans="1:1" x14ac:dyDescent="0.4">
      <c r="A477">
        <v>475</v>
      </c>
    </row>
    <row r="478" spans="1:1" x14ac:dyDescent="0.4">
      <c r="A478">
        <v>476</v>
      </c>
    </row>
    <row r="479" spans="1:1" x14ac:dyDescent="0.4">
      <c r="A479">
        <v>477</v>
      </c>
    </row>
    <row r="480" spans="1:1" x14ac:dyDescent="0.4">
      <c r="A480">
        <v>478</v>
      </c>
    </row>
    <row r="481" spans="1:1" x14ac:dyDescent="0.4">
      <c r="A481">
        <v>479</v>
      </c>
    </row>
    <row r="482" spans="1:1" x14ac:dyDescent="0.4">
      <c r="A482">
        <v>480</v>
      </c>
    </row>
    <row r="483" spans="1:1" x14ac:dyDescent="0.4">
      <c r="A483">
        <v>481</v>
      </c>
    </row>
    <row r="484" spans="1:1" x14ac:dyDescent="0.4">
      <c r="A484">
        <v>482</v>
      </c>
    </row>
    <row r="485" spans="1:1" x14ac:dyDescent="0.4">
      <c r="A485">
        <v>483</v>
      </c>
    </row>
    <row r="486" spans="1:1" x14ac:dyDescent="0.4">
      <c r="A486">
        <v>484</v>
      </c>
    </row>
    <row r="487" spans="1:1" x14ac:dyDescent="0.4">
      <c r="A487">
        <v>485</v>
      </c>
    </row>
    <row r="488" spans="1:1" x14ac:dyDescent="0.4">
      <c r="A488">
        <v>486</v>
      </c>
    </row>
    <row r="489" spans="1:1" x14ac:dyDescent="0.4">
      <c r="A489">
        <v>487</v>
      </c>
    </row>
    <row r="490" spans="1:1" x14ac:dyDescent="0.4">
      <c r="A490">
        <v>488</v>
      </c>
    </row>
    <row r="491" spans="1:1" x14ac:dyDescent="0.4">
      <c r="A491">
        <v>489</v>
      </c>
    </row>
    <row r="492" spans="1:1" x14ac:dyDescent="0.4">
      <c r="A492">
        <v>490</v>
      </c>
    </row>
    <row r="493" spans="1:1" x14ac:dyDescent="0.4">
      <c r="A493">
        <v>491</v>
      </c>
    </row>
    <row r="494" spans="1:1" x14ac:dyDescent="0.4">
      <c r="A494">
        <v>492</v>
      </c>
    </row>
    <row r="495" spans="1:1" x14ac:dyDescent="0.4">
      <c r="A495">
        <v>493</v>
      </c>
    </row>
    <row r="496" spans="1:1" x14ac:dyDescent="0.4">
      <c r="A496">
        <v>494</v>
      </c>
    </row>
    <row r="497" spans="1:1" x14ac:dyDescent="0.4">
      <c r="A497">
        <v>495</v>
      </c>
    </row>
    <row r="498" spans="1:1" x14ac:dyDescent="0.4">
      <c r="A498">
        <v>496</v>
      </c>
    </row>
    <row r="499" spans="1:1" x14ac:dyDescent="0.4">
      <c r="A499">
        <v>497</v>
      </c>
    </row>
    <row r="500" spans="1:1" x14ac:dyDescent="0.4">
      <c r="A500">
        <v>498</v>
      </c>
    </row>
    <row r="501" spans="1:1" x14ac:dyDescent="0.4">
      <c r="A501">
        <v>499</v>
      </c>
    </row>
    <row r="502" spans="1:1" x14ac:dyDescent="0.4">
      <c r="A502">
        <v>500</v>
      </c>
    </row>
    <row r="503" spans="1:1" x14ac:dyDescent="0.4">
      <c r="A503">
        <v>501</v>
      </c>
    </row>
    <row r="504" spans="1:1" x14ac:dyDescent="0.4">
      <c r="A504">
        <v>502</v>
      </c>
    </row>
    <row r="505" spans="1:1" x14ac:dyDescent="0.4">
      <c r="A505">
        <v>503</v>
      </c>
    </row>
    <row r="506" spans="1:1" x14ac:dyDescent="0.4">
      <c r="A506">
        <v>504</v>
      </c>
    </row>
    <row r="507" spans="1:1" x14ac:dyDescent="0.4">
      <c r="A507">
        <v>505</v>
      </c>
    </row>
    <row r="508" spans="1:1" x14ac:dyDescent="0.4">
      <c r="A508">
        <v>506</v>
      </c>
    </row>
    <row r="509" spans="1:1" x14ac:dyDescent="0.4">
      <c r="A509">
        <v>507</v>
      </c>
    </row>
    <row r="510" spans="1:1" x14ac:dyDescent="0.4">
      <c r="A510">
        <v>508</v>
      </c>
    </row>
    <row r="511" spans="1:1" x14ac:dyDescent="0.4">
      <c r="A511">
        <v>509</v>
      </c>
    </row>
    <row r="512" spans="1:1" x14ac:dyDescent="0.4">
      <c r="A512">
        <v>510</v>
      </c>
    </row>
    <row r="513" spans="1:1" x14ac:dyDescent="0.4">
      <c r="A513">
        <v>511</v>
      </c>
    </row>
    <row r="514" spans="1:1" x14ac:dyDescent="0.4">
      <c r="A514">
        <v>512</v>
      </c>
    </row>
    <row r="515" spans="1:1" x14ac:dyDescent="0.4">
      <c r="A515">
        <v>513</v>
      </c>
    </row>
    <row r="516" spans="1:1" x14ac:dyDescent="0.4">
      <c r="A516">
        <v>514</v>
      </c>
    </row>
    <row r="517" spans="1:1" x14ac:dyDescent="0.4">
      <c r="A517">
        <v>515</v>
      </c>
    </row>
    <row r="518" spans="1:1" x14ac:dyDescent="0.4">
      <c r="A518">
        <v>516</v>
      </c>
    </row>
    <row r="519" spans="1:1" x14ac:dyDescent="0.4">
      <c r="A519">
        <v>517</v>
      </c>
    </row>
    <row r="520" spans="1:1" x14ac:dyDescent="0.4">
      <c r="A520">
        <v>518</v>
      </c>
    </row>
    <row r="521" spans="1:1" x14ac:dyDescent="0.4">
      <c r="A521">
        <v>519</v>
      </c>
    </row>
    <row r="522" spans="1:1" x14ac:dyDescent="0.4">
      <c r="A522">
        <v>520</v>
      </c>
    </row>
    <row r="523" spans="1:1" x14ac:dyDescent="0.4">
      <c r="A523">
        <v>521</v>
      </c>
    </row>
    <row r="524" spans="1:1" x14ac:dyDescent="0.4">
      <c r="A524">
        <v>522</v>
      </c>
    </row>
    <row r="525" spans="1:1" x14ac:dyDescent="0.4">
      <c r="A525">
        <v>523</v>
      </c>
    </row>
    <row r="526" spans="1:1" x14ac:dyDescent="0.4">
      <c r="A526">
        <v>524</v>
      </c>
    </row>
    <row r="527" spans="1:1" x14ac:dyDescent="0.4">
      <c r="A527">
        <v>525</v>
      </c>
    </row>
    <row r="528" spans="1:1" x14ac:dyDescent="0.4">
      <c r="A528">
        <v>526</v>
      </c>
    </row>
    <row r="529" spans="1:1" x14ac:dyDescent="0.4">
      <c r="A529">
        <v>527</v>
      </c>
    </row>
    <row r="530" spans="1:1" x14ac:dyDescent="0.4">
      <c r="A530">
        <v>528</v>
      </c>
    </row>
    <row r="531" spans="1:1" x14ac:dyDescent="0.4">
      <c r="A531">
        <v>529</v>
      </c>
    </row>
    <row r="532" spans="1:1" x14ac:dyDescent="0.4">
      <c r="A532">
        <v>530</v>
      </c>
    </row>
    <row r="533" spans="1:1" x14ac:dyDescent="0.4">
      <c r="A533">
        <v>531</v>
      </c>
    </row>
    <row r="534" spans="1:1" x14ac:dyDescent="0.4">
      <c r="A534">
        <v>532</v>
      </c>
    </row>
    <row r="535" spans="1:1" x14ac:dyDescent="0.4">
      <c r="A535">
        <v>533</v>
      </c>
    </row>
    <row r="536" spans="1:1" x14ac:dyDescent="0.4">
      <c r="A536">
        <v>534</v>
      </c>
    </row>
    <row r="537" spans="1:1" x14ac:dyDescent="0.4">
      <c r="A537">
        <v>535</v>
      </c>
    </row>
    <row r="538" spans="1:1" x14ac:dyDescent="0.4">
      <c r="A538">
        <v>536</v>
      </c>
    </row>
    <row r="539" spans="1:1" x14ac:dyDescent="0.4">
      <c r="A539">
        <v>537</v>
      </c>
    </row>
    <row r="540" spans="1:1" x14ac:dyDescent="0.4">
      <c r="A540">
        <v>538</v>
      </c>
    </row>
    <row r="541" spans="1:1" x14ac:dyDescent="0.4">
      <c r="A541">
        <v>539</v>
      </c>
    </row>
    <row r="542" spans="1:1" x14ac:dyDescent="0.4">
      <c r="A542">
        <v>540</v>
      </c>
    </row>
    <row r="543" spans="1:1" x14ac:dyDescent="0.4">
      <c r="A543">
        <v>541</v>
      </c>
    </row>
    <row r="544" spans="1:1" x14ac:dyDescent="0.4">
      <c r="A544">
        <v>542</v>
      </c>
    </row>
    <row r="545" spans="1:1" x14ac:dyDescent="0.4">
      <c r="A545">
        <v>543</v>
      </c>
    </row>
    <row r="546" spans="1:1" x14ac:dyDescent="0.4">
      <c r="A546">
        <v>544</v>
      </c>
    </row>
    <row r="547" spans="1:1" x14ac:dyDescent="0.4">
      <c r="A547">
        <v>545</v>
      </c>
    </row>
    <row r="548" spans="1:1" x14ac:dyDescent="0.4">
      <c r="A548">
        <v>546</v>
      </c>
    </row>
    <row r="549" spans="1:1" x14ac:dyDescent="0.4">
      <c r="A549">
        <v>547</v>
      </c>
    </row>
    <row r="550" spans="1:1" x14ac:dyDescent="0.4">
      <c r="A550">
        <v>548</v>
      </c>
    </row>
    <row r="551" spans="1:1" x14ac:dyDescent="0.4">
      <c r="A551">
        <v>549</v>
      </c>
    </row>
    <row r="552" spans="1:1" x14ac:dyDescent="0.4">
      <c r="A552">
        <v>550</v>
      </c>
    </row>
    <row r="553" spans="1:1" x14ac:dyDescent="0.4">
      <c r="A553">
        <v>551</v>
      </c>
    </row>
    <row r="554" spans="1:1" x14ac:dyDescent="0.4">
      <c r="A554">
        <v>552</v>
      </c>
    </row>
    <row r="555" spans="1:1" x14ac:dyDescent="0.4">
      <c r="A555">
        <v>553</v>
      </c>
    </row>
    <row r="556" spans="1:1" x14ac:dyDescent="0.4">
      <c r="A556">
        <v>554</v>
      </c>
    </row>
    <row r="557" spans="1:1" x14ac:dyDescent="0.4">
      <c r="A557">
        <v>555</v>
      </c>
    </row>
    <row r="558" spans="1:1" x14ac:dyDescent="0.4">
      <c r="A558">
        <v>556</v>
      </c>
    </row>
    <row r="559" spans="1:1" x14ac:dyDescent="0.4">
      <c r="A559">
        <v>557</v>
      </c>
    </row>
    <row r="560" spans="1:1" x14ac:dyDescent="0.4">
      <c r="A560">
        <v>558</v>
      </c>
    </row>
    <row r="561" spans="1:1" x14ac:dyDescent="0.4">
      <c r="A561">
        <v>559</v>
      </c>
    </row>
    <row r="562" spans="1:1" x14ac:dyDescent="0.4">
      <c r="A562">
        <v>560</v>
      </c>
    </row>
    <row r="563" spans="1:1" x14ac:dyDescent="0.4">
      <c r="A563">
        <v>561</v>
      </c>
    </row>
    <row r="564" spans="1:1" x14ac:dyDescent="0.4">
      <c r="A564">
        <v>562</v>
      </c>
    </row>
    <row r="565" spans="1:1" x14ac:dyDescent="0.4">
      <c r="A565">
        <v>563</v>
      </c>
    </row>
    <row r="566" spans="1:1" x14ac:dyDescent="0.4">
      <c r="A566">
        <v>564</v>
      </c>
    </row>
    <row r="567" spans="1:1" x14ac:dyDescent="0.4">
      <c r="A567">
        <v>565</v>
      </c>
    </row>
    <row r="568" spans="1:1" x14ac:dyDescent="0.4">
      <c r="A568">
        <v>566</v>
      </c>
    </row>
    <row r="569" spans="1:1" x14ac:dyDescent="0.4">
      <c r="A569">
        <v>567</v>
      </c>
    </row>
    <row r="570" spans="1:1" x14ac:dyDescent="0.4">
      <c r="A570">
        <v>568</v>
      </c>
    </row>
    <row r="571" spans="1:1" x14ac:dyDescent="0.4">
      <c r="A571">
        <v>569</v>
      </c>
    </row>
    <row r="572" spans="1:1" x14ac:dyDescent="0.4">
      <c r="A572">
        <v>570</v>
      </c>
    </row>
    <row r="573" spans="1:1" x14ac:dyDescent="0.4">
      <c r="A573">
        <v>571</v>
      </c>
    </row>
    <row r="574" spans="1:1" x14ac:dyDescent="0.4">
      <c r="A574">
        <v>572</v>
      </c>
    </row>
    <row r="575" spans="1:1" x14ac:dyDescent="0.4">
      <c r="A575">
        <v>573</v>
      </c>
    </row>
    <row r="576" spans="1:1" x14ac:dyDescent="0.4">
      <c r="A576">
        <v>574</v>
      </c>
    </row>
    <row r="577" spans="1:1" x14ac:dyDescent="0.4">
      <c r="A577">
        <v>575</v>
      </c>
    </row>
    <row r="578" spans="1:1" x14ac:dyDescent="0.4">
      <c r="A578">
        <v>576</v>
      </c>
    </row>
    <row r="579" spans="1:1" x14ac:dyDescent="0.4">
      <c r="A579">
        <v>577</v>
      </c>
    </row>
    <row r="580" spans="1:1" x14ac:dyDescent="0.4">
      <c r="A580">
        <v>578</v>
      </c>
    </row>
    <row r="581" spans="1:1" x14ac:dyDescent="0.4">
      <c r="A581">
        <v>579</v>
      </c>
    </row>
    <row r="582" spans="1:1" x14ac:dyDescent="0.4">
      <c r="A582">
        <v>580</v>
      </c>
    </row>
    <row r="583" spans="1:1" x14ac:dyDescent="0.4">
      <c r="A583">
        <v>581</v>
      </c>
    </row>
    <row r="584" spans="1:1" x14ac:dyDescent="0.4">
      <c r="A584">
        <v>582</v>
      </c>
    </row>
    <row r="585" spans="1:1" x14ac:dyDescent="0.4">
      <c r="A585">
        <v>583</v>
      </c>
    </row>
    <row r="586" spans="1:1" x14ac:dyDescent="0.4">
      <c r="A586">
        <v>584</v>
      </c>
    </row>
    <row r="587" spans="1:1" x14ac:dyDescent="0.4">
      <c r="A587">
        <v>585</v>
      </c>
    </row>
    <row r="588" spans="1:1" x14ac:dyDescent="0.4">
      <c r="A588">
        <v>586</v>
      </c>
    </row>
    <row r="589" spans="1:1" x14ac:dyDescent="0.4">
      <c r="A589">
        <v>587</v>
      </c>
    </row>
    <row r="590" spans="1:1" x14ac:dyDescent="0.4">
      <c r="A590">
        <v>588</v>
      </c>
    </row>
    <row r="591" spans="1:1" x14ac:dyDescent="0.4">
      <c r="A591">
        <v>589</v>
      </c>
    </row>
    <row r="592" spans="1:1" x14ac:dyDescent="0.4">
      <c r="A592">
        <v>590</v>
      </c>
    </row>
    <row r="593" spans="1:1" x14ac:dyDescent="0.4">
      <c r="A593">
        <v>591</v>
      </c>
    </row>
    <row r="594" spans="1:1" x14ac:dyDescent="0.4">
      <c r="A594">
        <v>592</v>
      </c>
    </row>
    <row r="595" spans="1:1" x14ac:dyDescent="0.4">
      <c r="A595">
        <v>593</v>
      </c>
    </row>
    <row r="596" spans="1:1" x14ac:dyDescent="0.4">
      <c r="A596">
        <v>594</v>
      </c>
    </row>
    <row r="597" spans="1:1" x14ac:dyDescent="0.4">
      <c r="A597">
        <v>595</v>
      </c>
    </row>
    <row r="598" spans="1:1" x14ac:dyDescent="0.4">
      <c r="A598">
        <v>596</v>
      </c>
    </row>
    <row r="599" spans="1:1" x14ac:dyDescent="0.4">
      <c r="A599">
        <v>597</v>
      </c>
    </row>
    <row r="600" spans="1:1" x14ac:dyDescent="0.4">
      <c r="A600">
        <v>598</v>
      </c>
    </row>
    <row r="601" spans="1:1" x14ac:dyDescent="0.4">
      <c r="A601">
        <v>599</v>
      </c>
    </row>
    <row r="602" spans="1:1" x14ac:dyDescent="0.4">
      <c r="A602">
        <v>600</v>
      </c>
    </row>
    <row r="603" spans="1:1" x14ac:dyDescent="0.4">
      <c r="A603">
        <v>601</v>
      </c>
    </row>
    <row r="604" spans="1:1" x14ac:dyDescent="0.4">
      <c r="A604">
        <v>602</v>
      </c>
    </row>
    <row r="605" spans="1:1" x14ac:dyDescent="0.4">
      <c r="A605">
        <v>603</v>
      </c>
    </row>
    <row r="606" spans="1:1" x14ac:dyDescent="0.4">
      <c r="A606">
        <v>604</v>
      </c>
    </row>
    <row r="607" spans="1:1" x14ac:dyDescent="0.4">
      <c r="A607">
        <v>605</v>
      </c>
    </row>
    <row r="608" spans="1:1" x14ac:dyDescent="0.4">
      <c r="A608">
        <v>606</v>
      </c>
    </row>
    <row r="609" spans="1:1" x14ac:dyDescent="0.4">
      <c r="A609">
        <v>607</v>
      </c>
    </row>
    <row r="610" spans="1:1" x14ac:dyDescent="0.4">
      <c r="A610">
        <v>608</v>
      </c>
    </row>
    <row r="611" spans="1:1" x14ac:dyDescent="0.4">
      <c r="A611">
        <v>609</v>
      </c>
    </row>
    <row r="612" spans="1:1" x14ac:dyDescent="0.4">
      <c r="A612">
        <v>610</v>
      </c>
    </row>
    <row r="613" spans="1:1" x14ac:dyDescent="0.4">
      <c r="A613">
        <v>611</v>
      </c>
    </row>
    <row r="614" spans="1:1" x14ac:dyDescent="0.4">
      <c r="A614">
        <v>612</v>
      </c>
    </row>
    <row r="615" spans="1:1" x14ac:dyDescent="0.4">
      <c r="A615">
        <v>613</v>
      </c>
    </row>
    <row r="616" spans="1:1" x14ac:dyDescent="0.4">
      <c r="A616">
        <v>614</v>
      </c>
    </row>
    <row r="617" spans="1:1" x14ac:dyDescent="0.4">
      <c r="A617">
        <v>615</v>
      </c>
    </row>
    <row r="618" spans="1:1" x14ac:dyDescent="0.4">
      <c r="A618">
        <v>616</v>
      </c>
    </row>
    <row r="619" spans="1:1" x14ac:dyDescent="0.4">
      <c r="A619">
        <v>617</v>
      </c>
    </row>
    <row r="620" spans="1:1" x14ac:dyDescent="0.4">
      <c r="A620">
        <v>618</v>
      </c>
    </row>
    <row r="621" spans="1:1" x14ac:dyDescent="0.4">
      <c r="A621">
        <v>619</v>
      </c>
    </row>
    <row r="622" spans="1:1" x14ac:dyDescent="0.4">
      <c r="A622">
        <v>620</v>
      </c>
    </row>
    <row r="623" spans="1:1" x14ac:dyDescent="0.4">
      <c r="A623">
        <v>621</v>
      </c>
    </row>
    <row r="624" spans="1:1" x14ac:dyDescent="0.4">
      <c r="A624">
        <v>622</v>
      </c>
    </row>
    <row r="625" spans="1:1" x14ac:dyDescent="0.4">
      <c r="A625">
        <v>623</v>
      </c>
    </row>
    <row r="626" spans="1:1" x14ac:dyDescent="0.4">
      <c r="A626">
        <v>624</v>
      </c>
    </row>
    <row r="627" spans="1:1" x14ac:dyDescent="0.4">
      <c r="A627">
        <v>625</v>
      </c>
    </row>
    <row r="628" spans="1:1" x14ac:dyDescent="0.4">
      <c r="A628">
        <v>626</v>
      </c>
    </row>
    <row r="629" spans="1:1" x14ac:dyDescent="0.4">
      <c r="A629">
        <v>627</v>
      </c>
    </row>
    <row r="630" spans="1:1" x14ac:dyDescent="0.4">
      <c r="A630">
        <v>628</v>
      </c>
    </row>
    <row r="631" spans="1:1" x14ac:dyDescent="0.4">
      <c r="A631">
        <v>629</v>
      </c>
    </row>
    <row r="632" spans="1:1" x14ac:dyDescent="0.4">
      <c r="A632">
        <v>630</v>
      </c>
    </row>
    <row r="633" spans="1:1" x14ac:dyDescent="0.4">
      <c r="A633">
        <v>631</v>
      </c>
    </row>
    <row r="634" spans="1:1" x14ac:dyDescent="0.4">
      <c r="A634">
        <v>632</v>
      </c>
    </row>
    <row r="635" spans="1:1" x14ac:dyDescent="0.4">
      <c r="A635">
        <v>633</v>
      </c>
    </row>
    <row r="636" spans="1:1" x14ac:dyDescent="0.4">
      <c r="A636">
        <v>634</v>
      </c>
    </row>
    <row r="637" spans="1:1" x14ac:dyDescent="0.4">
      <c r="A637">
        <v>635</v>
      </c>
    </row>
    <row r="638" spans="1:1" x14ac:dyDescent="0.4">
      <c r="A638">
        <v>636</v>
      </c>
    </row>
    <row r="639" spans="1:1" x14ac:dyDescent="0.4">
      <c r="A639">
        <v>637</v>
      </c>
    </row>
    <row r="640" spans="1:1" x14ac:dyDescent="0.4">
      <c r="A640">
        <v>638</v>
      </c>
    </row>
    <row r="641" spans="1:1" x14ac:dyDescent="0.4">
      <c r="A641">
        <v>639</v>
      </c>
    </row>
    <row r="642" spans="1:1" x14ac:dyDescent="0.4">
      <c r="A642">
        <v>640</v>
      </c>
    </row>
    <row r="643" spans="1:1" x14ac:dyDescent="0.4">
      <c r="A643">
        <v>641</v>
      </c>
    </row>
    <row r="644" spans="1:1" x14ac:dyDescent="0.4">
      <c r="A644">
        <v>642</v>
      </c>
    </row>
    <row r="645" spans="1:1" x14ac:dyDescent="0.4">
      <c r="A645">
        <v>643</v>
      </c>
    </row>
    <row r="646" spans="1:1" x14ac:dyDescent="0.4">
      <c r="A646">
        <v>644</v>
      </c>
    </row>
    <row r="647" spans="1:1" x14ac:dyDescent="0.4">
      <c r="A647">
        <v>645</v>
      </c>
    </row>
    <row r="648" spans="1:1" x14ac:dyDescent="0.4">
      <c r="A648">
        <v>646</v>
      </c>
    </row>
    <row r="649" spans="1:1" x14ac:dyDescent="0.4">
      <c r="A649">
        <v>647</v>
      </c>
    </row>
    <row r="650" spans="1:1" x14ac:dyDescent="0.4">
      <c r="A650">
        <v>648</v>
      </c>
    </row>
    <row r="651" spans="1:1" x14ac:dyDescent="0.4">
      <c r="A651">
        <v>649</v>
      </c>
    </row>
    <row r="652" spans="1:1" x14ac:dyDescent="0.4">
      <c r="A652">
        <v>650</v>
      </c>
    </row>
    <row r="653" spans="1:1" x14ac:dyDescent="0.4">
      <c r="A653">
        <v>651</v>
      </c>
    </row>
    <row r="654" spans="1:1" x14ac:dyDescent="0.4">
      <c r="A654">
        <v>652</v>
      </c>
    </row>
    <row r="655" spans="1:1" x14ac:dyDescent="0.4">
      <c r="A655">
        <v>653</v>
      </c>
    </row>
    <row r="656" spans="1:1" x14ac:dyDescent="0.4">
      <c r="A656">
        <v>654</v>
      </c>
    </row>
    <row r="657" spans="1:1" x14ac:dyDescent="0.4">
      <c r="A657">
        <v>655</v>
      </c>
    </row>
    <row r="658" spans="1:1" x14ac:dyDescent="0.4">
      <c r="A658">
        <v>656</v>
      </c>
    </row>
    <row r="659" spans="1:1" x14ac:dyDescent="0.4">
      <c r="A659">
        <v>657</v>
      </c>
    </row>
    <row r="660" spans="1:1" x14ac:dyDescent="0.4">
      <c r="A660">
        <v>658</v>
      </c>
    </row>
    <row r="661" spans="1:1" x14ac:dyDescent="0.4">
      <c r="A661">
        <v>659</v>
      </c>
    </row>
    <row r="662" spans="1:1" x14ac:dyDescent="0.4">
      <c r="A662">
        <v>660</v>
      </c>
    </row>
    <row r="663" spans="1:1" x14ac:dyDescent="0.4">
      <c r="A663">
        <v>661</v>
      </c>
    </row>
    <row r="664" spans="1:1" x14ac:dyDescent="0.4">
      <c r="A664">
        <v>662</v>
      </c>
    </row>
    <row r="665" spans="1:1" x14ac:dyDescent="0.4">
      <c r="A665">
        <v>663</v>
      </c>
    </row>
    <row r="666" spans="1:1" x14ac:dyDescent="0.4">
      <c r="A666">
        <v>664</v>
      </c>
    </row>
    <row r="667" spans="1:1" x14ac:dyDescent="0.4">
      <c r="A667">
        <v>665</v>
      </c>
    </row>
    <row r="668" spans="1:1" x14ac:dyDescent="0.4">
      <c r="A668">
        <v>666</v>
      </c>
    </row>
    <row r="669" spans="1:1" x14ac:dyDescent="0.4">
      <c r="A669">
        <v>667</v>
      </c>
    </row>
    <row r="670" spans="1:1" x14ac:dyDescent="0.4">
      <c r="A670">
        <v>668</v>
      </c>
    </row>
    <row r="671" spans="1:1" x14ac:dyDescent="0.4">
      <c r="A671">
        <v>669</v>
      </c>
    </row>
    <row r="672" spans="1:1" x14ac:dyDescent="0.4">
      <c r="A672">
        <v>670</v>
      </c>
    </row>
    <row r="673" spans="1:1" x14ac:dyDescent="0.4">
      <c r="A673">
        <v>671</v>
      </c>
    </row>
    <row r="674" spans="1:1" x14ac:dyDescent="0.4">
      <c r="A674">
        <v>672</v>
      </c>
    </row>
    <row r="675" spans="1:1" x14ac:dyDescent="0.4">
      <c r="A675">
        <v>673</v>
      </c>
    </row>
    <row r="676" spans="1:1" x14ac:dyDescent="0.4">
      <c r="A676">
        <v>674</v>
      </c>
    </row>
    <row r="677" spans="1:1" x14ac:dyDescent="0.4">
      <c r="A677">
        <v>675</v>
      </c>
    </row>
    <row r="678" spans="1:1" x14ac:dyDescent="0.4">
      <c r="A678">
        <v>676</v>
      </c>
    </row>
    <row r="679" spans="1:1" x14ac:dyDescent="0.4">
      <c r="A679">
        <v>677</v>
      </c>
    </row>
    <row r="680" spans="1:1" x14ac:dyDescent="0.4">
      <c r="A680">
        <v>678</v>
      </c>
    </row>
    <row r="681" spans="1:1" x14ac:dyDescent="0.4">
      <c r="A681">
        <v>679</v>
      </c>
    </row>
    <row r="682" spans="1:1" x14ac:dyDescent="0.4">
      <c r="A682">
        <v>680</v>
      </c>
    </row>
    <row r="683" spans="1:1" x14ac:dyDescent="0.4">
      <c r="A683">
        <v>681</v>
      </c>
    </row>
    <row r="684" spans="1:1" x14ac:dyDescent="0.4">
      <c r="A684">
        <v>682</v>
      </c>
    </row>
    <row r="685" spans="1:1" x14ac:dyDescent="0.4">
      <c r="A685">
        <v>683</v>
      </c>
    </row>
    <row r="686" spans="1:1" x14ac:dyDescent="0.4">
      <c r="A686">
        <v>684</v>
      </c>
    </row>
    <row r="687" spans="1:1" x14ac:dyDescent="0.4">
      <c r="A687">
        <v>685</v>
      </c>
    </row>
    <row r="688" spans="1:1" x14ac:dyDescent="0.4">
      <c r="A688">
        <v>686</v>
      </c>
    </row>
    <row r="689" spans="1:1" x14ac:dyDescent="0.4">
      <c r="A689">
        <v>687</v>
      </c>
    </row>
    <row r="690" spans="1:1" x14ac:dyDescent="0.4">
      <c r="A690">
        <v>688</v>
      </c>
    </row>
    <row r="691" spans="1:1" x14ac:dyDescent="0.4">
      <c r="A691">
        <v>689</v>
      </c>
    </row>
    <row r="692" spans="1:1" x14ac:dyDescent="0.4">
      <c r="A692">
        <v>690</v>
      </c>
    </row>
    <row r="693" spans="1:1" x14ac:dyDescent="0.4">
      <c r="A693">
        <v>691</v>
      </c>
    </row>
    <row r="694" spans="1:1" x14ac:dyDescent="0.4">
      <c r="A694">
        <v>692</v>
      </c>
    </row>
    <row r="695" spans="1:1" x14ac:dyDescent="0.4">
      <c r="A695">
        <v>693</v>
      </c>
    </row>
    <row r="696" spans="1:1" x14ac:dyDescent="0.4">
      <c r="A696">
        <v>694</v>
      </c>
    </row>
    <row r="697" spans="1:1" x14ac:dyDescent="0.4">
      <c r="A697">
        <v>695</v>
      </c>
    </row>
    <row r="698" spans="1:1" x14ac:dyDescent="0.4">
      <c r="A698">
        <v>696</v>
      </c>
    </row>
    <row r="699" spans="1:1" x14ac:dyDescent="0.4">
      <c r="A699">
        <v>697</v>
      </c>
    </row>
    <row r="700" spans="1:1" x14ac:dyDescent="0.4">
      <c r="A700">
        <v>698</v>
      </c>
    </row>
    <row r="701" spans="1:1" x14ac:dyDescent="0.4">
      <c r="A701">
        <v>699</v>
      </c>
    </row>
    <row r="702" spans="1:1" x14ac:dyDescent="0.4">
      <c r="A702">
        <v>700</v>
      </c>
    </row>
    <row r="703" spans="1:1" x14ac:dyDescent="0.4">
      <c r="A703">
        <v>701</v>
      </c>
    </row>
    <row r="704" spans="1:1" x14ac:dyDescent="0.4">
      <c r="A704">
        <v>702</v>
      </c>
    </row>
    <row r="705" spans="1:1" x14ac:dyDescent="0.4">
      <c r="A705">
        <v>703</v>
      </c>
    </row>
    <row r="706" spans="1:1" x14ac:dyDescent="0.4">
      <c r="A706">
        <v>704</v>
      </c>
    </row>
    <row r="707" spans="1:1" x14ac:dyDescent="0.4">
      <c r="A707">
        <v>705</v>
      </c>
    </row>
    <row r="708" spans="1:1" x14ac:dyDescent="0.4">
      <c r="A708">
        <v>706</v>
      </c>
    </row>
    <row r="709" spans="1:1" x14ac:dyDescent="0.4">
      <c r="A709">
        <v>707</v>
      </c>
    </row>
    <row r="710" spans="1:1" x14ac:dyDescent="0.4">
      <c r="A710">
        <v>708</v>
      </c>
    </row>
    <row r="711" spans="1:1" x14ac:dyDescent="0.4">
      <c r="A711">
        <v>709</v>
      </c>
    </row>
    <row r="712" spans="1:1" x14ac:dyDescent="0.4">
      <c r="A712">
        <v>710</v>
      </c>
    </row>
    <row r="713" spans="1:1" x14ac:dyDescent="0.4">
      <c r="A713">
        <v>711</v>
      </c>
    </row>
    <row r="714" spans="1:1" x14ac:dyDescent="0.4">
      <c r="A714">
        <v>712</v>
      </c>
    </row>
    <row r="715" spans="1:1" x14ac:dyDescent="0.4">
      <c r="A715">
        <v>713</v>
      </c>
    </row>
    <row r="716" spans="1:1" x14ac:dyDescent="0.4">
      <c r="A716">
        <v>714</v>
      </c>
    </row>
    <row r="717" spans="1:1" x14ac:dyDescent="0.4">
      <c r="A717">
        <v>715</v>
      </c>
    </row>
    <row r="718" spans="1:1" x14ac:dyDescent="0.4">
      <c r="A718">
        <v>716</v>
      </c>
    </row>
    <row r="719" spans="1:1" x14ac:dyDescent="0.4">
      <c r="A719">
        <v>717</v>
      </c>
    </row>
    <row r="720" spans="1:1" x14ac:dyDescent="0.4">
      <c r="A720">
        <v>718</v>
      </c>
    </row>
    <row r="721" spans="1:1" x14ac:dyDescent="0.4">
      <c r="A721">
        <v>719</v>
      </c>
    </row>
    <row r="722" spans="1:1" x14ac:dyDescent="0.4">
      <c r="A722">
        <v>720</v>
      </c>
    </row>
    <row r="723" spans="1:1" x14ac:dyDescent="0.4">
      <c r="A723">
        <v>721</v>
      </c>
    </row>
    <row r="724" spans="1:1" x14ac:dyDescent="0.4">
      <c r="A724">
        <v>722</v>
      </c>
    </row>
    <row r="725" spans="1:1" x14ac:dyDescent="0.4">
      <c r="A725">
        <v>723</v>
      </c>
    </row>
    <row r="726" spans="1:1" x14ac:dyDescent="0.4">
      <c r="A726">
        <v>724</v>
      </c>
    </row>
    <row r="727" spans="1:1" x14ac:dyDescent="0.4">
      <c r="A727">
        <v>725</v>
      </c>
    </row>
    <row r="728" spans="1:1" x14ac:dyDescent="0.4">
      <c r="A728">
        <v>726</v>
      </c>
    </row>
    <row r="729" spans="1:1" x14ac:dyDescent="0.4">
      <c r="A729">
        <v>727</v>
      </c>
    </row>
    <row r="730" spans="1:1" x14ac:dyDescent="0.4">
      <c r="A730">
        <v>728</v>
      </c>
    </row>
    <row r="731" spans="1:1" x14ac:dyDescent="0.4">
      <c r="A731">
        <v>729</v>
      </c>
    </row>
    <row r="732" spans="1:1" x14ac:dyDescent="0.4">
      <c r="A732">
        <v>730</v>
      </c>
    </row>
    <row r="733" spans="1:1" x14ac:dyDescent="0.4">
      <c r="A733">
        <v>731</v>
      </c>
    </row>
    <row r="734" spans="1:1" x14ac:dyDescent="0.4">
      <c r="A734">
        <v>732</v>
      </c>
    </row>
    <row r="735" spans="1:1" x14ac:dyDescent="0.4">
      <c r="A735">
        <v>733</v>
      </c>
    </row>
    <row r="736" spans="1:1" x14ac:dyDescent="0.4">
      <c r="A736">
        <v>734</v>
      </c>
    </row>
    <row r="737" spans="1:1" x14ac:dyDescent="0.4">
      <c r="A737">
        <v>735</v>
      </c>
    </row>
    <row r="738" spans="1:1" x14ac:dyDescent="0.4">
      <c r="A738">
        <v>736</v>
      </c>
    </row>
    <row r="739" spans="1:1" x14ac:dyDescent="0.4">
      <c r="A739">
        <v>737</v>
      </c>
    </row>
    <row r="740" spans="1:1" x14ac:dyDescent="0.4">
      <c r="A740">
        <v>738</v>
      </c>
    </row>
    <row r="741" spans="1:1" x14ac:dyDescent="0.4">
      <c r="A741">
        <v>739</v>
      </c>
    </row>
    <row r="742" spans="1:1" x14ac:dyDescent="0.4">
      <c r="A742">
        <v>740</v>
      </c>
    </row>
    <row r="743" spans="1:1" x14ac:dyDescent="0.4">
      <c r="A743">
        <v>741</v>
      </c>
    </row>
    <row r="744" spans="1:1" x14ac:dyDescent="0.4">
      <c r="A744">
        <v>742</v>
      </c>
    </row>
    <row r="745" spans="1:1" x14ac:dyDescent="0.4">
      <c r="A745">
        <v>743</v>
      </c>
    </row>
    <row r="746" spans="1:1" x14ac:dyDescent="0.4">
      <c r="A746">
        <v>744</v>
      </c>
    </row>
    <row r="747" spans="1:1" x14ac:dyDescent="0.4">
      <c r="A747">
        <v>745</v>
      </c>
    </row>
    <row r="748" spans="1:1" x14ac:dyDescent="0.4">
      <c r="A748">
        <v>746</v>
      </c>
    </row>
    <row r="749" spans="1:1" x14ac:dyDescent="0.4">
      <c r="A749">
        <v>747</v>
      </c>
    </row>
    <row r="750" spans="1:1" x14ac:dyDescent="0.4">
      <c r="A750">
        <v>748</v>
      </c>
    </row>
    <row r="751" spans="1:1" x14ac:dyDescent="0.4">
      <c r="A751">
        <v>749</v>
      </c>
    </row>
    <row r="752" spans="1:1" x14ac:dyDescent="0.4">
      <c r="A752">
        <v>750</v>
      </c>
    </row>
    <row r="753" spans="1:1" x14ac:dyDescent="0.4">
      <c r="A753">
        <v>751</v>
      </c>
    </row>
    <row r="754" spans="1:1" x14ac:dyDescent="0.4">
      <c r="A754">
        <v>752</v>
      </c>
    </row>
    <row r="755" spans="1:1" x14ac:dyDescent="0.4">
      <c r="A755">
        <v>753</v>
      </c>
    </row>
    <row r="756" spans="1:1" x14ac:dyDescent="0.4">
      <c r="A756">
        <v>754</v>
      </c>
    </row>
    <row r="757" spans="1:1" x14ac:dyDescent="0.4">
      <c r="A757">
        <v>755</v>
      </c>
    </row>
    <row r="758" spans="1:1" x14ac:dyDescent="0.4">
      <c r="A758">
        <v>756</v>
      </c>
    </row>
    <row r="759" spans="1:1" x14ac:dyDescent="0.4">
      <c r="A759">
        <v>757</v>
      </c>
    </row>
    <row r="760" spans="1:1" x14ac:dyDescent="0.4">
      <c r="A760">
        <v>758</v>
      </c>
    </row>
    <row r="761" spans="1:1" x14ac:dyDescent="0.4">
      <c r="A761">
        <v>759</v>
      </c>
    </row>
    <row r="762" spans="1:1" x14ac:dyDescent="0.4">
      <c r="A762">
        <v>760</v>
      </c>
    </row>
    <row r="763" spans="1:1" x14ac:dyDescent="0.4">
      <c r="A763">
        <v>761</v>
      </c>
    </row>
    <row r="764" spans="1:1" x14ac:dyDescent="0.4">
      <c r="A764">
        <v>762</v>
      </c>
    </row>
    <row r="765" spans="1:1" x14ac:dyDescent="0.4">
      <c r="A765">
        <v>763</v>
      </c>
    </row>
    <row r="766" spans="1:1" x14ac:dyDescent="0.4">
      <c r="A766">
        <v>764</v>
      </c>
    </row>
    <row r="767" spans="1:1" x14ac:dyDescent="0.4">
      <c r="A767">
        <v>765</v>
      </c>
    </row>
    <row r="768" spans="1:1" x14ac:dyDescent="0.4">
      <c r="A768">
        <v>766</v>
      </c>
    </row>
    <row r="769" spans="1:1" x14ac:dyDescent="0.4">
      <c r="A769">
        <v>767</v>
      </c>
    </row>
    <row r="770" spans="1:1" x14ac:dyDescent="0.4">
      <c r="A770">
        <v>768</v>
      </c>
    </row>
    <row r="771" spans="1:1" x14ac:dyDescent="0.4">
      <c r="A771">
        <v>769</v>
      </c>
    </row>
    <row r="772" spans="1:1" x14ac:dyDescent="0.4">
      <c r="A772">
        <v>770</v>
      </c>
    </row>
    <row r="773" spans="1:1" x14ac:dyDescent="0.4">
      <c r="A773">
        <v>771</v>
      </c>
    </row>
    <row r="774" spans="1:1" x14ac:dyDescent="0.4">
      <c r="A774">
        <v>772</v>
      </c>
    </row>
    <row r="775" spans="1:1" x14ac:dyDescent="0.4">
      <c r="A775">
        <v>773</v>
      </c>
    </row>
    <row r="776" spans="1:1" x14ac:dyDescent="0.4">
      <c r="A776">
        <v>774</v>
      </c>
    </row>
    <row r="777" spans="1:1" x14ac:dyDescent="0.4">
      <c r="A777">
        <v>775</v>
      </c>
    </row>
    <row r="778" spans="1:1" x14ac:dyDescent="0.4">
      <c r="A778">
        <v>776</v>
      </c>
    </row>
    <row r="779" spans="1:1" x14ac:dyDescent="0.4">
      <c r="A779">
        <v>777</v>
      </c>
    </row>
    <row r="780" spans="1:1" x14ac:dyDescent="0.4">
      <c r="A780">
        <v>778</v>
      </c>
    </row>
    <row r="781" spans="1:1" x14ac:dyDescent="0.4">
      <c r="A781">
        <v>779</v>
      </c>
    </row>
    <row r="782" spans="1:1" x14ac:dyDescent="0.4">
      <c r="A782">
        <v>780</v>
      </c>
    </row>
    <row r="783" spans="1:1" x14ac:dyDescent="0.4">
      <c r="A783">
        <v>781</v>
      </c>
    </row>
    <row r="784" spans="1:1" x14ac:dyDescent="0.4">
      <c r="A784">
        <v>782</v>
      </c>
    </row>
    <row r="785" spans="1:1" x14ac:dyDescent="0.4">
      <c r="A785">
        <v>783</v>
      </c>
    </row>
    <row r="786" spans="1:1" x14ac:dyDescent="0.4">
      <c r="A786">
        <v>784</v>
      </c>
    </row>
    <row r="787" spans="1:1" x14ac:dyDescent="0.4">
      <c r="A787">
        <v>785</v>
      </c>
    </row>
    <row r="788" spans="1:1" x14ac:dyDescent="0.4">
      <c r="A788">
        <v>786</v>
      </c>
    </row>
    <row r="789" spans="1:1" x14ac:dyDescent="0.4">
      <c r="A789">
        <v>787</v>
      </c>
    </row>
    <row r="790" spans="1:1" x14ac:dyDescent="0.4">
      <c r="A790">
        <v>788</v>
      </c>
    </row>
    <row r="791" spans="1:1" x14ac:dyDescent="0.4">
      <c r="A791">
        <v>789</v>
      </c>
    </row>
    <row r="792" spans="1:1" x14ac:dyDescent="0.4">
      <c r="A792">
        <v>790</v>
      </c>
    </row>
    <row r="793" spans="1:1" x14ac:dyDescent="0.4">
      <c r="A793">
        <v>791</v>
      </c>
    </row>
    <row r="794" spans="1:1" x14ac:dyDescent="0.4">
      <c r="A794">
        <v>792</v>
      </c>
    </row>
    <row r="795" spans="1:1" x14ac:dyDescent="0.4">
      <c r="A795">
        <v>793</v>
      </c>
    </row>
    <row r="796" spans="1:1" x14ac:dyDescent="0.4">
      <c r="A796">
        <v>794</v>
      </c>
    </row>
    <row r="797" spans="1:1" x14ac:dyDescent="0.4">
      <c r="A797">
        <v>795</v>
      </c>
    </row>
    <row r="798" spans="1:1" x14ac:dyDescent="0.4">
      <c r="A798">
        <v>796</v>
      </c>
    </row>
    <row r="799" spans="1:1" x14ac:dyDescent="0.4">
      <c r="A799">
        <v>797</v>
      </c>
    </row>
    <row r="800" spans="1:1" x14ac:dyDescent="0.4">
      <c r="A800">
        <v>798</v>
      </c>
    </row>
    <row r="801" spans="1:1" x14ac:dyDescent="0.4">
      <c r="A801">
        <v>799</v>
      </c>
    </row>
    <row r="802" spans="1:1" x14ac:dyDescent="0.4">
      <c r="A802">
        <v>800</v>
      </c>
    </row>
    <row r="803" spans="1:1" x14ac:dyDescent="0.4">
      <c r="A803">
        <v>801</v>
      </c>
    </row>
    <row r="804" spans="1:1" x14ac:dyDescent="0.4">
      <c r="A804">
        <v>802</v>
      </c>
    </row>
    <row r="805" spans="1:1" x14ac:dyDescent="0.4">
      <c r="A805">
        <v>803</v>
      </c>
    </row>
    <row r="806" spans="1:1" x14ac:dyDescent="0.4">
      <c r="A806">
        <v>804</v>
      </c>
    </row>
    <row r="807" spans="1:1" x14ac:dyDescent="0.4">
      <c r="A807">
        <v>805</v>
      </c>
    </row>
    <row r="808" spans="1:1" x14ac:dyDescent="0.4">
      <c r="A808">
        <v>806</v>
      </c>
    </row>
    <row r="809" spans="1:1" x14ac:dyDescent="0.4">
      <c r="A809">
        <v>807</v>
      </c>
    </row>
    <row r="810" spans="1:1" x14ac:dyDescent="0.4">
      <c r="A810">
        <v>808</v>
      </c>
    </row>
    <row r="811" spans="1:1" x14ac:dyDescent="0.4">
      <c r="A811">
        <v>809</v>
      </c>
    </row>
    <row r="812" spans="1:1" x14ac:dyDescent="0.4">
      <c r="A812">
        <v>810</v>
      </c>
    </row>
    <row r="813" spans="1:1" x14ac:dyDescent="0.4">
      <c r="A813">
        <v>811</v>
      </c>
    </row>
    <row r="814" spans="1:1" x14ac:dyDescent="0.4">
      <c r="A814">
        <v>812</v>
      </c>
    </row>
    <row r="815" spans="1:1" x14ac:dyDescent="0.4">
      <c r="A815">
        <v>813</v>
      </c>
    </row>
    <row r="816" spans="1:1" x14ac:dyDescent="0.4">
      <c r="A816">
        <v>814</v>
      </c>
    </row>
    <row r="817" spans="1:1" x14ac:dyDescent="0.4">
      <c r="A817">
        <v>815</v>
      </c>
    </row>
    <row r="818" spans="1:1" x14ac:dyDescent="0.4">
      <c r="A818">
        <v>816</v>
      </c>
    </row>
    <row r="819" spans="1:1" x14ac:dyDescent="0.4">
      <c r="A819">
        <v>817</v>
      </c>
    </row>
    <row r="820" spans="1:1" x14ac:dyDescent="0.4">
      <c r="A820">
        <v>818</v>
      </c>
    </row>
    <row r="821" spans="1:1" x14ac:dyDescent="0.4">
      <c r="A821">
        <v>819</v>
      </c>
    </row>
    <row r="822" spans="1:1" x14ac:dyDescent="0.4">
      <c r="A822">
        <v>820</v>
      </c>
    </row>
    <row r="823" spans="1:1" x14ac:dyDescent="0.4">
      <c r="A823">
        <v>821</v>
      </c>
    </row>
    <row r="824" spans="1:1" x14ac:dyDescent="0.4">
      <c r="A824">
        <v>822</v>
      </c>
    </row>
    <row r="825" spans="1:1" x14ac:dyDescent="0.4">
      <c r="A825">
        <v>823</v>
      </c>
    </row>
    <row r="826" spans="1:1" x14ac:dyDescent="0.4">
      <c r="A826">
        <v>824</v>
      </c>
    </row>
    <row r="827" spans="1:1" x14ac:dyDescent="0.4">
      <c r="A827">
        <v>825</v>
      </c>
    </row>
    <row r="828" spans="1:1" x14ac:dyDescent="0.4">
      <c r="A828">
        <v>826</v>
      </c>
    </row>
    <row r="829" spans="1:1" x14ac:dyDescent="0.4">
      <c r="A829">
        <v>827</v>
      </c>
    </row>
    <row r="830" spans="1:1" x14ac:dyDescent="0.4">
      <c r="A830">
        <v>828</v>
      </c>
    </row>
    <row r="831" spans="1:1" x14ac:dyDescent="0.4">
      <c r="A831">
        <v>829</v>
      </c>
    </row>
    <row r="832" spans="1:1" x14ac:dyDescent="0.4">
      <c r="A832">
        <v>830</v>
      </c>
    </row>
    <row r="833" spans="1:1" x14ac:dyDescent="0.4">
      <c r="A833">
        <v>831</v>
      </c>
    </row>
    <row r="834" spans="1:1" x14ac:dyDescent="0.4">
      <c r="A834">
        <v>832</v>
      </c>
    </row>
    <row r="835" spans="1:1" x14ac:dyDescent="0.4">
      <c r="A835">
        <v>833</v>
      </c>
    </row>
    <row r="836" spans="1:1" x14ac:dyDescent="0.4">
      <c r="A836">
        <v>834</v>
      </c>
    </row>
    <row r="837" spans="1:1" x14ac:dyDescent="0.4">
      <c r="A837">
        <v>835</v>
      </c>
    </row>
    <row r="838" spans="1:1" x14ac:dyDescent="0.4">
      <c r="A838">
        <v>836</v>
      </c>
    </row>
    <row r="839" spans="1:1" x14ac:dyDescent="0.4">
      <c r="A839">
        <v>837</v>
      </c>
    </row>
    <row r="840" spans="1:1" x14ac:dyDescent="0.4">
      <c r="A840">
        <v>838</v>
      </c>
    </row>
    <row r="841" spans="1:1" x14ac:dyDescent="0.4">
      <c r="A841">
        <v>839</v>
      </c>
    </row>
    <row r="842" spans="1:1" x14ac:dyDescent="0.4">
      <c r="A842">
        <v>840</v>
      </c>
    </row>
    <row r="843" spans="1:1" x14ac:dyDescent="0.4">
      <c r="A843">
        <v>841</v>
      </c>
    </row>
    <row r="844" spans="1:1" x14ac:dyDescent="0.4">
      <c r="A844">
        <v>842</v>
      </c>
    </row>
    <row r="845" spans="1:1" x14ac:dyDescent="0.4">
      <c r="A845">
        <v>843</v>
      </c>
    </row>
    <row r="846" spans="1:1" x14ac:dyDescent="0.4">
      <c r="A846">
        <v>844</v>
      </c>
    </row>
    <row r="847" spans="1:1" x14ac:dyDescent="0.4">
      <c r="A847">
        <v>845</v>
      </c>
    </row>
    <row r="848" spans="1:1" x14ac:dyDescent="0.4">
      <c r="A848">
        <v>846</v>
      </c>
    </row>
    <row r="849" spans="1:1" x14ac:dyDescent="0.4">
      <c r="A849">
        <v>847</v>
      </c>
    </row>
    <row r="850" spans="1:1" x14ac:dyDescent="0.4">
      <c r="A850">
        <v>848</v>
      </c>
    </row>
    <row r="851" spans="1:1" x14ac:dyDescent="0.4">
      <c r="A851">
        <v>849</v>
      </c>
    </row>
    <row r="852" spans="1:1" x14ac:dyDescent="0.4">
      <c r="A852">
        <v>850</v>
      </c>
    </row>
    <row r="853" spans="1:1" x14ac:dyDescent="0.4">
      <c r="A853">
        <v>851</v>
      </c>
    </row>
    <row r="854" spans="1:1" x14ac:dyDescent="0.4">
      <c r="A854">
        <v>852</v>
      </c>
    </row>
    <row r="855" spans="1:1" x14ac:dyDescent="0.4">
      <c r="A855">
        <v>853</v>
      </c>
    </row>
    <row r="856" spans="1:1" x14ac:dyDescent="0.4">
      <c r="A856">
        <v>854</v>
      </c>
    </row>
    <row r="857" spans="1:1" x14ac:dyDescent="0.4">
      <c r="A857">
        <v>855</v>
      </c>
    </row>
    <row r="858" spans="1:1" x14ac:dyDescent="0.4">
      <c r="A858">
        <v>856</v>
      </c>
    </row>
    <row r="859" spans="1:1" x14ac:dyDescent="0.4">
      <c r="A859">
        <v>857</v>
      </c>
    </row>
    <row r="860" spans="1:1" x14ac:dyDescent="0.4">
      <c r="A860">
        <v>858</v>
      </c>
    </row>
    <row r="861" spans="1:1" x14ac:dyDescent="0.4">
      <c r="A861">
        <v>859</v>
      </c>
    </row>
    <row r="862" spans="1:1" x14ac:dyDescent="0.4">
      <c r="A862">
        <v>860</v>
      </c>
    </row>
    <row r="863" spans="1:1" x14ac:dyDescent="0.4">
      <c r="A863">
        <v>861</v>
      </c>
    </row>
    <row r="864" spans="1:1" x14ac:dyDescent="0.4">
      <c r="A864">
        <v>862</v>
      </c>
    </row>
    <row r="865" spans="1:1" x14ac:dyDescent="0.4">
      <c r="A865">
        <v>863</v>
      </c>
    </row>
    <row r="866" spans="1:1" x14ac:dyDescent="0.4">
      <c r="A866">
        <v>864</v>
      </c>
    </row>
    <row r="867" spans="1:1" x14ac:dyDescent="0.4">
      <c r="A867">
        <v>865</v>
      </c>
    </row>
    <row r="868" spans="1:1" x14ac:dyDescent="0.4">
      <c r="A868">
        <v>866</v>
      </c>
    </row>
    <row r="869" spans="1:1" x14ac:dyDescent="0.4">
      <c r="A869">
        <v>867</v>
      </c>
    </row>
    <row r="870" spans="1:1" x14ac:dyDescent="0.4">
      <c r="A870">
        <v>868</v>
      </c>
    </row>
    <row r="871" spans="1:1" x14ac:dyDescent="0.4">
      <c r="A871">
        <v>869</v>
      </c>
    </row>
    <row r="872" spans="1:1" x14ac:dyDescent="0.4">
      <c r="A872">
        <v>870</v>
      </c>
    </row>
    <row r="873" spans="1:1" x14ac:dyDescent="0.4">
      <c r="A873">
        <v>871</v>
      </c>
    </row>
    <row r="874" spans="1:1" x14ac:dyDescent="0.4">
      <c r="A874">
        <v>872</v>
      </c>
    </row>
    <row r="875" spans="1:1" x14ac:dyDescent="0.4">
      <c r="A875">
        <v>873</v>
      </c>
    </row>
    <row r="876" spans="1:1" x14ac:dyDescent="0.4">
      <c r="A876">
        <v>874</v>
      </c>
    </row>
    <row r="877" spans="1:1" x14ac:dyDescent="0.4">
      <c r="A877">
        <v>875</v>
      </c>
    </row>
    <row r="878" spans="1:1" x14ac:dyDescent="0.4">
      <c r="A878">
        <v>876</v>
      </c>
    </row>
    <row r="879" spans="1:1" x14ac:dyDescent="0.4">
      <c r="A879">
        <v>877</v>
      </c>
    </row>
    <row r="880" spans="1:1" x14ac:dyDescent="0.4">
      <c r="A880">
        <v>878</v>
      </c>
    </row>
    <row r="881" spans="1:1" x14ac:dyDescent="0.4">
      <c r="A881">
        <v>879</v>
      </c>
    </row>
    <row r="882" spans="1:1" x14ac:dyDescent="0.4">
      <c r="A882">
        <v>880</v>
      </c>
    </row>
    <row r="883" spans="1:1" x14ac:dyDescent="0.4">
      <c r="A883">
        <v>881</v>
      </c>
    </row>
    <row r="884" spans="1:1" x14ac:dyDescent="0.4">
      <c r="A884">
        <v>882</v>
      </c>
    </row>
    <row r="885" spans="1:1" x14ac:dyDescent="0.4">
      <c r="A885">
        <v>883</v>
      </c>
    </row>
    <row r="886" spans="1:1" x14ac:dyDescent="0.4">
      <c r="A886">
        <v>884</v>
      </c>
    </row>
    <row r="887" spans="1:1" x14ac:dyDescent="0.4">
      <c r="A887">
        <v>885</v>
      </c>
    </row>
    <row r="888" spans="1:1" x14ac:dyDescent="0.4">
      <c r="A888">
        <v>886</v>
      </c>
    </row>
    <row r="889" spans="1:1" x14ac:dyDescent="0.4">
      <c r="A889">
        <v>887</v>
      </c>
    </row>
    <row r="890" spans="1:1" x14ac:dyDescent="0.4">
      <c r="A890">
        <v>888</v>
      </c>
    </row>
    <row r="891" spans="1:1" x14ac:dyDescent="0.4">
      <c r="A891">
        <v>889</v>
      </c>
    </row>
    <row r="892" spans="1:1" x14ac:dyDescent="0.4">
      <c r="A892">
        <v>890</v>
      </c>
    </row>
    <row r="893" spans="1:1" x14ac:dyDescent="0.4">
      <c r="A893">
        <v>891</v>
      </c>
    </row>
    <row r="894" spans="1:1" x14ac:dyDescent="0.4">
      <c r="A894">
        <v>892</v>
      </c>
    </row>
    <row r="895" spans="1:1" x14ac:dyDescent="0.4">
      <c r="A895">
        <v>893</v>
      </c>
    </row>
    <row r="896" spans="1:1" x14ac:dyDescent="0.4">
      <c r="A896">
        <v>894</v>
      </c>
    </row>
    <row r="897" spans="1:1" x14ac:dyDescent="0.4">
      <c r="A897">
        <v>895</v>
      </c>
    </row>
    <row r="898" spans="1:1" x14ac:dyDescent="0.4">
      <c r="A898">
        <v>896</v>
      </c>
    </row>
    <row r="899" spans="1:1" x14ac:dyDescent="0.4">
      <c r="A899">
        <v>897</v>
      </c>
    </row>
    <row r="900" spans="1:1" x14ac:dyDescent="0.4">
      <c r="A900">
        <v>898</v>
      </c>
    </row>
    <row r="901" spans="1:1" x14ac:dyDescent="0.4">
      <c r="A901">
        <v>899</v>
      </c>
    </row>
    <row r="902" spans="1:1" x14ac:dyDescent="0.4">
      <c r="A902">
        <v>900</v>
      </c>
    </row>
    <row r="903" spans="1:1" x14ac:dyDescent="0.4">
      <c r="A903">
        <v>901</v>
      </c>
    </row>
    <row r="904" spans="1:1" x14ac:dyDescent="0.4">
      <c r="A904">
        <v>902</v>
      </c>
    </row>
    <row r="905" spans="1:1" x14ac:dyDescent="0.4">
      <c r="A905">
        <v>903</v>
      </c>
    </row>
    <row r="906" spans="1:1" x14ac:dyDescent="0.4">
      <c r="A906">
        <v>904</v>
      </c>
    </row>
    <row r="907" spans="1:1" x14ac:dyDescent="0.4">
      <c r="A907">
        <v>905</v>
      </c>
    </row>
    <row r="908" spans="1:1" x14ac:dyDescent="0.4">
      <c r="A908">
        <v>906</v>
      </c>
    </row>
    <row r="909" spans="1:1" x14ac:dyDescent="0.4">
      <c r="A909">
        <v>907</v>
      </c>
    </row>
    <row r="910" spans="1:1" x14ac:dyDescent="0.4">
      <c r="A910">
        <v>908</v>
      </c>
    </row>
    <row r="911" spans="1:1" x14ac:dyDescent="0.4">
      <c r="A911">
        <v>909</v>
      </c>
    </row>
    <row r="912" spans="1:1" x14ac:dyDescent="0.4">
      <c r="A912">
        <v>910</v>
      </c>
    </row>
    <row r="913" spans="1:1" x14ac:dyDescent="0.4">
      <c r="A913">
        <v>911</v>
      </c>
    </row>
    <row r="914" spans="1:1" x14ac:dyDescent="0.4">
      <c r="A914">
        <v>912</v>
      </c>
    </row>
    <row r="915" spans="1:1" x14ac:dyDescent="0.4">
      <c r="A915">
        <v>913</v>
      </c>
    </row>
    <row r="916" spans="1:1" x14ac:dyDescent="0.4">
      <c r="A916">
        <v>914</v>
      </c>
    </row>
    <row r="917" spans="1:1" x14ac:dyDescent="0.4">
      <c r="A917">
        <v>915</v>
      </c>
    </row>
    <row r="918" spans="1:1" x14ac:dyDescent="0.4">
      <c r="A918">
        <v>916</v>
      </c>
    </row>
    <row r="919" spans="1:1" x14ac:dyDescent="0.4">
      <c r="A919">
        <v>917</v>
      </c>
    </row>
    <row r="920" spans="1:1" x14ac:dyDescent="0.4">
      <c r="A920">
        <v>918</v>
      </c>
    </row>
    <row r="921" spans="1:1" x14ac:dyDescent="0.4">
      <c r="A921">
        <v>919</v>
      </c>
    </row>
    <row r="922" spans="1:1" x14ac:dyDescent="0.4">
      <c r="A922">
        <v>920</v>
      </c>
    </row>
    <row r="923" spans="1:1" x14ac:dyDescent="0.4">
      <c r="A923">
        <v>921</v>
      </c>
    </row>
    <row r="924" spans="1:1" x14ac:dyDescent="0.4">
      <c r="A924">
        <v>922</v>
      </c>
    </row>
    <row r="925" spans="1:1" x14ac:dyDescent="0.4">
      <c r="A925">
        <v>923</v>
      </c>
    </row>
    <row r="926" spans="1:1" x14ac:dyDescent="0.4">
      <c r="A926">
        <v>924</v>
      </c>
    </row>
    <row r="927" spans="1:1" x14ac:dyDescent="0.4">
      <c r="A927">
        <v>925</v>
      </c>
    </row>
    <row r="928" spans="1:1" x14ac:dyDescent="0.4">
      <c r="A928">
        <v>926</v>
      </c>
    </row>
    <row r="929" spans="1:1" x14ac:dyDescent="0.4">
      <c r="A929">
        <v>927</v>
      </c>
    </row>
    <row r="930" spans="1:1" x14ac:dyDescent="0.4">
      <c r="A930">
        <v>928</v>
      </c>
    </row>
    <row r="931" spans="1:1" x14ac:dyDescent="0.4">
      <c r="A931">
        <v>929</v>
      </c>
    </row>
    <row r="932" spans="1:1" x14ac:dyDescent="0.4">
      <c r="A932">
        <v>930</v>
      </c>
    </row>
    <row r="933" spans="1:1" x14ac:dyDescent="0.4">
      <c r="A933">
        <v>931</v>
      </c>
    </row>
    <row r="934" spans="1:1" x14ac:dyDescent="0.4">
      <c r="A934">
        <v>932</v>
      </c>
    </row>
    <row r="935" spans="1:1" x14ac:dyDescent="0.4">
      <c r="A935">
        <v>933</v>
      </c>
    </row>
    <row r="936" spans="1:1" x14ac:dyDescent="0.4">
      <c r="A936">
        <v>934</v>
      </c>
    </row>
    <row r="937" spans="1:1" x14ac:dyDescent="0.4">
      <c r="A937">
        <v>935</v>
      </c>
    </row>
    <row r="938" spans="1:1" x14ac:dyDescent="0.4">
      <c r="A938">
        <v>936</v>
      </c>
    </row>
    <row r="939" spans="1:1" x14ac:dyDescent="0.4">
      <c r="A939">
        <v>937</v>
      </c>
    </row>
    <row r="940" spans="1:1" x14ac:dyDescent="0.4">
      <c r="A940">
        <v>938</v>
      </c>
    </row>
    <row r="941" spans="1:1" x14ac:dyDescent="0.4">
      <c r="A941">
        <v>939</v>
      </c>
    </row>
    <row r="942" spans="1:1" x14ac:dyDescent="0.4">
      <c r="A942">
        <v>940</v>
      </c>
    </row>
    <row r="943" spans="1:1" x14ac:dyDescent="0.4">
      <c r="A943">
        <v>941</v>
      </c>
    </row>
    <row r="944" spans="1:1" x14ac:dyDescent="0.4">
      <c r="A944">
        <v>942</v>
      </c>
    </row>
    <row r="945" spans="1:1" x14ac:dyDescent="0.4">
      <c r="A945">
        <v>943</v>
      </c>
    </row>
    <row r="946" spans="1:1" x14ac:dyDescent="0.4">
      <c r="A946">
        <v>944</v>
      </c>
    </row>
    <row r="947" spans="1:1" x14ac:dyDescent="0.4">
      <c r="A947">
        <v>945</v>
      </c>
    </row>
    <row r="948" spans="1:1" x14ac:dyDescent="0.4">
      <c r="A948">
        <v>946</v>
      </c>
    </row>
    <row r="949" spans="1:1" x14ac:dyDescent="0.4">
      <c r="A949">
        <v>947</v>
      </c>
    </row>
    <row r="950" spans="1:1" x14ac:dyDescent="0.4">
      <c r="A950">
        <v>948</v>
      </c>
    </row>
    <row r="951" spans="1:1" x14ac:dyDescent="0.4">
      <c r="A951">
        <v>949</v>
      </c>
    </row>
    <row r="952" spans="1:1" x14ac:dyDescent="0.4">
      <c r="A952">
        <v>950</v>
      </c>
    </row>
    <row r="953" spans="1:1" x14ac:dyDescent="0.4">
      <c r="A953">
        <v>951</v>
      </c>
    </row>
    <row r="954" spans="1:1" x14ac:dyDescent="0.4">
      <c r="A954">
        <v>952</v>
      </c>
    </row>
    <row r="955" spans="1:1" x14ac:dyDescent="0.4">
      <c r="A955">
        <v>953</v>
      </c>
    </row>
    <row r="956" spans="1:1" x14ac:dyDescent="0.4">
      <c r="A956">
        <v>954</v>
      </c>
    </row>
    <row r="957" spans="1:1" x14ac:dyDescent="0.4">
      <c r="A957">
        <v>955</v>
      </c>
    </row>
    <row r="958" spans="1:1" x14ac:dyDescent="0.4">
      <c r="A958">
        <v>956</v>
      </c>
    </row>
    <row r="959" spans="1:1" x14ac:dyDescent="0.4">
      <c r="A959">
        <v>957</v>
      </c>
    </row>
    <row r="960" spans="1:1" x14ac:dyDescent="0.4">
      <c r="A960">
        <v>958</v>
      </c>
    </row>
    <row r="961" spans="1:1" x14ac:dyDescent="0.4">
      <c r="A961">
        <v>959</v>
      </c>
    </row>
    <row r="962" spans="1:1" x14ac:dyDescent="0.4">
      <c r="A962">
        <v>960</v>
      </c>
    </row>
    <row r="963" spans="1:1" x14ac:dyDescent="0.4">
      <c r="A963">
        <v>961</v>
      </c>
    </row>
    <row r="964" spans="1:1" x14ac:dyDescent="0.4">
      <c r="A964">
        <v>962</v>
      </c>
    </row>
    <row r="965" spans="1:1" x14ac:dyDescent="0.4">
      <c r="A965">
        <v>963</v>
      </c>
    </row>
    <row r="966" spans="1:1" x14ac:dyDescent="0.4">
      <c r="A966">
        <v>964</v>
      </c>
    </row>
    <row r="967" spans="1:1" x14ac:dyDescent="0.4">
      <c r="A967">
        <v>965</v>
      </c>
    </row>
    <row r="968" spans="1:1" x14ac:dyDescent="0.4">
      <c r="A968">
        <v>966</v>
      </c>
    </row>
    <row r="969" spans="1:1" x14ac:dyDescent="0.4">
      <c r="A969">
        <v>967</v>
      </c>
    </row>
    <row r="970" spans="1:1" x14ac:dyDescent="0.4">
      <c r="A970">
        <v>968</v>
      </c>
    </row>
    <row r="971" spans="1:1" x14ac:dyDescent="0.4">
      <c r="A971">
        <v>969</v>
      </c>
    </row>
    <row r="972" spans="1:1" x14ac:dyDescent="0.4">
      <c r="A972">
        <v>970</v>
      </c>
    </row>
    <row r="973" spans="1:1" x14ac:dyDescent="0.4">
      <c r="A973">
        <v>971</v>
      </c>
    </row>
    <row r="974" spans="1:1" x14ac:dyDescent="0.4">
      <c r="A974">
        <v>972</v>
      </c>
    </row>
    <row r="975" spans="1:1" x14ac:dyDescent="0.4">
      <c r="A975">
        <v>973</v>
      </c>
    </row>
    <row r="976" spans="1:1" x14ac:dyDescent="0.4">
      <c r="A976">
        <v>974</v>
      </c>
    </row>
    <row r="977" spans="1:1" x14ac:dyDescent="0.4">
      <c r="A977">
        <v>975</v>
      </c>
    </row>
    <row r="978" spans="1:1" x14ac:dyDescent="0.4">
      <c r="A978">
        <v>976</v>
      </c>
    </row>
    <row r="979" spans="1:1" x14ac:dyDescent="0.4">
      <c r="A979">
        <v>977</v>
      </c>
    </row>
    <row r="980" spans="1:1" x14ac:dyDescent="0.4">
      <c r="A980">
        <v>978</v>
      </c>
    </row>
    <row r="981" spans="1:1" x14ac:dyDescent="0.4">
      <c r="A981">
        <v>979</v>
      </c>
    </row>
    <row r="982" spans="1:1" x14ac:dyDescent="0.4">
      <c r="A982">
        <v>980</v>
      </c>
    </row>
    <row r="983" spans="1:1" x14ac:dyDescent="0.4">
      <c r="A983">
        <v>981</v>
      </c>
    </row>
    <row r="984" spans="1:1" x14ac:dyDescent="0.4">
      <c r="A984">
        <v>982</v>
      </c>
    </row>
    <row r="985" spans="1:1" x14ac:dyDescent="0.4">
      <c r="A985">
        <v>983</v>
      </c>
    </row>
    <row r="986" spans="1:1" x14ac:dyDescent="0.4">
      <c r="A986">
        <v>984</v>
      </c>
    </row>
    <row r="987" spans="1:1" x14ac:dyDescent="0.4">
      <c r="A987">
        <v>985</v>
      </c>
    </row>
    <row r="988" spans="1:1" x14ac:dyDescent="0.4">
      <c r="A988">
        <v>986</v>
      </c>
    </row>
    <row r="989" spans="1:1" x14ac:dyDescent="0.4">
      <c r="A989">
        <v>987</v>
      </c>
    </row>
    <row r="990" spans="1:1" x14ac:dyDescent="0.4">
      <c r="A990">
        <v>988</v>
      </c>
    </row>
    <row r="991" spans="1:1" x14ac:dyDescent="0.4">
      <c r="A991">
        <v>989</v>
      </c>
    </row>
    <row r="992" spans="1:1" x14ac:dyDescent="0.4">
      <c r="A992">
        <v>990</v>
      </c>
    </row>
    <row r="993" spans="1:1" x14ac:dyDescent="0.4">
      <c r="A993">
        <v>991</v>
      </c>
    </row>
    <row r="994" spans="1:1" x14ac:dyDescent="0.4">
      <c r="A994">
        <v>992</v>
      </c>
    </row>
    <row r="995" spans="1:1" x14ac:dyDescent="0.4">
      <c r="A995">
        <v>993</v>
      </c>
    </row>
    <row r="996" spans="1:1" x14ac:dyDescent="0.4">
      <c r="A996">
        <v>994</v>
      </c>
    </row>
    <row r="997" spans="1:1" x14ac:dyDescent="0.4">
      <c r="A997">
        <v>995</v>
      </c>
    </row>
    <row r="998" spans="1:1" x14ac:dyDescent="0.4">
      <c r="A998">
        <v>996</v>
      </c>
    </row>
    <row r="999" spans="1:1" x14ac:dyDescent="0.4">
      <c r="A999">
        <v>997</v>
      </c>
    </row>
    <row r="1000" spans="1:1" x14ac:dyDescent="0.4">
      <c r="A1000">
        <v>998</v>
      </c>
    </row>
    <row r="1001" spans="1:1" x14ac:dyDescent="0.4">
      <c r="A1001">
        <v>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1002"/>
  <sheetViews>
    <sheetView topLeftCell="X1" workbookViewId="0">
      <selection activeCell="X1" sqref="X1"/>
    </sheetView>
  </sheetViews>
  <sheetFormatPr defaultRowHeight="17.399999999999999" x14ac:dyDescent="0.4"/>
  <sheetData>
    <row r="1" spans="1:434" x14ac:dyDescent="0.4">
      <c r="A1" t="s">
        <v>404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</row>
    <row r="2" spans="1:434" x14ac:dyDescent="0.4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 s="7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 s="7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Q2">
        <v>0</v>
      </c>
      <c r="GR2">
        <v>1</v>
      </c>
      <c r="GS2">
        <v>2</v>
      </c>
      <c r="GT2">
        <v>3</v>
      </c>
      <c r="GU2">
        <v>4</v>
      </c>
      <c r="GV2">
        <v>5</v>
      </c>
      <c r="GW2">
        <v>6</v>
      </c>
      <c r="GX2">
        <v>7</v>
      </c>
      <c r="GY2">
        <v>8</v>
      </c>
      <c r="GZ2">
        <v>9</v>
      </c>
      <c r="HA2">
        <v>10</v>
      </c>
      <c r="HB2">
        <v>11</v>
      </c>
      <c r="HC2">
        <v>12</v>
      </c>
      <c r="HD2">
        <v>13</v>
      </c>
      <c r="HE2">
        <v>14</v>
      </c>
      <c r="HF2">
        <v>15</v>
      </c>
      <c r="HG2">
        <v>16</v>
      </c>
      <c r="HH2">
        <v>17</v>
      </c>
      <c r="HI2">
        <v>18</v>
      </c>
      <c r="HJ2">
        <v>19</v>
      </c>
      <c r="HK2">
        <v>20</v>
      </c>
      <c r="HL2">
        <v>21</v>
      </c>
      <c r="HM2">
        <v>22</v>
      </c>
      <c r="HN2">
        <v>23</v>
      </c>
      <c r="HO2">
        <v>24</v>
      </c>
      <c r="HP2">
        <v>25</v>
      </c>
      <c r="HQ2">
        <v>26</v>
      </c>
      <c r="HR2">
        <v>27</v>
      </c>
      <c r="HS2">
        <v>28</v>
      </c>
      <c r="HT2">
        <v>29</v>
      </c>
      <c r="HU2">
        <v>30</v>
      </c>
      <c r="HV2">
        <v>31</v>
      </c>
      <c r="HW2">
        <v>32</v>
      </c>
      <c r="HX2">
        <v>33</v>
      </c>
      <c r="HY2">
        <v>34</v>
      </c>
      <c r="HZ2">
        <v>35</v>
      </c>
      <c r="IA2">
        <v>36</v>
      </c>
      <c r="IB2">
        <v>37</v>
      </c>
      <c r="IC2">
        <v>38</v>
      </c>
      <c r="ID2">
        <v>39</v>
      </c>
      <c r="IE2">
        <v>40</v>
      </c>
      <c r="IF2">
        <v>41</v>
      </c>
      <c r="IG2">
        <v>42</v>
      </c>
      <c r="IH2">
        <v>43</v>
      </c>
      <c r="II2">
        <v>44</v>
      </c>
      <c r="IJ2">
        <v>45</v>
      </c>
      <c r="IK2">
        <v>46</v>
      </c>
      <c r="IL2">
        <v>47</v>
      </c>
      <c r="IM2">
        <v>48</v>
      </c>
      <c r="IN2">
        <v>49</v>
      </c>
      <c r="IO2">
        <v>50</v>
      </c>
      <c r="IP2">
        <v>51</v>
      </c>
      <c r="IQ2">
        <v>52</v>
      </c>
      <c r="IR2">
        <v>53</v>
      </c>
      <c r="IS2">
        <v>54</v>
      </c>
      <c r="IT2">
        <v>55</v>
      </c>
      <c r="IU2">
        <v>56</v>
      </c>
      <c r="IV2">
        <v>57</v>
      </c>
      <c r="IW2">
        <v>58</v>
      </c>
      <c r="IX2">
        <v>59</v>
      </c>
      <c r="IY2">
        <v>60</v>
      </c>
      <c r="IZ2">
        <v>61</v>
      </c>
      <c r="JA2">
        <v>62</v>
      </c>
      <c r="JB2">
        <v>63</v>
      </c>
      <c r="JC2">
        <v>64</v>
      </c>
      <c r="JD2">
        <v>65</v>
      </c>
      <c r="JE2">
        <v>66</v>
      </c>
      <c r="JF2">
        <v>67</v>
      </c>
      <c r="JG2">
        <v>68</v>
      </c>
      <c r="JH2">
        <v>69</v>
      </c>
      <c r="JI2">
        <v>70</v>
      </c>
      <c r="JJ2">
        <v>71</v>
      </c>
      <c r="JK2">
        <v>72</v>
      </c>
      <c r="JL2">
        <v>73</v>
      </c>
      <c r="JM2">
        <v>74</v>
      </c>
      <c r="JN2">
        <v>75</v>
      </c>
      <c r="JO2">
        <v>76</v>
      </c>
      <c r="JP2">
        <v>77</v>
      </c>
      <c r="JQ2">
        <v>78</v>
      </c>
      <c r="JR2">
        <v>79</v>
      </c>
      <c r="JS2">
        <v>80</v>
      </c>
      <c r="JT2">
        <v>81</v>
      </c>
      <c r="JU2">
        <v>82</v>
      </c>
      <c r="JV2">
        <v>83</v>
      </c>
      <c r="JW2">
        <v>84</v>
      </c>
      <c r="JX2">
        <v>85</v>
      </c>
      <c r="JY2">
        <v>86</v>
      </c>
      <c r="JZ2">
        <v>87</v>
      </c>
      <c r="KA2">
        <v>88</v>
      </c>
      <c r="KB2">
        <v>89</v>
      </c>
      <c r="KC2">
        <v>90</v>
      </c>
      <c r="KD2">
        <v>91</v>
      </c>
      <c r="KE2">
        <v>92</v>
      </c>
      <c r="KF2">
        <v>93</v>
      </c>
      <c r="KG2">
        <v>94</v>
      </c>
      <c r="KH2">
        <v>95</v>
      </c>
      <c r="KI2">
        <v>96</v>
      </c>
      <c r="KJ2">
        <v>97</v>
      </c>
      <c r="KK2">
        <v>98</v>
      </c>
      <c r="KL2">
        <v>99</v>
      </c>
      <c r="KM2">
        <v>100</v>
      </c>
      <c r="KN2">
        <v>101</v>
      </c>
      <c r="KO2">
        <v>102</v>
      </c>
      <c r="KP2">
        <v>103</v>
      </c>
      <c r="KQ2">
        <v>104</v>
      </c>
      <c r="KR2">
        <v>105</v>
      </c>
      <c r="KS2">
        <v>106</v>
      </c>
      <c r="KT2">
        <v>107</v>
      </c>
      <c r="KU2">
        <v>108</v>
      </c>
      <c r="KV2">
        <v>109</v>
      </c>
      <c r="KW2">
        <v>110</v>
      </c>
      <c r="KX2">
        <v>111</v>
      </c>
      <c r="KY2">
        <v>112</v>
      </c>
      <c r="KZ2">
        <v>113</v>
      </c>
      <c r="LA2">
        <v>114</v>
      </c>
      <c r="LB2">
        <v>115</v>
      </c>
      <c r="LC2">
        <v>116</v>
      </c>
      <c r="LD2">
        <v>117</v>
      </c>
      <c r="LE2">
        <v>118</v>
      </c>
      <c r="LF2">
        <v>119</v>
      </c>
      <c r="LG2">
        <v>120</v>
      </c>
      <c r="LH2">
        <v>121</v>
      </c>
      <c r="LI2">
        <v>122</v>
      </c>
      <c r="LJ2">
        <v>123</v>
      </c>
      <c r="LK2">
        <v>124</v>
      </c>
      <c r="LL2">
        <v>125</v>
      </c>
      <c r="LM2">
        <v>126</v>
      </c>
      <c r="LN2">
        <v>127</v>
      </c>
      <c r="LO2">
        <v>128</v>
      </c>
      <c r="LP2">
        <v>129</v>
      </c>
      <c r="LQ2">
        <v>130</v>
      </c>
      <c r="LR2">
        <v>131</v>
      </c>
      <c r="LS2">
        <v>132</v>
      </c>
      <c r="LT2">
        <v>133</v>
      </c>
      <c r="LU2">
        <v>134</v>
      </c>
      <c r="LV2">
        <v>135</v>
      </c>
      <c r="LW2">
        <v>136</v>
      </c>
      <c r="LX2">
        <v>137</v>
      </c>
      <c r="LY2">
        <v>138</v>
      </c>
      <c r="LZ2">
        <v>139</v>
      </c>
      <c r="MA2">
        <v>140</v>
      </c>
      <c r="MB2">
        <v>141</v>
      </c>
      <c r="MC2">
        <v>142</v>
      </c>
      <c r="MD2">
        <v>143</v>
      </c>
      <c r="ME2">
        <v>144</v>
      </c>
      <c r="MF2">
        <v>145</v>
      </c>
      <c r="MG2">
        <v>146</v>
      </c>
      <c r="MH2">
        <v>147</v>
      </c>
      <c r="MI2">
        <v>148</v>
      </c>
      <c r="MJ2">
        <v>149</v>
      </c>
      <c r="MK2">
        <v>150</v>
      </c>
      <c r="ML2">
        <v>151</v>
      </c>
      <c r="MM2">
        <v>152</v>
      </c>
      <c r="MN2">
        <v>153</v>
      </c>
      <c r="MO2">
        <v>154</v>
      </c>
      <c r="MP2">
        <v>155</v>
      </c>
      <c r="MQ2">
        <v>156</v>
      </c>
      <c r="MR2">
        <v>157</v>
      </c>
      <c r="MS2">
        <v>158</v>
      </c>
      <c r="MT2">
        <v>159</v>
      </c>
      <c r="MU2">
        <v>160</v>
      </c>
      <c r="MV2">
        <v>161</v>
      </c>
      <c r="MW2">
        <v>162</v>
      </c>
      <c r="MX2">
        <v>163</v>
      </c>
      <c r="MY2">
        <v>164</v>
      </c>
      <c r="MZ2">
        <v>165</v>
      </c>
      <c r="NA2">
        <v>166</v>
      </c>
      <c r="NB2">
        <v>167</v>
      </c>
      <c r="NC2">
        <v>168</v>
      </c>
      <c r="ND2">
        <v>169</v>
      </c>
      <c r="NE2">
        <v>170</v>
      </c>
      <c r="NF2">
        <v>171</v>
      </c>
      <c r="NG2">
        <v>172</v>
      </c>
      <c r="NH2">
        <v>173</v>
      </c>
      <c r="NI2">
        <v>174</v>
      </c>
      <c r="NJ2">
        <v>175</v>
      </c>
      <c r="NK2">
        <v>176</v>
      </c>
      <c r="NL2">
        <v>177</v>
      </c>
      <c r="NM2">
        <v>178</v>
      </c>
      <c r="NN2">
        <v>179</v>
      </c>
      <c r="NO2">
        <v>180</v>
      </c>
      <c r="NP2">
        <v>181</v>
      </c>
      <c r="NQ2">
        <v>182</v>
      </c>
      <c r="NR2">
        <v>183</v>
      </c>
      <c r="NS2">
        <v>184</v>
      </c>
      <c r="NT2">
        <v>185</v>
      </c>
      <c r="NU2">
        <v>186</v>
      </c>
      <c r="NV2">
        <v>187</v>
      </c>
      <c r="NW2">
        <v>188</v>
      </c>
      <c r="NX2">
        <v>189</v>
      </c>
      <c r="NY2">
        <v>190</v>
      </c>
      <c r="NZ2">
        <v>191</v>
      </c>
      <c r="OA2">
        <v>192</v>
      </c>
      <c r="OB2">
        <v>193</v>
      </c>
      <c r="OC2">
        <v>194</v>
      </c>
      <c r="OD2">
        <v>195</v>
      </c>
      <c r="OE2">
        <v>196</v>
      </c>
      <c r="OF2">
        <v>197</v>
      </c>
      <c r="OV2" s="7"/>
      <c r="PR2" s="7"/>
    </row>
    <row r="3" spans="1:434" x14ac:dyDescent="0.4">
      <c r="A3">
        <v>0</v>
      </c>
      <c r="B3" t="s">
        <v>34</v>
      </c>
      <c r="C3">
        <v>2</v>
      </c>
      <c r="D3">
        <v>0.96750663129973402</v>
      </c>
      <c r="E3" t="s">
        <v>34</v>
      </c>
      <c r="F3">
        <v>2</v>
      </c>
      <c r="G3">
        <v>0.96750663129973402</v>
      </c>
      <c r="H3" t="s">
        <v>59</v>
      </c>
      <c r="I3">
        <v>1</v>
      </c>
      <c r="J3">
        <v>1.2288461538461499</v>
      </c>
      <c r="K3" t="s">
        <v>59</v>
      </c>
      <c r="L3">
        <v>1</v>
      </c>
      <c r="M3">
        <v>1.4625015047550201</v>
      </c>
      <c r="N3" t="s">
        <v>38</v>
      </c>
      <c r="O3">
        <v>1</v>
      </c>
      <c r="P3" s="7">
        <v>0.90312499999999996</v>
      </c>
      <c r="Q3" t="s">
        <v>60</v>
      </c>
      <c r="R3">
        <v>2</v>
      </c>
      <c r="S3">
        <v>1.0418713450292301</v>
      </c>
      <c r="T3" t="s">
        <v>35</v>
      </c>
      <c r="U3">
        <v>1</v>
      </c>
      <c r="V3">
        <v>1.0510619069136899</v>
      </c>
      <c r="W3" t="s">
        <v>60</v>
      </c>
      <c r="X3">
        <v>2</v>
      </c>
      <c r="Y3">
        <v>0.83573141486810498</v>
      </c>
      <c r="Z3" t="s">
        <v>35</v>
      </c>
      <c r="AA3">
        <v>1</v>
      </c>
      <c r="AB3">
        <v>1.2432361439453601</v>
      </c>
      <c r="AC3" t="s">
        <v>38</v>
      </c>
      <c r="AD3">
        <v>1</v>
      </c>
      <c r="AE3">
        <v>1.1460176991150399</v>
      </c>
      <c r="AF3" t="s">
        <v>61</v>
      </c>
      <c r="AG3">
        <v>2</v>
      </c>
      <c r="AH3">
        <v>1.4490983547668601</v>
      </c>
      <c r="AI3" t="s">
        <v>62</v>
      </c>
      <c r="AJ3">
        <v>1</v>
      </c>
      <c r="AK3">
        <v>1.3481690804191599</v>
      </c>
      <c r="AL3" s="7" t="s">
        <v>63</v>
      </c>
      <c r="AM3">
        <v>2</v>
      </c>
      <c r="AN3">
        <v>0.83760984182776799</v>
      </c>
      <c r="AO3" t="s">
        <v>61</v>
      </c>
      <c r="AP3">
        <v>2</v>
      </c>
      <c r="AQ3">
        <v>1.42688982431376</v>
      </c>
      <c r="AR3" t="s">
        <v>64</v>
      </c>
      <c r="AS3">
        <v>2</v>
      </c>
      <c r="AT3">
        <v>1.13858288681066</v>
      </c>
      <c r="AU3" t="s">
        <v>64</v>
      </c>
      <c r="AV3">
        <v>2</v>
      </c>
      <c r="AW3">
        <v>1.18263131741252</v>
      </c>
      <c r="AX3" t="s">
        <v>64</v>
      </c>
      <c r="AY3">
        <v>2</v>
      </c>
      <c r="AZ3">
        <v>1.1213079908054999</v>
      </c>
      <c r="BA3" t="s">
        <v>38</v>
      </c>
      <c r="BB3">
        <v>1</v>
      </c>
      <c r="BC3">
        <v>1.2680412371134</v>
      </c>
      <c r="BD3" t="s">
        <v>65</v>
      </c>
      <c r="BE3">
        <v>2</v>
      </c>
      <c r="BF3">
        <v>1.36368715083798</v>
      </c>
      <c r="BG3" t="s">
        <v>38</v>
      </c>
      <c r="BH3">
        <v>1</v>
      </c>
      <c r="BI3">
        <v>0.95882352941176396</v>
      </c>
      <c r="BJ3" t="s">
        <v>66</v>
      </c>
      <c r="BK3">
        <v>2</v>
      </c>
      <c r="BL3">
        <v>1.2326047200209</v>
      </c>
      <c r="BM3" t="s">
        <v>66</v>
      </c>
      <c r="BN3">
        <v>2</v>
      </c>
      <c r="BO3">
        <v>1.01649710329235</v>
      </c>
      <c r="BP3" t="s">
        <v>67</v>
      </c>
      <c r="BQ3">
        <v>2</v>
      </c>
      <c r="BR3">
        <v>1.4658621259712299</v>
      </c>
      <c r="BS3" t="s">
        <v>68</v>
      </c>
      <c r="BT3">
        <v>3</v>
      </c>
      <c r="BU3">
        <v>0.95765536169378496</v>
      </c>
      <c r="BV3" t="s">
        <v>69</v>
      </c>
      <c r="BW3">
        <v>3</v>
      </c>
      <c r="BX3">
        <v>1.7491749174917399</v>
      </c>
      <c r="BY3" t="s">
        <v>68</v>
      </c>
      <c r="BZ3">
        <v>3</v>
      </c>
      <c r="CA3">
        <v>1.1172605449706701</v>
      </c>
      <c r="CB3" t="s">
        <v>66</v>
      </c>
      <c r="CC3">
        <v>2</v>
      </c>
      <c r="CD3">
        <v>0.90963434165707902</v>
      </c>
      <c r="CE3" t="s">
        <v>69</v>
      </c>
      <c r="CF3">
        <v>3</v>
      </c>
      <c r="CG3">
        <v>0.86464088397789995</v>
      </c>
      <c r="CH3" t="s">
        <v>69</v>
      </c>
      <c r="CI3">
        <v>3</v>
      </c>
      <c r="CJ3">
        <v>1.4568690095846599</v>
      </c>
      <c r="CK3" t="s">
        <v>69</v>
      </c>
      <c r="CL3">
        <v>3</v>
      </c>
      <c r="CM3">
        <v>1.0394736842105201</v>
      </c>
      <c r="CN3" t="s">
        <v>70</v>
      </c>
      <c r="CO3">
        <v>2</v>
      </c>
      <c r="CP3">
        <v>0.56196581196581197</v>
      </c>
      <c r="CQ3" t="s">
        <v>71</v>
      </c>
      <c r="CR3">
        <v>2</v>
      </c>
      <c r="CS3">
        <v>1.09319526627218</v>
      </c>
      <c r="CT3" t="s">
        <v>72</v>
      </c>
      <c r="CU3">
        <v>2</v>
      </c>
      <c r="CV3">
        <v>1.5090909090908999</v>
      </c>
      <c r="CW3" t="s">
        <v>69</v>
      </c>
      <c r="CX3">
        <v>2</v>
      </c>
      <c r="CY3">
        <v>0.92857142857142805</v>
      </c>
      <c r="CZ3" t="s">
        <v>69</v>
      </c>
      <c r="DA3">
        <v>2</v>
      </c>
      <c r="DB3">
        <v>0.82417582417582402</v>
      </c>
      <c r="DC3" t="s">
        <v>73</v>
      </c>
      <c r="DD3">
        <v>2</v>
      </c>
      <c r="DE3">
        <v>1.01395348837209</v>
      </c>
      <c r="DF3" t="s">
        <v>60</v>
      </c>
      <c r="DG3">
        <v>2</v>
      </c>
      <c r="DH3">
        <v>0.86356073211314399</v>
      </c>
      <c r="DI3" t="s">
        <v>60</v>
      </c>
      <c r="DJ3">
        <v>2</v>
      </c>
      <c r="DK3">
        <v>1.24470134874759</v>
      </c>
      <c r="DL3" t="s">
        <v>74</v>
      </c>
      <c r="DM3">
        <v>2</v>
      </c>
      <c r="DN3">
        <v>1.1313131313131299</v>
      </c>
      <c r="DO3" t="s">
        <v>75</v>
      </c>
      <c r="DP3">
        <v>2</v>
      </c>
      <c r="DQ3">
        <v>0.85074626865671599</v>
      </c>
      <c r="DR3" t="s">
        <v>69</v>
      </c>
      <c r="DS3">
        <v>3</v>
      </c>
      <c r="DT3">
        <v>1.1818181818181801</v>
      </c>
      <c r="DU3" t="s">
        <v>74</v>
      </c>
      <c r="DV3">
        <v>2</v>
      </c>
      <c r="DW3">
        <v>1.01428571428571</v>
      </c>
      <c r="DX3" t="s">
        <v>64</v>
      </c>
      <c r="DY3">
        <v>3</v>
      </c>
      <c r="DZ3">
        <v>0.86685962373371905</v>
      </c>
      <c r="EA3" t="s">
        <v>76</v>
      </c>
      <c r="EB3">
        <v>2</v>
      </c>
      <c r="EC3">
        <v>1.0625</v>
      </c>
      <c r="ED3" t="s">
        <v>77</v>
      </c>
      <c r="EE3">
        <v>3</v>
      </c>
      <c r="EF3">
        <v>0.85281385281385202</v>
      </c>
      <c r="EG3" t="s">
        <v>76</v>
      </c>
      <c r="EH3">
        <v>2</v>
      </c>
      <c r="EI3">
        <v>1.0204918032786801</v>
      </c>
      <c r="EJ3" t="s">
        <v>76</v>
      </c>
      <c r="EK3">
        <v>2</v>
      </c>
      <c r="EL3">
        <v>0.93975903614457801</v>
      </c>
      <c r="EM3" t="s">
        <v>77</v>
      </c>
      <c r="EN3">
        <v>3</v>
      </c>
      <c r="EO3">
        <v>0.97830802603036804</v>
      </c>
      <c r="EP3" t="s">
        <v>77</v>
      </c>
      <c r="EQ3">
        <v>3</v>
      </c>
      <c r="ER3">
        <v>1.31263858093126</v>
      </c>
      <c r="ES3" t="s">
        <v>77</v>
      </c>
      <c r="ET3">
        <v>3</v>
      </c>
      <c r="EU3">
        <v>0.99662162162162105</v>
      </c>
      <c r="EV3" t="s">
        <v>77</v>
      </c>
      <c r="EW3">
        <v>3</v>
      </c>
      <c r="EX3">
        <v>1.1186440677966101</v>
      </c>
      <c r="EY3" t="s">
        <v>78</v>
      </c>
      <c r="EZ3">
        <v>2</v>
      </c>
      <c r="FA3">
        <v>1.2004008016032</v>
      </c>
      <c r="FB3" t="s">
        <v>77</v>
      </c>
      <c r="FC3">
        <v>3</v>
      </c>
      <c r="FD3">
        <v>0.95441595441595395</v>
      </c>
      <c r="FE3" t="s">
        <v>77</v>
      </c>
      <c r="FF3">
        <v>3</v>
      </c>
      <c r="FG3">
        <v>0.95671641791044704</v>
      </c>
      <c r="FH3" t="s">
        <v>77</v>
      </c>
      <c r="FI3">
        <v>3</v>
      </c>
      <c r="FJ3">
        <v>0.96255850234009299</v>
      </c>
      <c r="FK3" t="s">
        <v>79</v>
      </c>
      <c r="FL3">
        <v>3</v>
      </c>
      <c r="FM3">
        <v>2.0627417275461899</v>
      </c>
      <c r="FN3" t="s">
        <v>80</v>
      </c>
      <c r="FO3">
        <v>3</v>
      </c>
      <c r="FP3">
        <v>1.0026041666666601</v>
      </c>
      <c r="FQ3" t="s">
        <v>80</v>
      </c>
      <c r="FR3">
        <v>3</v>
      </c>
      <c r="FS3">
        <v>0.82467532467532401</v>
      </c>
      <c r="FT3" t="s">
        <v>77</v>
      </c>
      <c r="FU3">
        <v>3</v>
      </c>
      <c r="FV3">
        <v>0.85569620253164502</v>
      </c>
      <c r="FW3" t="s">
        <v>77</v>
      </c>
      <c r="FX3">
        <v>3</v>
      </c>
      <c r="FY3">
        <v>0.89644970414201097</v>
      </c>
      <c r="FZ3" t="s">
        <v>81</v>
      </c>
      <c r="GA3">
        <v>3</v>
      </c>
      <c r="GB3">
        <v>0.77142857142857102</v>
      </c>
      <c r="GC3" t="s">
        <v>82</v>
      </c>
      <c r="GD3">
        <v>2</v>
      </c>
      <c r="GE3">
        <v>1.0373831775700899</v>
      </c>
      <c r="GF3" t="s">
        <v>83</v>
      </c>
      <c r="GG3">
        <v>3</v>
      </c>
      <c r="GH3">
        <v>1.1042183622828701</v>
      </c>
      <c r="GI3" t="s">
        <v>84</v>
      </c>
      <c r="GJ3">
        <v>3</v>
      </c>
      <c r="GK3">
        <v>0.95774647887323905</v>
      </c>
      <c r="GL3" t="s">
        <v>84</v>
      </c>
      <c r="GM3">
        <v>3</v>
      </c>
      <c r="GN3">
        <v>1.1094771241829999</v>
      </c>
      <c r="GP3">
        <v>0</v>
      </c>
      <c r="GQ3" t="s">
        <v>34</v>
      </c>
      <c r="GR3">
        <v>2</v>
      </c>
      <c r="GS3">
        <v>0.96750663129973402</v>
      </c>
      <c r="GT3" t="s">
        <v>34</v>
      </c>
      <c r="GU3">
        <v>2</v>
      </c>
      <c r="GV3">
        <v>0.76010966415352899</v>
      </c>
      <c r="GW3" t="s">
        <v>59</v>
      </c>
      <c r="GX3">
        <v>1</v>
      </c>
      <c r="GY3">
        <v>1.2288461538461499</v>
      </c>
      <c r="GZ3" t="s">
        <v>59</v>
      </c>
      <c r="HA3">
        <v>1</v>
      </c>
      <c r="HB3">
        <v>1.4625015047550201</v>
      </c>
      <c r="HC3" t="s">
        <v>38</v>
      </c>
      <c r="HD3">
        <v>1</v>
      </c>
      <c r="HE3">
        <v>0.90312499999999996</v>
      </c>
      <c r="HF3" t="s">
        <v>60</v>
      </c>
      <c r="HG3">
        <v>2</v>
      </c>
      <c r="HH3">
        <v>1.0418713450292301</v>
      </c>
      <c r="HI3" t="s">
        <v>35</v>
      </c>
      <c r="HJ3">
        <v>1</v>
      </c>
      <c r="HK3">
        <v>1.0510619069136899</v>
      </c>
      <c r="HL3" t="s">
        <v>60</v>
      </c>
      <c r="HM3">
        <v>2</v>
      </c>
      <c r="HN3">
        <v>0.83573141486810498</v>
      </c>
      <c r="HO3" t="s">
        <v>35</v>
      </c>
      <c r="HP3">
        <v>1</v>
      </c>
      <c r="HQ3">
        <v>1.2432361439453601</v>
      </c>
      <c r="HR3" t="s">
        <v>38</v>
      </c>
      <c r="HS3">
        <v>1</v>
      </c>
      <c r="HT3">
        <v>1.1460176991150399</v>
      </c>
      <c r="HU3" t="s">
        <v>61</v>
      </c>
      <c r="HV3">
        <v>2</v>
      </c>
      <c r="HW3">
        <v>1.4490983547668601</v>
      </c>
      <c r="HX3" t="s">
        <v>62</v>
      </c>
      <c r="HY3">
        <v>1</v>
      </c>
      <c r="HZ3">
        <v>1.3481690804191599</v>
      </c>
      <c r="IA3" t="s">
        <v>63</v>
      </c>
      <c r="IB3">
        <v>2</v>
      </c>
      <c r="IC3">
        <v>0.83760984182776799</v>
      </c>
      <c r="ID3" t="s">
        <v>61</v>
      </c>
      <c r="IE3">
        <v>2</v>
      </c>
      <c r="IF3">
        <v>1.42688982431376</v>
      </c>
      <c r="IG3" t="s">
        <v>64</v>
      </c>
      <c r="IH3">
        <v>2</v>
      </c>
      <c r="II3">
        <v>1.13858288681066</v>
      </c>
      <c r="IJ3" t="s">
        <v>64</v>
      </c>
      <c r="IK3">
        <v>2</v>
      </c>
      <c r="IL3">
        <v>1.18263131741252</v>
      </c>
      <c r="IM3" t="s">
        <v>64</v>
      </c>
      <c r="IN3">
        <v>2</v>
      </c>
      <c r="IO3">
        <v>1.1213079908054999</v>
      </c>
      <c r="IP3" t="s">
        <v>38</v>
      </c>
      <c r="IQ3">
        <v>1</v>
      </c>
      <c r="IR3">
        <v>1.2680412371134</v>
      </c>
      <c r="IS3" t="s">
        <v>65</v>
      </c>
      <c r="IT3">
        <v>2</v>
      </c>
      <c r="IU3">
        <v>1.36368715083798</v>
      </c>
      <c r="IV3" t="s">
        <v>38</v>
      </c>
      <c r="IW3">
        <v>1</v>
      </c>
      <c r="IX3">
        <v>0.95882352941176396</v>
      </c>
      <c r="IY3" t="s">
        <v>66</v>
      </c>
      <c r="IZ3">
        <v>2</v>
      </c>
      <c r="JA3">
        <v>1.2326047200209</v>
      </c>
      <c r="JB3" t="s">
        <v>66</v>
      </c>
      <c r="JC3">
        <v>2</v>
      </c>
      <c r="JD3">
        <v>1.01649710329235</v>
      </c>
      <c r="JE3" t="s">
        <v>67</v>
      </c>
      <c r="JF3">
        <v>2</v>
      </c>
      <c r="JG3">
        <v>1.4658621259712299</v>
      </c>
      <c r="JH3" t="s">
        <v>68</v>
      </c>
      <c r="JI3">
        <v>3</v>
      </c>
      <c r="JJ3">
        <v>0.95765536169378496</v>
      </c>
      <c r="JK3" t="s">
        <v>69</v>
      </c>
      <c r="JL3">
        <v>3</v>
      </c>
      <c r="JM3">
        <v>1.7491749174917399</v>
      </c>
      <c r="JN3" t="s">
        <v>68</v>
      </c>
      <c r="JO3">
        <v>3</v>
      </c>
      <c r="JP3">
        <v>1.1172605449706701</v>
      </c>
      <c r="JQ3" t="s">
        <v>66</v>
      </c>
      <c r="JR3">
        <v>2</v>
      </c>
      <c r="JS3">
        <v>0.90963434165707902</v>
      </c>
      <c r="JT3" t="s">
        <v>69</v>
      </c>
      <c r="JU3">
        <v>3</v>
      </c>
      <c r="JV3">
        <v>0.86464088397789995</v>
      </c>
      <c r="JW3" t="s">
        <v>69</v>
      </c>
      <c r="JX3">
        <v>3</v>
      </c>
      <c r="JY3">
        <v>1.4568690095846599</v>
      </c>
      <c r="JZ3" t="s">
        <v>69</v>
      </c>
      <c r="KA3">
        <v>3</v>
      </c>
      <c r="KB3">
        <v>1.0394736842105201</v>
      </c>
      <c r="KC3" t="s">
        <v>70</v>
      </c>
      <c r="KD3">
        <v>2</v>
      </c>
      <c r="KE3">
        <v>0.56196581196581197</v>
      </c>
      <c r="KF3" t="s">
        <v>71</v>
      </c>
      <c r="KG3">
        <v>2</v>
      </c>
      <c r="KH3">
        <v>1.09319526627218</v>
      </c>
      <c r="KI3" t="s">
        <v>72</v>
      </c>
      <c r="KJ3">
        <v>2</v>
      </c>
      <c r="KK3">
        <v>1.5090909090908999</v>
      </c>
      <c r="KL3" t="s">
        <v>69</v>
      </c>
      <c r="KM3">
        <v>2</v>
      </c>
      <c r="KN3">
        <v>0.92857142857142805</v>
      </c>
      <c r="KO3" t="s">
        <v>69</v>
      </c>
      <c r="KP3">
        <v>2</v>
      </c>
      <c r="KQ3">
        <v>0.82417582417582402</v>
      </c>
      <c r="KR3" t="s">
        <v>73</v>
      </c>
      <c r="KS3">
        <v>2</v>
      </c>
      <c r="KT3">
        <v>1.01395348837209</v>
      </c>
      <c r="KU3" t="s">
        <v>60</v>
      </c>
      <c r="KV3">
        <v>2</v>
      </c>
      <c r="KW3">
        <v>0.86356073211314399</v>
      </c>
      <c r="KX3" t="s">
        <v>60</v>
      </c>
      <c r="KY3">
        <v>2</v>
      </c>
      <c r="KZ3">
        <v>1.24470134874759</v>
      </c>
      <c r="LA3" t="s">
        <v>74</v>
      </c>
      <c r="LB3">
        <v>2</v>
      </c>
      <c r="LC3">
        <v>1.1313131313131299</v>
      </c>
      <c r="LD3" t="s">
        <v>75</v>
      </c>
      <c r="LE3">
        <v>2</v>
      </c>
      <c r="LF3">
        <v>0.85074626865671599</v>
      </c>
      <c r="LG3" t="s">
        <v>69</v>
      </c>
      <c r="LH3">
        <v>3</v>
      </c>
      <c r="LI3">
        <v>1.1818181818181801</v>
      </c>
      <c r="LJ3" t="s">
        <v>74</v>
      </c>
      <c r="LK3">
        <v>2</v>
      </c>
      <c r="LL3">
        <v>1.01428571428571</v>
      </c>
      <c r="LM3" t="s">
        <v>64</v>
      </c>
      <c r="LN3">
        <v>3</v>
      </c>
      <c r="LO3">
        <v>0.86685962373371905</v>
      </c>
      <c r="LP3" t="s">
        <v>76</v>
      </c>
      <c r="LQ3">
        <v>2</v>
      </c>
      <c r="LR3">
        <v>1.0625</v>
      </c>
      <c r="LS3" t="s">
        <v>77</v>
      </c>
      <c r="LT3">
        <v>3</v>
      </c>
      <c r="LU3">
        <v>0.85281385281385202</v>
      </c>
      <c r="LV3" t="s">
        <v>76</v>
      </c>
      <c r="LW3">
        <v>2</v>
      </c>
      <c r="LX3">
        <v>1.0204918032786801</v>
      </c>
      <c r="LY3" t="s">
        <v>76</v>
      </c>
      <c r="LZ3">
        <v>2</v>
      </c>
      <c r="MA3">
        <v>0.93975903614457801</v>
      </c>
      <c r="MB3" t="s">
        <v>77</v>
      </c>
      <c r="MC3">
        <v>3</v>
      </c>
      <c r="MD3">
        <v>0.97830802603036804</v>
      </c>
      <c r="ME3" t="s">
        <v>77</v>
      </c>
      <c r="MF3">
        <v>3</v>
      </c>
      <c r="MG3">
        <v>1.31263858093126</v>
      </c>
      <c r="MH3" t="s">
        <v>77</v>
      </c>
      <c r="MI3">
        <v>3</v>
      </c>
      <c r="MJ3">
        <v>0.99662162162162105</v>
      </c>
      <c r="MK3" t="s">
        <v>77</v>
      </c>
      <c r="ML3">
        <v>3</v>
      </c>
      <c r="MM3">
        <v>1.1186440677966101</v>
      </c>
      <c r="MN3" t="s">
        <v>78</v>
      </c>
      <c r="MO3">
        <v>2</v>
      </c>
      <c r="MP3">
        <v>1.2004008016032</v>
      </c>
      <c r="MQ3" t="s">
        <v>77</v>
      </c>
      <c r="MR3">
        <v>3</v>
      </c>
      <c r="MS3">
        <v>0.95441595441595395</v>
      </c>
      <c r="MT3" t="s">
        <v>77</v>
      </c>
      <c r="MU3">
        <v>3</v>
      </c>
      <c r="MV3">
        <v>0.95671641791044704</v>
      </c>
      <c r="MW3" t="s">
        <v>77</v>
      </c>
      <c r="MX3">
        <v>3</v>
      </c>
      <c r="MY3">
        <v>0.96255850234009299</v>
      </c>
      <c r="MZ3" t="s">
        <v>79</v>
      </c>
      <c r="NA3">
        <v>3</v>
      </c>
      <c r="NB3">
        <v>2.0627417275461899</v>
      </c>
      <c r="NC3" t="s">
        <v>80</v>
      </c>
      <c r="ND3">
        <v>3</v>
      </c>
      <c r="NE3">
        <v>1.0026041666666601</v>
      </c>
      <c r="NF3" t="s">
        <v>80</v>
      </c>
      <c r="NG3">
        <v>3</v>
      </c>
      <c r="NH3">
        <v>0.82467532467532401</v>
      </c>
      <c r="NI3" t="s">
        <v>77</v>
      </c>
      <c r="NJ3">
        <v>3</v>
      </c>
      <c r="NK3">
        <v>0.85569620253164502</v>
      </c>
      <c r="NL3" t="s">
        <v>77</v>
      </c>
      <c r="NM3">
        <v>3</v>
      </c>
      <c r="NN3">
        <v>0.89644970414201097</v>
      </c>
      <c r="NO3" t="s">
        <v>81</v>
      </c>
      <c r="NP3">
        <v>3</v>
      </c>
      <c r="NQ3">
        <v>0.77142857142857102</v>
      </c>
      <c r="NR3" t="s">
        <v>82</v>
      </c>
      <c r="NS3">
        <v>2</v>
      </c>
      <c r="NT3">
        <v>1.0373831775700899</v>
      </c>
      <c r="NU3" t="s">
        <v>83</v>
      </c>
      <c r="NV3">
        <v>3</v>
      </c>
      <c r="NW3">
        <v>1.1042183622828701</v>
      </c>
      <c r="NX3" t="s">
        <v>84</v>
      </c>
      <c r="NY3">
        <v>3</v>
      </c>
      <c r="NZ3">
        <v>0.95774647887323905</v>
      </c>
      <c r="OA3" t="s">
        <v>84</v>
      </c>
      <c r="OB3">
        <v>3</v>
      </c>
      <c r="OC3">
        <v>1.1094771241829999</v>
      </c>
      <c r="OD3" t="s">
        <v>84</v>
      </c>
      <c r="OE3">
        <v>3</v>
      </c>
      <c r="OF3">
        <v>1.0058910162002901</v>
      </c>
    </row>
    <row r="4" spans="1:434" x14ac:dyDescent="0.4">
      <c r="A4">
        <v>1</v>
      </c>
      <c r="B4" t="s">
        <v>35</v>
      </c>
      <c r="C4">
        <v>1</v>
      </c>
      <c r="D4">
        <v>0.99024139702105796</v>
      </c>
      <c r="E4" t="s">
        <v>35</v>
      </c>
      <c r="F4">
        <v>1</v>
      </c>
      <c r="G4">
        <v>0.99024139702105796</v>
      </c>
      <c r="H4" t="s">
        <v>38</v>
      </c>
      <c r="I4">
        <v>1</v>
      </c>
      <c r="J4">
        <v>1.5323496027241701</v>
      </c>
      <c r="K4" t="s">
        <v>38</v>
      </c>
      <c r="L4">
        <v>1</v>
      </c>
      <c r="M4">
        <v>1.18518518518518</v>
      </c>
      <c r="N4" t="s">
        <v>39</v>
      </c>
      <c r="O4">
        <v>1</v>
      </c>
      <c r="P4" s="7">
        <v>0.75822222222222202</v>
      </c>
      <c r="Q4" t="s">
        <v>38</v>
      </c>
      <c r="R4">
        <v>1</v>
      </c>
      <c r="S4">
        <v>1.0553633217992999</v>
      </c>
      <c r="T4" t="s">
        <v>60</v>
      </c>
      <c r="U4">
        <v>2</v>
      </c>
      <c r="V4">
        <v>1.1234845083071301</v>
      </c>
      <c r="W4" t="s">
        <v>85</v>
      </c>
      <c r="X4">
        <v>2</v>
      </c>
      <c r="Y4">
        <v>0.82051282051282004</v>
      </c>
      <c r="Z4" t="s">
        <v>60</v>
      </c>
      <c r="AA4">
        <v>2</v>
      </c>
      <c r="AB4">
        <v>1.12529890004782</v>
      </c>
      <c r="AC4" t="s">
        <v>39</v>
      </c>
      <c r="AD4">
        <v>1</v>
      </c>
      <c r="AE4">
        <v>1.23546511627906</v>
      </c>
      <c r="AF4" t="s">
        <v>38</v>
      </c>
      <c r="AG4">
        <v>1</v>
      </c>
      <c r="AH4">
        <v>1.3320463320463301</v>
      </c>
      <c r="AI4" t="s">
        <v>39</v>
      </c>
      <c r="AJ4">
        <v>1</v>
      </c>
      <c r="AK4">
        <v>1.14851485148514</v>
      </c>
      <c r="AL4" s="7" t="s">
        <v>39</v>
      </c>
      <c r="AM4">
        <v>1</v>
      </c>
      <c r="AN4">
        <v>1.26293103448275</v>
      </c>
      <c r="AO4" t="s">
        <v>40</v>
      </c>
      <c r="AP4">
        <v>1</v>
      </c>
      <c r="AQ4">
        <v>1.06503275903906</v>
      </c>
      <c r="AR4" t="s">
        <v>86</v>
      </c>
      <c r="AS4">
        <v>2</v>
      </c>
      <c r="AT4">
        <v>1.23493975903614</v>
      </c>
      <c r="AU4" t="s">
        <v>87</v>
      </c>
      <c r="AV4">
        <v>2</v>
      </c>
      <c r="AW4">
        <v>1.3569277108433699</v>
      </c>
      <c r="AX4" t="s">
        <v>69</v>
      </c>
      <c r="AY4">
        <v>2</v>
      </c>
      <c r="AZ4">
        <v>0.92258064516129001</v>
      </c>
      <c r="BA4" t="s">
        <v>65</v>
      </c>
      <c r="BB4">
        <v>2</v>
      </c>
      <c r="BC4">
        <v>1.20511669658886</v>
      </c>
      <c r="BD4" t="s">
        <v>66</v>
      </c>
      <c r="BE4">
        <v>2</v>
      </c>
      <c r="BF4">
        <v>1.37460967993754</v>
      </c>
      <c r="BG4" t="s">
        <v>66</v>
      </c>
      <c r="BH4">
        <v>2</v>
      </c>
      <c r="BI4">
        <v>0.81514871867679395</v>
      </c>
      <c r="BJ4" t="s">
        <v>67</v>
      </c>
      <c r="BK4">
        <v>2</v>
      </c>
      <c r="BL4">
        <v>0.99057511059819103</v>
      </c>
      <c r="BM4" t="s">
        <v>67</v>
      </c>
      <c r="BN4">
        <v>2</v>
      </c>
      <c r="BO4">
        <v>1.17456310679611</v>
      </c>
      <c r="BP4" t="s">
        <v>88</v>
      </c>
      <c r="BQ4">
        <v>2</v>
      </c>
      <c r="BR4">
        <v>1.2289156626505999</v>
      </c>
      <c r="BS4" t="s">
        <v>67</v>
      </c>
      <c r="BT4">
        <v>2</v>
      </c>
      <c r="BU4">
        <v>1.23288598173001</v>
      </c>
      <c r="BV4" t="s">
        <v>66</v>
      </c>
      <c r="BW4">
        <v>2</v>
      </c>
      <c r="BX4">
        <v>1.7469387755101999</v>
      </c>
      <c r="BY4" t="s">
        <v>89</v>
      </c>
      <c r="BZ4">
        <v>3</v>
      </c>
      <c r="CA4">
        <v>0.96707818930041101</v>
      </c>
      <c r="CB4" t="s">
        <v>68</v>
      </c>
      <c r="CC4">
        <v>3</v>
      </c>
      <c r="CD4">
        <v>0.908916526138279</v>
      </c>
      <c r="CE4" t="s">
        <v>90</v>
      </c>
      <c r="CF4">
        <v>2</v>
      </c>
      <c r="CG4">
        <v>1.0279255319148899</v>
      </c>
      <c r="CH4" t="s">
        <v>91</v>
      </c>
      <c r="CI4">
        <v>2</v>
      </c>
      <c r="CJ4">
        <v>0.97732181425485898</v>
      </c>
      <c r="CK4" t="s">
        <v>91</v>
      </c>
      <c r="CL4">
        <v>2</v>
      </c>
      <c r="CM4">
        <v>0.59226519337016503</v>
      </c>
      <c r="CN4" t="s">
        <v>69</v>
      </c>
      <c r="CO4">
        <v>3</v>
      </c>
      <c r="CP4">
        <v>0.588607594936708</v>
      </c>
      <c r="CQ4" t="s">
        <v>73</v>
      </c>
      <c r="CR4">
        <v>2</v>
      </c>
      <c r="CS4">
        <v>0.99354613640327905</v>
      </c>
      <c r="CT4" t="s">
        <v>69</v>
      </c>
      <c r="CU4">
        <v>3</v>
      </c>
      <c r="CV4">
        <v>1.27272727272727</v>
      </c>
      <c r="CW4" t="s">
        <v>92</v>
      </c>
      <c r="CX4">
        <v>3</v>
      </c>
      <c r="CY4">
        <v>1.2889733840304101</v>
      </c>
      <c r="CZ4" t="s">
        <v>90</v>
      </c>
      <c r="DA4">
        <v>2</v>
      </c>
      <c r="DB4">
        <v>1.1627620221948201</v>
      </c>
      <c r="DC4" t="s">
        <v>69</v>
      </c>
      <c r="DD4">
        <v>2</v>
      </c>
      <c r="DE4">
        <v>1.05</v>
      </c>
      <c r="DF4" t="s">
        <v>75</v>
      </c>
      <c r="DG4">
        <v>2</v>
      </c>
      <c r="DH4">
        <v>1.06866197183098</v>
      </c>
      <c r="DI4" t="s">
        <v>75</v>
      </c>
      <c r="DJ4">
        <v>2</v>
      </c>
      <c r="DK4">
        <v>0.97364085667215805</v>
      </c>
      <c r="DL4" t="s">
        <v>75</v>
      </c>
      <c r="DM4">
        <v>2</v>
      </c>
      <c r="DN4">
        <v>0.90693739424703801</v>
      </c>
      <c r="DO4" t="s">
        <v>63</v>
      </c>
      <c r="DP4">
        <v>2</v>
      </c>
      <c r="DQ4">
        <v>0.82829373650107996</v>
      </c>
      <c r="DR4" t="s">
        <v>93</v>
      </c>
      <c r="DS4">
        <v>3</v>
      </c>
      <c r="DT4">
        <v>1.92166562073166</v>
      </c>
      <c r="DU4" t="s">
        <v>64</v>
      </c>
      <c r="DV4">
        <v>3</v>
      </c>
      <c r="DW4">
        <v>1.19137931034482</v>
      </c>
      <c r="DX4" t="s">
        <v>69</v>
      </c>
      <c r="DY4">
        <v>3</v>
      </c>
      <c r="DZ4">
        <v>0.99736842105263102</v>
      </c>
      <c r="EA4" t="s">
        <v>94</v>
      </c>
      <c r="EB4">
        <v>2</v>
      </c>
      <c r="EC4">
        <v>1.1399999999999999</v>
      </c>
      <c r="ED4" t="s">
        <v>76</v>
      </c>
      <c r="EE4">
        <v>2</v>
      </c>
      <c r="EF4">
        <v>0.65240641711229896</v>
      </c>
      <c r="EG4" t="s">
        <v>95</v>
      </c>
      <c r="EH4">
        <v>2</v>
      </c>
      <c r="EI4">
        <v>1.1368876080691599</v>
      </c>
      <c r="EJ4" t="s">
        <v>95</v>
      </c>
      <c r="EK4">
        <v>2</v>
      </c>
      <c r="EL4">
        <v>1.4765525982256</v>
      </c>
      <c r="EM4" t="s">
        <v>96</v>
      </c>
      <c r="EN4">
        <v>3</v>
      </c>
      <c r="EO4">
        <v>1.3035143769968001</v>
      </c>
      <c r="EP4" t="s">
        <v>96</v>
      </c>
      <c r="EQ4">
        <v>3</v>
      </c>
      <c r="ER4">
        <v>1.1875</v>
      </c>
      <c r="ES4" t="s">
        <v>96</v>
      </c>
      <c r="ET4">
        <v>3</v>
      </c>
      <c r="EU4">
        <v>0.94943240454076305</v>
      </c>
      <c r="EV4" t="s">
        <v>96</v>
      </c>
      <c r="EW4">
        <v>3</v>
      </c>
      <c r="EX4">
        <v>0.92717391304347796</v>
      </c>
      <c r="EY4" t="s">
        <v>97</v>
      </c>
      <c r="EZ4">
        <v>3</v>
      </c>
      <c r="FA4">
        <v>0.88888888888888795</v>
      </c>
      <c r="FB4" t="s">
        <v>96</v>
      </c>
      <c r="FC4">
        <v>3</v>
      </c>
      <c r="FD4">
        <v>0.84135107471852599</v>
      </c>
      <c r="FE4" t="s">
        <v>96</v>
      </c>
      <c r="FF4">
        <v>3</v>
      </c>
      <c r="FG4">
        <v>1.01581508515815</v>
      </c>
      <c r="FH4" t="s">
        <v>96</v>
      </c>
      <c r="FI4">
        <v>3</v>
      </c>
      <c r="FJ4">
        <v>0.86107784431137702</v>
      </c>
      <c r="FK4" t="s">
        <v>80</v>
      </c>
      <c r="FL4">
        <v>3</v>
      </c>
      <c r="FM4">
        <v>0.85238623751387299</v>
      </c>
      <c r="FN4" t="s">
        <v>98</v>
      </c>
      <c r="FO4">
        <v>3</v>
      </c>
      <c r="FP4">
        <v>1.0068493150684901</v>
      </c>
      <c r="FQ4" t="s">
        <v>99</v>
      </c>
      <c r="FR4">
        <v>2</v>
      </c>
      <c r="FS4">
        <v>1.3232161874334301</v>
      </c>
      <c r="FT4" t="s">
        <v>100</v>
      </c>
      <c r="FU4" t="s">
        <v>101</v>
      </c>
      <c r="FV4">
        <v>1.1931434994379899</v>
      </c>
      <c r="FW4" t="s">
        <v>96</v>
      </c>
      <c r="FX4">
        <v>3</v>
      </c>
      <c r="FY4">
        <v>0.95656894679695903</v>
      </c>
      <c r="FZ4" t="s">
        <v>77</v>
      </c>
      <c r="GA4">
        <v>3</v>
      </c>
      <c r="GB4">
        <v>0.87623762376237602</v>
      </c>
      <c r="GC4" t="s">
        <v>102</v>
      </c>
      <c r="GD4" t="s">
        <v>101</v>
      </c>
      <c r="GE4">
        <v>1.52762119503945</v>
      </c>
      <c r="GF4" t="s">
        <v>103</v>
      </c>
      <c r="GG4">
        <v>3</v>
      </c>
      <c r="GH4">
        <v>0.893805309734513</v>
      </c>
      <c r="GI4" t="s">
        <v>104</v>
      </c>
      <c r="GJ4">
        <v>3</v>
      </c>
      <c r="GK4">
        <v>0.97122302158273299</v>
      </c>
      <c r="GL4" t="s">
        <v>104</v>
      </c>
      <c r="GM4">
        <v>3</v>
      </c>
      <c r="GN4">
        <v>1.2296296296296201</v>
      </c>
      <c r="GP4">
        <v>1</v>
      </c>
      <c r="GQ4" t="s">
        <v>35</v>
      </c>
      <c r="GR4">
        <v>1</v>
      </c>
      <c r="GS4">
        <v>0.99024139702105796</v>
      </c>
      <c r="GT4" t="s">
        <v>59</v>
      </c>
      <c r="GU4">
        <v>1</v>
      </c>
      <c r="GV4">
        <v>0.50735514860402198</v>
      </c>
      <c r="GW4" t="s">
        <v>38</v>
      </c>
      <c r="GX4">
        <v>1</v>
      </c>
      <c r="GY4">
        <v>1.5323496027241701</v>
      </c>
      <c r="GZ4" t="s">
        <v>38</v>
      </c>
      <c r="HA4">
        <v>1</v>
      </c>
      <c r="HB4">
        <v>1.18518518518518</v>
      </c>
      <c r="HC4" t="s">
        <v>39</v>
      </c>
      <c r="HD4">
        <v>1</v>
      </c>
      <c r="HE4">
        <v>0.75822222222222202</v>
      </c>
      <c r="HF4" t="s">
        <v>38</v>
      </c>
      <c r="HG4">
        <v>1</v>
      </c>
      <c r="HH4">
        <v>1.0553633217992999</v>
      </c>
      <c r="HI4" t="s">
        <v>60</v>
      </c>
      <c r="HJ4">
        <v>2</v>
      </c>
      <c r="HK4">
        <v>1.1234845083071301</v>
      </c>
      <c r="HL4" t="s">
        <v>85</v>
      </c>
      <c r="HM4">
        <v>2</v>
      </c>
      <c r="HN4">
        <v>0.82051282051282004</v>
      </c>
      <c r="HO4" t="s">
        <v>60</v>
      </c>
      <c r="HP4">
        <v>2</v>
      </c>
      <c r="HQ4">
        <v>1.12529890004782</v>
      </c>
      <c r="HR4" t="s">
        <v>39</v>
      </c>
      <c r="HS4">
        <v>1</v>
      </c>
      <c r="HT4">
        <v>1.23546511627906</v>
      </c>
      <c r="HU4" t="s">
        <v>38</v>
      </c>
      <c r="HV4">
        <v>1</v>
      </c>
      <c r="HW4">
        <v>1.3320463320463301</v>
      </c>
      <c r="HX4" t="s">
        <v>39</v>
      </c>
      <c r="HY4">
        <v>1</v>
      </c>
      <c r="HZ4">
        <v>1.14851485148514</v>
      </c>
      <c r="IA4" t="s">
        <v>39</v>
      </c>
      <c r="IB4">
        <v>1</v>
      </c>
      <c r="IC4">
        <v>1.26293103448275</v>
      </c>
      <c r="ID4" t="s">
        <v>40</v>
      </c>
      <c r="IE4">
        <v>1</v>
      </c>
      <c r="IF4">
        <v>1.06503275903906</v>
      </c>
      <c r="IG4" t="s">
        <v>86</v>
      </c>
      <c r="IH4">
        <v>2</v>
      </c>
      <c r="II4">
        <v>1.23493975903614</v>
      </c>
      <c r="IJ4" t="s">
        <v>87</v>
      </c>
      <c r="IK4">
        <v>2</v>
      </c>
      <c r="IL4">
        <v>1.3569277108433699</v>
      </c>
      <c r="IM4" t="s">
        <v>69</v>
      </c>
      <c r="IN4">
        <v>2</v>
      </c>
      <c r="IO4">
        <v>0.92258064516129001</v>
      </c>
      <c r="IP4" t="s">
        <v>65</v>
      </c>
      <c r="IQ4">
        <v>2</v>
      </c>
      <c r="IR4">
        <v>1.20511669658886</v>
      </c>
      <c r="IS4" t="s">
        <v>66</v>
      </c>
      <c r="IT4">
        <v>2</v>
      </c>
      <c r="IU4">
        <v>1.37460967993754</v>
      </c>
      <c r="IV4" t="s">
        <v>66</v>
      </c>
      <c r="IW4">
        <v>2</v>
      </c>
      <c r="IX4">
        <v>0.81514871867679395</v>
      </c>
      <c r="IY4" t="s">
        <v>67</v>
      </c>
      <c r="IZ4">
        <v>2</v>
      </c>
      <c r="JA4">
        <v>0.99057511059819103</v>
      </c>
      <c r="JB4" t="s">
        <v>67</v>
      </c>
      <c r="JC4">
        <v>2</v>
      </c>
      <c r="JD4">
        <v>1.17456310679611</v>
      </c>
      <c r="JE4" t="s">
        <v>88</v>
      </c>
      <c r="JF4">
        <v>2</v>
      </c>
      <c r="JG4">
        <v>1.2289156626505999</v>
      </c>
      <c r="JH4" t="s">
        <v>67</v>
      </c>
      <c r="JI4">
        <v>2</v>
      </c>
      <c r="JJ4">
        <v>1.23288598173001</v>
      </c>
      <c r="JK4" t="s">
        <v>66</v>
      </c>
      <c r="JL4">
        <v>2</v>
      </c>
      <c r="JM4">
        <v>1.7469387755101999</v>
      </c>
      <c r="JN4" t="s">
        <v>89</v>
      </c>
      <c r="JO4">
        <v>3</v>
      </c>
      <c r="JP4">
        <v>0.96707818930041101</v>
      </c>
      <c r="JQ4" t="s">
        <v>68</v>
      </c>
      <c r="JR4">
        <v>3</v>
      </c>
      <c r="JS4">
        <v>0.908916526138279</v>
      </c>
      <c r="JT4" t="s">
        <v>90</v>
      </c>
      <c r="JU4">
        <v>2</v>
      </c>
      <c r="JV4">
        <v>1.0279255319148899</v>
      </c>
      <c r="JW4" t="s">
        <v>91</v>
      </c>
      <c r="JX4">
        <v>2</v>
      </c>
      <c r="JY4">
        <v>0.97732181425485898</v>
      </c>
      <c r="JZ4" t="s">
        <v>91</v>
      </c>
      <c r="KA4">
        <v>2</v>
      </c>
      <c r="KB4">
        <v>0.59226519337016503</v>
      </c>
      <c r="KC4" t="s">
        <v>69</v>
      </c>
      <c r="KD4">
        <v>3</v>
      </c>
      <c r="KE4">
        <v>0.588607594936708</v>
      </c>
      <c r="KF4" t="s">
        <v>73</v>
      </c>
      <c r="KG4">
        <v>2</v>
      </c>
      <c r="KH4">
        <v>0.99354613640327905</v>
      </c>
      <c r="KI4" t="s">
        <v>69</v>
      </c>
      <c r="KJ4">
        <v>3</v>
      </c>
      <c r="KK4">
        <v>1.27272727272727</v>
      </c>
      <c r="KL4" t="s">
        <v>92</v>
      </c>
      <c r="KM4">
        <v>3</v>
      </c>
      <c r="KN4">
        <v>1.2889733840304101</v>
      </c>
      <c r="KO4" t="s">
        <v>90</v>
      </c>
      <c r="KP4">
        <v>2</v>
      </c>
      <c r="KQ4">
        <v>1.1627620221948201</v>
      </c>
      <c r="KR4" t="s">
        <v>69</v>
      </c>
      <c r="KS4">
        <v>2</v>
      </c>
      <c r="KT4">
        <v>1.05</v>
      </c>
      <c r="KU4" t="s">
        <v>75</v>
      </c>
      <c r="KV4">
        <v>2</v>
      </c>
      <c r="KW4">
        <v>1.06866197183098</v>
      </c>
      <c r="KX4" t="s">
        <v>75</v>
      </c>
      <c r="KY4">
        <v>2</v>
      </c>
      <c r="KZ4">
        <v>0.97364085667215805</v>
      </c>
      <c r="LA4" t="s">
        <v>75</v>
      </c>
      <c r="LB4">
        <v>2</v>
      </c>
      <c r="LC4">
        <v>0.90693739424703801</v>
      </c>
      <c r="LD4" t="s">
        <v>63</v>
      </c>
      <c r="LE4">
        <v>2</v>
      </c>
      <c r="LF4">
        <v>0.82829373650107996</v>
      </c>
      <c r="LG4" t="s">
        <v>93</v>
      </c>
      <c r="LH4">
        <v>3</v>
      </c>
      <c r="LI4">
        <v>1.92166562073166</v>
      </c>
      <c r="LJ4" t="s">
        <v>64</v>
      </c>
      <c r="LK4">
        <v>3</v>
      </c>
      <c r="LL4">
        <v>1.19137931034482</v>
      </c>
      <c r="LM4" t="s">
        <v>69</v>
      </c>
      <c r="LN4">
        <v>3</v>
      </c>
      <c r="LO4">
        <v>0.99736842105263102</v>
      </c>
      <c r="LP4" t="s">
        <v>94</v>
      </c>
      <c r="LQ4">
        <v>2</v>
      </c>
      <c r="LR4">
        <v>1.1399999999999999</v>
      </c>
      <c r="LS4" t="s">
        <v>76</v>
      </c>
      <c r="LT4">
        <v>2</v>
      </c>
      <c r="LU4">
        <v>0.65240641711229896</v>
      </c>
      <c r="LV4" t="s">
        <v>95</v>
      </c>
      <c r="LW4">
        <v>2</v>
      </c>
      <c r="LX4">
        <v>1.1368876080691599</v>
      </c>
      <c r="LY4" t="s">
        <v>95</v>
      </c>
      <c r="LZ4">
        <v>2</v>
      </c>
      <c r="MA4">
        <v>1.4765525982256</v>
      </c>
      <c r="MB4" t="s">
        <v>96</v>
      </c>
      <c r="MC4">
        <v>3</v>
      </c>
      <c r="MD4">
        <v>1.3035143769968001</v>
      </c>
      <c r="ME4" t="s">
        <v>96</v>
      </c>
      <c r="MF4">
        <v>3</v>
      </c>
      <c r="MG4">
        <v>1.1875</v>
      </c>
      <c r="MH4" t="s">
        <v>96</v>
      </c>
      <c r="MI4">
        <v>3</v>
      </c>
      <c r="MJ4">
        <v>0.94943240454076305</v>
      </c>
      <c r="MK4" t="s">
        <v>96</v>
      </c>
      <c r="ML4">
        <v>3</v>
      </c>
      <c r="MM4">
        <v>0.92717391304347796</v>
      </c>
      <c r="MN4" t="s">
        <v>97</v>
      </c>
      <c r="MO4">
        <v>3</v>
      </c>
      <c r="MP4">
        <v>0.88888888888888795</v>
      </c>
      <c r="MQ4" t="s">
        <v>96</v>
      </c>
      <c r="MR4">
        <v>3</v>
      </c>
      <c r="MS4">
        <v>0.84135107471852599</v>
      </c>
      <c r="MT4" t="s">
        <v>96</v>
      </c>
      <c r="MU4">
        <v>3</v>
      </c>
      <c r="MV4">
        <v>1.01581508515815</v>
      </c>
      <c r="MW4" t="s">
        <v>96</v>
      </c>
      <c r="MX4">
        <v>3</v>
      </c>
      <c r="MY4">
        <v>0.86107784431137702</v>
      </c>
      <c r="MZ4" t="s">
        <v>80</v>
      </c>
      <c r="NA4">
        <v>3</v>
      </c>
      <c r="NB4">
        <v>0.85238623751387299</v>
      </c>
      <c r="NC4" t="s">
        <v>98</v>
      </c>
      <c r="ND4">
        <v>3</v>
      </c>
      <c r="NE4">
        <v>1.0068493150684901</v>
      </c>
      <c r="NF4" t="s">
        <v>99</v>
      </c>
      <c r="NG4">
        <v>2</v>
      </c>
      <c r="NH4">
        <v>1.3232161874334301</v>
      </c>
      <c r="NI4" t="s">
        <v>100</v>
      </c>
      <c r="NJ4" t="s">
        <v>101</v>
      </c>
      <c r="NK4">
        <v>1.1931434994379899</v>
      </c>
      <c r="NL4" t="s">
        <v>96</v>
      </c>
      <c r="NM4">
        <v>3</v>
      </c>
      <c r="NN4">
        <v>0.95656894679695903</v>
      </c>
      <c r="NO4" t="s">
        <v>77</v>
      </c>
      <c r="NP4">
        <v>3</v>
      </c>
      <c r="NQ4">
        <v>0.87623762376237602</v>
      </c>
      <c r="NR4" t="s">
        <v>102</v>
      </c>
      <c r="NS4" t="s">
        <v>101</v>
      </c>
      <c r="NT4">
        <v>1.52762119503945</v>
      </c>
      <c r="NU4" t="s">
        <v>103</v>
      </c>
      <c r="NV4">
        <v>3</v>
      </c>
      <c r="NW4">
        <v>0.893805309734513</v>
      </c>
      <c r="NX4" t="s">
        <v>104</v>
      </c>
      <c r="NY4">
        <v>3</v>
      </c>
      <c r="NZ4">
        <v>0.97122302158273299</v>
      </c>
      <c r="OA4" t="s">
        <v>104</v>
      </c>
      <c r="OB4">
        <v>3</v>
      </c>
      <c r="OC4">
        <v>1.2296296296296201</v>
      </c>
      <c r="OD4" t="s">
        <v>68</v>
      </c>
      <c r="OE4">
        <v>3</v>
      </c>
      <c r="OF4">
        <v>1.07056451612903</v>
      </c>
    </row>
    <row r="5" spans="1:434" x14ac:dyDescent="0.4">
      <c r="A5">
        <v>2</v>
      </c>
      <c r="B5" t="s">
        <v>36</v>
      </c>
      <c r="C5">
        <v>1</v>
      </c>
      <c r="D5">
        <v>1.0356214248569899</v>
      </c>
      <c r="E5" t="s">
        <v>36</v>
      </c>
      <c r="F5">
        <v>1</v>
      </c>
      <c r="G5">
        <v>1.0356214248569899</v>
      </c>
      <c r="H5" t="s">
        <v>39</v>
      </c>
      <c r="I5">
        <v>1</v>
      </c>
      <c r="J5">
        <v>1.1822429906542</v>
      </c>
      <c r="K5" t="s">
        <v>39</v>
      </c>
      <c r="L5">
        <v>1</v>
      </c>
      <c r="M5">
        <v>1.48221343873517</v>
      </c>
      <c r="N5" t="s">
        <v>40</v>
      </c>
      <c r="O5">
        <v>1</v>
      </c>
      <c r="P5" s="7">
        <v>1.3183794918745699</v>
      </c>
      <c r="Q5" t="s">
        <v>39</v>
      </c>
      <c r="R5">
        <v>1</v>
      </c>
      <c r="S5">
        <v>0.99413833528722095</v>
      </c>
      <c r="T5" t="s">
        <v>85</v>
      </c>
      <c r="U5">
        <v>2</v>
      </c>
      <c r="V5">
        <v>1.05</v>
      </c>
      <c r="W5" t="s">
        <v>38</v>
      </c>
      <c r="X5">
        <v>1</v>
      </c>
      <c r="Y5">
        <v>0.99703264094955402</v>
      </c>
      <c r="Z5" t="s">
        <v>105</v>
      </c>
      <c r="AA5">
        <v>2</v>
      </c>
      <c r="AB5">
        <v>1.0953267863189899</v>
      </c>
      <c r="AC5" t="s">
        <v>40</v>
      </c>
      <c r="AD5">
        <v>1</v>
      </c>
      <c r="AE5">
        <v>1.16190333682477</v>
      </c>
      <c r="AF5" t="s">
        <v>39</v>
      </c>
      <c r="AG5">
        <v>1</v>
      </c>
      <c r="AH5">
        <v>1.18823529411764</v>
      </c>
      <c r="AI5" t="s">
        <v>40</v>
      </c>
      <c r="AJ5">
        <v>1</v>
      </c>
      <c r="AK5">
        <v>0.971925305859626</v>
      </c>
      <c r="AL5" s="7" t="s">
        <v>40</v>
      </c>
      <c r="AM5">
        <v>1</v>
      </c>
      <c r="AN5">
        <v>1.09208957201537</v>
      </c>
      <c r="AO5" t="s">
        <v>41</v>
      </c>
      <c r="AP5">
        <v>2</v>
      </c>
      <c r="AQ5">
        <v>1.3095232408159301</v>
      </c>
      <c r="AR5" t="s">
        <v>61</v>
      </c>
      <c r="AS5">
        <v>2</v>
      </c>
      <c r="AT5">
        <v>1.67256090021021</v>
      </c>
      <c r="AU5" t="s">
        <v>40</v>
      </c>
      <c r="AV5">
        <v>1</v>
      </c>
      <c r="AW5">
        <v>1.15094339622641</v>
      </c>
      <c r="AX5" t="s">
        <v>106</v>
      </c>
      <c r="AY5">
        <v>2</v>
      </c>
      <c r="AZ5">
        <v>0.93794475476317996</v>
      </c>
      <c r="BA5" t="s">
        <v>66</v>
      </c>
      <c r="BB5">
        <v>2</v>
      </c>
      <c r="BC5">
        <v>1.2379054176481199</v>
      </c>
      <c r="BD5" t="s">
        <v>41</v>
      </c>
      <c r="BE5">
        <v>2</v>
      </c>
      <c r="BF5">
        <v>2.0647750192719898</v>
      </c>
      <c r="BG5" t="s">
        <v>67</v>
      </c>
      <c r="BH5">
        <v>2</v>
      </c>
      <c r="BI5">
        <v>0.84584723013096796</v>
      </c>
      <c r="BJ5" t="s">
        <v>107</v>
      </c>
      <c r="BK5">
        <v>2</v>
      </c>
      <c r="BL5">
        <v>1.0730088372170801</v>
      </c>
      <c r="BM5" t="s">
        <v>88</v>
      </c>
      <c r="BN5">
        <v>2</v>
      </c>
      <c r="BO5">
        <v>0.87368421052631495</v>
      </c>
      <c r="BP5" t="s">
        <v>108</v>
      </c>
      <c r="BQ5">
        <v>2</v>
      </c>
      <c r="BR5">
        <v>1.0973241037297199</v>
      </c>
      <c r="BS5" t="s">
        <v>89</v>
      </c>
      <c r="BT5">
        <v>3</v>
      </c>
      <c r="BU5">
        <v>0.83928571428571397</v>
      </c>
      <c r="BV5" t="s">
        <v>68</v>
      </c>
      <c r="BW5">
        <v>3</v>
      </c>
      <c r="BX5">
        <v>1.73842374616171</v>
      </c>
      <c r="BY5" t="s">
        <v>88</v>
      </c>
      <c r="BZ5">
        <v>2</v>
      </c>
      <c r="CA5">
        <v>0.98706467661691499</v>
      </c>
      <c r="CB5" t="s">
        <v>89</v>
      </c>
      <c r="CC5">
        <v>3</v>
      </c>
      <c r="CD5">
        <v>0.81063829787233999</v>
      </c>
      <c r="CE5" t="s">
        <v>89</v>
      </c>
      <c r="CF5">
        <v>3</v>
      </c>
      <c r="CG5">
        <v>0.93963254593175805</v>
      </c>
      <c r="CH5" t="s">
        <v>90</v>
      </c>
      <c r="CI5">
        <v>2</v>
      </c>
      <c r="CJ5">
        <v>0.86934023285899098</v>
      </c>
      <c r="CK5" t="s">
        <v>93</v>
      </c>
      <c r="CL5">
        <v>2</v>
      </c>
      <c r="CM5">
        <v>0.68360660977402699</v>
      </c>
      <c r="CN5" t="s">
        <v>92</v>
      </c>
      <c r="CO5">
        <v>3</v>
      </c>
      <c r="CP5">
        <v>0.69822064056939503</v>
      </c>
      <c r="CQ5" t="s">
        <v>70</v>
      </c>
      <c r="CR5">
        <v>2</v>
      </c>
      <c r="CS5">
        <v>0.91254752851710996</v>
      </c>
      <c r="CT5" t="s">
        <v>90</v>
      </c>
      <c r="CU5">
        <v>2</v>
      </c>
      <c r="CV5">
        <v>1.1922480620155</v>
      </c>
      <c r="CW5" t="s">
        <v>90</v>
      </c>
      <c r="CX5">
        <v>2</v>
      </c>
      <c r="CY5">
        <v>1.0546163849154699</v>
      </c>
      <c r="CZ5" t="s">
        <v>109</v>
      </c>
      <c r="DA5">
        <v>3</v>
      </c>
      <c r="DB5">
        <v>0.99222222222222201</v>
      </c>
      <c r="DC5" t="s">
        <v>63</v>
      </c>
      <c r="DD5">
        <v>2</v>
      </c>
      <c r="DE5">
        <v>0.90655209452201901</v>
      </c>
      <c r="DF5" t="s">
        <v>69</v>
      </c>
      <c r="DG5">
        <v>2</v>
      </c>
      <c r="DH5">
        <v>0.99682539682539595</v>
      </c>
      <c r="DI5" t="s">
        <v>69</v>
      </c>
      <c r="DJ5">
        <v>3</v>
      </c>
      <c r="DK5">
        <v>1.0828025477707</v>
      </c>
      <c r="DL5" t="s">
        <v>73</v>
      </c>
      <c r="DM5">
        <v>2</v>
      </c>
      <c r="DN5">
        <v>1.20672478206724</v>
      </c>
      <c r="DO5" t="s">
        <v>66</v>
      </c>
      <c r="DP5">
        <v>3</v>
      </c>
      <c r="DQ5">
        <v>0.92781037677578704</v>
      </c>
      <c r="DR5" t="s">
        <v>63</v>
      </c>
      <c r="DS5">
        <v>2</v>
      </c>
      <c r="DT5">
        <v>0.80704041720990805</v>
      </c>
      <c r="DU5" t="s">
        <v>110</v>
      </c>
      <c r="DV5">
        <v>3</v>
      </c>
      <c r="DW5">
        <v>1.36068646268488</v>
      </c>
      <c r="DX5" t="s">
        <v>63</v>
      </c>
      <c r="DY5">
        <v>3</v>
      </c>
      <c r="DZ5">
        <v>0.82852564102564097</v>
      </c>
      <c r="EA5" t="s">
        <v>95</v>
      </c>
      <c r="EB5">
        <v>2</v>
      </c>
      <c r="EC5">
        <v>1.2390109890109799</v>
      </c>
      <c r="ED5" t="s">
        <v>111</v>
      </c>
      <c r="EE5">
        <v>2</v>
      </c>
      <c r="EF5">
        <v>1.1000000000000001</v>
      </c>
      <c r="EG5" t="s">
        <v>112</v>
      </c>
      <c r="EH5">
        <v>1</v>
      </c>
      <c r="EI5">
        <v>1.2050000000000001</v>
      </c>
      <c r="EJ5" t="s">
        <v>113</v>
      </c>
      <c r="EK5">
        <v>3</v>
      </c>
      <c r="EL5">
        <v>0.97162162162162102</v>
      </c>
      <c r="EM5" t="s">
        <v>114</v>
      </c>
      <c r="EN5">
        <v>3</v>
      </c>
      <c r="EO5">
        <v>1.1481481481481399</v>
      </c>
      <c r="EP5" t="s">
        <v>114</v>
      </c>
      <c r="EQ5">
        <v>3</v>
      </c>
      <c r="ER5">
        <v>1.15591397849462</v>
      </c>
      <c r="ES5" t="s">
        <v>115</v>
      </c>
      <c r="ET5">
        <v>2</v>
      </c>
      <c r="EU5">
        <v>0.92195121951219505</v>
      </c>
      <c r="EV5" t="s">
        <v>114</v>
      </c>
      <c r="EW5">
        <v>3</v>
      </c>
      <c r="EX5">
        <v>1.0198675496688701</v>
      </c>
      <c r="EY5" t="s">
        <v>76</v>
      </c>
      <c r="EZ5">
        <v>2</v>
      </c>
      <c r="FA5">
        <v>0.92460317460317398</v>
      </c>
      <c r="FB5" t="s">
        <v>97</v>
      </c>
      <c r="FC5">
        <v>3</v>
      </c>
      <c r="FD5">
        <v>1.1886363636363599</v>
      </c>
      <c r="FE5" t="s">
        <v>116</v>
      </c>
      <c r="FF5" t="s">
        <v>101</v>
      </c>
      <c r="FG5">
        <v>1.1882022471910101</v>
      </c>
      <c r="FH5" t="s">
        <v>117</v>
      </c>
      <c r="FI5" t="s">
        <v>101</v>
      </c>
      <c r="FJ5">
        <v>1.0432835820895501</v>
      </c>
      <c r="FK5" t="s">
        <v>116</v>
      </c>
      <c r="FL5" t="s">
        <v>101</v>
      </c>
      <c r="FM5">
        <v>1.0677083333333299</v>
      </c>
      <c r="FN5" t="s">
        <v>99</v>
      </c>
      <c r="FO5">
        <v>2</v>
      </c>
      <c r="FP5">
        <v>0.82767739092111003</v>
      </c>
      <c r="FQ5" t="s">
        <v>118</v>
      </c>
      <c r="FR5">
        <v>3</v>
      </c>
      <c r="FS5">
        <v>0.980416156670746</v>
      </c>
      <c r="FT5" t="s">
        <v>119</v>
      </c>
      <c r="FU5">
        <v>2</v>
      </c>
      <c r="FV5">
        <v>0.92725030826140498</v>
      </c>
      <c r="FW5" t="s">
        <v>120</v>
      </c>
      <c r="FX5">
        <v>3</v>
      </c>
      <c r="FY5">
        <v>1.02486360488488</v>
      </c>
      <c r="FZ5" t="s">
        <v>96</v>
      </c>
      <c r="GA5">
        <v>3</v>
      </c>
      <c r="GB5">
        <v>1.1066969353007901</v>
      </c>
      <c r="GC5" t="s">
        <v>121</v>
      </c>
      <c r="GD5">
        <v>2</v>
      </c>
      <c r="GE5">
        <v>0.89084507042253502</v>
      </c>
      <c r="GF5" t="s">
        <v>122</v>
      </c>
      <c r="GG5" t="s">
        <v>101</v>
      </c>
      <c r="GH5">
        <v>0.88541666666666596</v>
      </c>
      <c r="GI5" t="s">
        <v>123</v>
      </c>
      <c r="GJ5">
        <v>3</v>
      </c>
      <c r="GK5">
        <v>1.0502512562813999</v>
      </c>
      <c r="GL5" t="s">
        <v>124</v>
      </c>
      <c r="GM5" t="s">
        <v>101</v>
      </c>
      <c r="GN5">
        <v>1.0106382978723401</v>
      </c>
      <c r="GP5">
        <v>2</v>
      </c>
      <c r="GQ5" t="s">
        <v>36</v>
      </c>
      <c r="GR5">
        <v>1</v>
      </c>
      <c r="GS5">
        <v>1.0356214248569899</v>
      </c>
      <c r="GT5" t="s">
        <v>38</v>
      </c>
      <c r="GU5">
        <v>1</v>
      </c>
      <c r="GV5">
        <v>0.96706915477497202</v>
      </c>
      <c r="GW5" t="s">
        <v>39</v>
      </c>
      <c r="GX5">
        <v>1</v>
      </c>
      <c r="GY5">
        <v>1.1822429906542</v>
      </c>
      <c r="GZ5" t="s">
        <v>39</v>
      </c>
      <c r="HA5">
        <v>1</v>
      </c>
      <c r="HB5">
        <v>1.48221343873517</v>
      </c>
      <c r="HC5" t="s">
        <v>40</v>
      </c>
      <c r="HD5">
        <v>1</v>
      </c>
      <c r="HE5">
        <v>1.3183794918745699</v>
      </c>
      <c r="HF5" t="s">
        <v>39</v>
      </c>
      <c r="HG5">
        <v>1</v>
      </c>
      <c r="HH5">
        <v>0.99413833528722095</v>
      </c>
      <c r="HI5" t="s">
        <v>85</v>
      </c>
      <c r="HJ5">
        <v>2</v>
      </c>
      <c r="HK5">
        <v>1.05</v>
      </c>
      <c r="HL5" t="s">
        <v>38</v>
      </c>
      <c r="HM5">
        <v>1</v>
      </c>
      <c r="HN5">
        <v>0.99703264094955402</v>
      </c>
      <c r="HO5" t="s">
        <v>105</v>
      </c>
      <c r="HP5">
        <v>2</v>
      </c>
      <c r="HQ5">
        <v>1.0953267863189899</v>
      </c>
      <c r="HR5" t="s">
        <v>40</v>
      </c>
      <c r="HS5">
        <v>1</v>
      </c>
      <c r="HT5">
        <v>1.16190333682477</v>
      </c>
      <c r="HU5" t="s">
        <v>39</v>
      </c>
      <c r="HV5">
        <v>1</v>
      </c>
      <c r="HW5">
        <v>1.18823529411764</v>
      </c>
      <c r="HX5" t="s">
        <v>40</v>
      </c>
      <c r="HY5">
        <v>1</v>
      </c>
      <c r="HZ5">
        <v>0.971925305859626</v>
      </c>
      <c r="IA5" t="s">
        <v>40</v>
      </c>
      <c r="IB5">
        <v>1</v>
      </c>
      <c r="IC5">
        <v>1.09208957201537</v>
      </c>
      <c r="ID5" t="s">
        <v>41</v>
      </c>
      <c r="IE5">
        <v>2</v>
      </c>
      <c r="IF5">
        <v>1.3095232408159301</v>
      </c>
      <c r="IG5" t="s">
        <v>61</v>
      </c>
      <c r="IH5">
        <v>2</v>
      </c>
      <c r="II5">
        <v>1.67256090021021</v>
      </c>
      <c r="IJ5" t="s">
        <v>40</v>
      </c>
      <c r="IK5">
        <v>1</v>
      </c>
      <c r="IL5">
        <v>1.15094339622641</v>
      </c>
      <c r="IM5" t="s">
        <v>106</v>
      </c>
      <c r="IN5">
        <v>2</v>
      </c>
      <c r="IO5">
        <v>0.93794475476317996</v>
      </c>
      <c r="IP5" t="s">
        <v>66</v>
      </c>
      <c r="IQ5">
        <v>2</v>
      </c>
      <c r="IR5">
        <v>1.2379054176481199</v>
      </c>
      <c r="IS5" t="s">
        <v>41</v>
      </c>
      <c r="IT5">
        <v>2</v>
      </c>
      <c r="IU5">
        <v>2.0647750192719898</v>
      </c>
      <c r="IV5" t="s">
        <v>67</v>
      </c>
      <c r="IW5">
        <v>2</v>
      </c>
      <c r="IX5">
        <v>0.84584723013096796</v>
      </c>
      <c r="IY5" t="s">
        <v>107</v>
      </c>
      <c r="IZ5">
        <v>2</v>
      </c>
      <c r="JA5">
        <v>1.0730088372170801</v>
      </c>
      <c r="JB5" t="s">
        <v>88</v>
      </c>
      <c r="JC5">
        <v>2</v>
      </c>
      <c r="JD5">
        <v>0.87368421052631495</v>
      </c>
      <c r="JE5" t="s">
        <v>108</v>
      </c>
      <c r="JF5">
        <v>2</v>
      </c>
      <c r="JG5">
        <v>1.0973241037297199</v>
      </c>
      <c r="JH5" t="s">
        <v>89</v>
      </c>
      <c r="JI5">
        <v>3</v>
      </c>
      <c r="JJ5">
        <v>0.83928571428571397</v>
      </c>
      <c r="JK5" t="s">
        <v>68</v>
      </c>
      <c r="JL5">
        <v>3</v>
      </c>
      <c r="JM5">
        <v>1.73842374616171</v>
      </c>
      <c r="JN5" t="s">
        <v>88</v>
      </c>
      <c r="JO5">
        <v>2</v>
      </c>
      <c r="JP5">
        <v>0.98706467661691499</v>
      </c>
      <c r="JQ5" t="s">
        <v>89</v>
      </c>
      <c r="JR5">
        <v>3</v>
      </c>
      <c r="JS5">
        <v>0.81063829787233999</v>
      </c>
      <c r="JT5" t="s">
        <v>89</v>
      </c>
      <c r="JU5">
        <v>3</v>
      </c>
      <c r="JV5">
        <v>0.93963254593175805</v>
      </c>
      <c r="JW5" t="s">
        <v>90</v>
      </c>
      <c r="JX5">
        <v>2</v>
      </c>
      <c r="JY5">
        <v>0.86934023285899098</v>
      </c>
      <c r="JZ5" t="s">
        <v>93</v>
      </c>
      <c r="KA5">
        <v>2</v>
      </c>
      <c r="KB5">
        <v>0.68360660977402699</v>
      </c>
      <c r="KC5" t="s">
        <v>92</v>
      </c>
      <c r="KD5">
        <v>3</v>
      </c>
      <c r="KE5">
        <v>0.69822064056939503</v>
      </c>
      <c r="KF5" t="s">
        <v>70</v>
      </c>
      <c r="KG5">
        <v>2</v>
      </c>
      <c r="KH5">
        <v>0.91254752851710996</v>
      </c>
      <c r="KI5" t="s">
        <v>90</v>
      </c>
      <c r="KJ5">
        <v>2</v>
      </c>
      <c r="KK5">
        <v>1.1922480620155</v>
      </c>
      <c r="KL5" t="s">
        <v>90</v>
      </c>
      <c r="KM5">
        <v>2</v>
      </c>
      <c r="KN5">
        <v>1.0546163849154699</v>
      </c>
      <c r="KO5" t="s">
        <v>109</v>
      </c>
      <c r="KP5">
        <v>3</v>
      </c>
      <c r="KQ5">
        <v>0.99222222222222201</v>
      </c>
      <c r="KR5" t="s">
        <v>63</v>
      </c>
      <c r="KS5">
        <v>2</v>
      </c>
      <c r="KT5">
        <v>0.90655209452201901</v>
      </c>
      <c r="KU5" t="s">
        <v>69</v>
      </c>
      <c r="KV5">
        <v>2</v>
      </c>
      <c r="KW5">
        <v>0.99682539682539595</v>
      </c>
      <c r="KX5" t="s">
        <v>69</v>
      </c>
      <c r="KY5">
        <v>3</v>
      </c>
      <c r="KZ5">
        <v>1.0828025477707</v>
      </c>
      <c r="LA5" t="s">
        <v>73</v>
      </c>
      <c r="LB5">
        <v>2</v>
      </c>
      <c r="LC5">
        <v>1.20672478206724</v>
      </c>
      <c r="LD5" t="s">
        <v>66</v>
      </c>
      <c r="LE5">
        <v>3</v>
      </c>
      <c r="LF5">
        <v>0.92781037677578704</v>
      </c>
      <c r="LG5" t="s">
        <v>63</v>
      </c>
      <c r="LH5">
        <v>2</v>
      </c>
      <c r="LI5">
        <v>0.80704041720990805</v>
      </c>
      <c r="LJ5" t="s">
        <v>110</v>
      </c>
      <c r="LK5">
        <v>3</v>
      </c>
      <c r="LL5">
        <v>1.36068646268488</v>
      </c>
      <c r="LM5" t="s">
        <v>63</v>
      </c>
      <c r="LN5">
        <v>3</v>
      </c>
      <c r="LO5">
        <v>0.82852564102564097</v>
      </c>
      <c r="LP5" t="s">
        <v>95</v>
      </c>
      <c r="LQ5">
        <v>2</v>
      </c>
      <c r="LR5">
        <v>1.2390109890109799</v>
      </c>
      <c r="LS5" t="s">
        <v>111</v>
      </c>
      <c r="LT5">
        <v>2</v>
      </c>
      <c r="LU5">
        <v>1.1000000000000001</v>
      </c>
      <c r="LV5" t="s">
        <v>112</v>
      </c>
      <c r="LW5">
        <v>1</v>
      </c>
      <c r="LX5">
        <v>1.2050000000000001</v>
      </c>
      <c r="LY5" t="s">
        <v>113</v>
      </c>
      <c r="LZ5">
        <v>3</v>
      </c>
      <c r="MA5">
        <v>0.97162162162162102</v>
      </c>
      <c r="MB5" t="s">
        <v>114</v>
      </c>
      <c r="MC5">
        <v>3</v>
      </c>
      <c r="MD5">
        <v>1.1481481481481399</v>
      </c>
      <c r="ME5" t="s">
        <v>114</v>
      </c>
      <c r="MF5">
        <v>3</v>
      </c>
      <c r="MG5">
        <v>1.15591397849462</v>
      </c>
      <c r="MH5" t="s">
        <v>115</v>
      </c>
      <c r="MI5">
        <v>2</v>
      </c>
      <c r="MJ5">
        <v>0.92195121951219505</v>
      </c>
      <c r="MK5" t="s">
        <v>114</v>
      </c>
      <c r="ML5">
        <v>3</v>
      </c>
      <c r="MM5">
        <v>1.0198675496688701</v>
      </c>
      <c r="MN5" t="s">
        <v>76</v>
      </c>
      <c r="MO5">
        <v>2</v>
      </c>
      <c r="MP5">
        <v>0.92460317460317398</v>
      </c>
      <c r="MQ5" t="s">
        <v>97</v>
      </c>
      <c r="MR5">
        <v>3</v>
      </c>
      <c r="MS5">
        <v>1.1886363636363599</v>
      </c>
      <c r="MT5" t="s">
        <v>116</v>
      </c>
      <c r="MU5" t="s">
        <v>101</v>
      </c>
      <c r="MV5">
        <v>1.1882022471910101</v>
      </c>
      <c r="MW5" t="s">
        <v>117</v>
      </c>
      <c r="MX5" t="s">
        <v>101</v>
      </c>
      <c r="MY5">
        <v>1.0432835820895501</v>
      </c>
      <c r="MZ5" t="s">
        <v>116</v>
      </c>
      <c r="NA5" t="s">
        <v>101</v>
      </c>
      <c r="NB5">
        <v>1.0677083333333299</v>
      </c>
      <c r="NC5" t="s">
        <v>99</v>
      </c>
      <c r="ND5">
        <v>2</v>
      </c>
      <c r="NE5">
        <v>0.82767739092111003</v>
      </c>
      <c r="NF5" t="s">
        <v>118</v>
      </c>
      <c r="NG5">
        <v>3</v>
      </c>
      <c r="NH5">
        <v>0.980416156670746</v>
      </c>
      <c r="NI5" t="s">
        <v>119</v>
      </c>
      <c r="NJ5">
        <v>2</v>
      </c>
      <c r="NK5">
        <v>0.92725030826140498</v>
      </c>
      <c r="NL5" t="s">
        <v>120</v>
      </c>
      <c r="NM5">
        <v>3</v>
      </c>
      <c r="NN5">
        <v>1.02486360488488</v>
      </c>
      <c r="NO5" t="s">
        <v>96</v>
      </c>
      <c r="NP5">
        <v>3</v>
      </c>
      <c r="NQ5">
        <v>1.1066969353007901</v>
      </c>
      <c r="NR5" t="s">
        <v>121</v>
      </c>
      <c r="NS5">
        <v>2</v>
      </c>
      <c r="NT5">
        <v>0.89084507042253502</v>
      </c>
      <c r="NU5" t="s">
        <v>122</v>
      </c>
      <c r="NV5" t="s">
        <v>101</v>
      </c>
      <c r="NW5">
        <v>0.88541666666666596</v>
      </c>
      <c r="NX5" t="s">
        <v>123</v>
      </c>
      <c r="NY5">
        <v>3</v>
      </c>
      <c r="NZ5">
        <v>1.0502512562813999</v>
      </c>
      <c r="OA5" t="s">
        <v>124</v>
      </c>
      <c r="OB5" t="s">
        <v>101</v>
      </c>
      <c r="OC5">
        <v>1.0106382978723401</v>
      </c>
      <c r="OD5" t="s">
        <v>405</v>
      </c>
      <c r="OE5">
        <v>3</v>
      </c>
      <c r="OF5">
        <v>1.02067669172932</v>
      </c>
    </row>
    <row r="6" spans="1:434" x14ac:dyDescent="0.4">
      <c r="A6">
        <v>3</v>
      </c>
      <c r="B6" t="s">
        <v>37</v>
      </c>
      <c r="C6">
        <v>1</v>
      </c>
      <c r="D6">
        <v>1.1282482549827599</v>
      </c>
      <c r="E6" t="s">
        <v>37</v>
      </c>
      <c r="F6">
        <v>1</v>
      </c>
      <c r="G6">
        <v>1.1282482549827599</v>
      </c>
      <c r="H6" t="s">
        <v>40</v>
      </c>
      <c r="I6">
        <v>1</v>
      </c>
      <c r="J6">
        <v>1.2155562255049699</v>
      </c>
      <c r="K6" t="s">
        <v>40</v>
      </c>
      <c r="L6">
        <v>1</v>
      </c>
      <c r="M6">
        <v>1.08358134920634</v>
      </c>
      <c r="N6" t="s">
        <v>41</v>
      </c>
      <c r="O6">
        <v>2</v>
      </c>
      <c r="P6" s="7">
        <v>0.64590952138121904</v>
      </c>
      <c r="Q6" t="s">
        <v>40</v>
      </c>
      <c r="R6">
        <v>1</v>
      </c>
      <c r="S6">
        <v>1.02569444444444</v>
      </c>
      <c r="T6" t="s">
        <v>92</v>
      </c>
      <c r="U6">
        <v>2</v>
      </c>
      <c r="V6">
        <v>0.95416666666666605</v>
      </c>
      <c r="W6" t="s">
        <v>39</v>
      </c>
      <c r="X6">
        <v>1</v>
      </c>
      <c r="Y6">
        <v>0.79230769230769205</v>
      </c>
      <c r="Z6" t="s">
        <v>85</v>
      </c>
      <c r="AA6">
        <v>2</v>
      </c>
      <c r="AB6">
        <v>1.5758928571428501</v>
      </c>
      <c r="AC6" t="s">
        <v>41</v>
      </c>
      <c r="AD6">
        <v>2</v>
      </c>
      <c r="AE6">
        <v>1.11164079182778</v>
      </c>
      <c r="AF6" t="s">
        <v>40</v>
      </c>
      <c r="AG6">
        <v>1</v>
      </c>
      <c r="AH6">
        <v>1</v>
      </c>
      <c r="AI6" t="s">
        <v>41</v>
      </c>
      <c r="AJ6">
        <v>2</v>
      </c>
      <c r="AK6">
        <v>0.88889376790752295</v>
      </c>
      <c r="AL6" s="7" t="s">
        <v>41</v>
      </c>
      <c r="AM6">
        <v>2</v>
      </c>
      <c r="AN6">
        <v>1.0340858568394</v>
      </c>
      <c r="AO6" t="s">
        <v>108</v>
      </c>
      <c r="AP6">
        <v>2</v>
      </c>
      <c r="AQ6">
        <v>1.0784394558332999</v>
      </c>
      <c r="AR6" t="s">
        <v>41</v>
      </c>
      <c r="AS6">
        <v>2</v>
      </c>
      <c r="AT6">
        <v>1.18601172833313</v>
      </c>
      <c r="AU6" t="s">
        <v>41</v>
      </c>
      <c r="AV6">
        <v>2</v>
      </c>
      <c r="AW6">
        <v>1.50943904033219</v>
      </c>
      <c r="AX6" t="s">
        <v>65</v>
      </c>
      <c r="AY6">
        <v>2</v>
      </c>
      <c r="AZ6">
        <v>0.86844669655037998</v>
      </c>
      <c r="BA6" t="s">
        <v>41</v>
      </c>
      <c r="BB6">
        <v>2</v>
      </c>
      <c r="BC6">
        <v>1.10762554754343</v>
      </c>
      <c r="BD6" t="s">
        <v>107</v>
      </c>
      <c r="BE6">
        <v>2</v>
      </c>
      <c r="BF6">
        <v>1.27433674389547</v>
      </c>
      <c r="BG6" t="s">
        <v>89</v>
      </c>
      <c r="BH6">
        <v>3</v>
      </c>
      <c r="BI6">
        <v>0.80357142857142805</v>
      </c>
      <c r="BJ6" t="s">
        <v>108</v>
      </c>
      <c r="BK6">
        <v>2</v>
      </c>
      <c r="BL6">
        <v>1.01289829338068</v>
      </c>
      <c r="BM6" t="s">
        <v>107</v>
      </c>
      <c r="BN6">
        <v>2</v>
      </c>
      <c r="BO6">
        <v>1.0103091979636301</v>
      </c>
      <c r="BP6" t="s">
        <v>125</v>
      </c>
      <c r="BQ6">
        <v>2</v>
      </c>
      <c r="BR6">
        <v>1.4476920170633001</v>
      </c>
      <c r="BS6" t="s">
        <v>108</v>
      </c>
      <c r="BT6">
        <v>2</v>
      </c>
      <c r="BU6">
        <v>1.0480180773938399</v>
      </c>
      <c r="BV6" t="s">
        <v>67</v>
      </c>
      <c r="BW6">
        <v>2</v>
      </c>
      <c r="BX6">
        <v>1.88446761800219</v>
      </c>
      <c r="BY6" t="s">
        <v>125</v>
      </c>
      <c r="BZ6">
        <v>2</v>
      </c>
      <c r="CA6">
        <v>0.81063740590197397</v>
      </c>
      <c r="CB6" t="s">
        <v>88</v>
      </c>
      <c r="CC6">
        <v>2</v>
      </c>
      <c r="CD6">
        <v>1.05846774193548</v>
      </c>
      <c r="CE6" t="s">
        <v>88</v>
      </c>
      <c r="CF6">
        <v>2</v>
      </c>
      <c r="CG6">
        <v>0.82857142857142796</v>
      </c>
      <c r="CH6" t="s">
        <v>63</v>
      </c>
      <c r="CI6">
        <v>2</v>
      </c>
      <c r="CJ6">
        <v>1.16647791619479</v>
      </c>
      <c r="CK6" t="s">
        <v>126</v>
      </c>
      <c r="CL6">
        <v>3</v>
      </c>
      <c r="CM6">
        <v>0.92172211350293498</v>
      </c>
      <c r="CN6" t="s">
        <v>91</v>
      </c>
      <c r="CO6">
        <v>2</v>
      </c>
      <c r="CP6">
        <v>0.58955223880596996</v>
      </c>
      <c r="CQ6" t="s">
        <v>91</v>
      </c>
      <c r="CR6">
        <v>2</v>
      </c>
      <c r="CS6">
        <v>0.955696202531645</v>
      </c>
      <c r="CT6" t="s">
        <v>63</v>
      </c>
      <c r="CU6">
        <v>2</v>
      </c>
      <c r="CV6">
        <v>1.3148936170212699</v>
      </c>
      <c r="CW6" t="s">
        <v>63</v>
      </c>
      <c r="CX6">
        <v>2</v>
      </c>
      <c r="CY6">
        <v>1.17044228694714</v>
      </c>
      <c r="CZ6" t="s">
        <v>127</v>
      </c>
      <c r="DA6">
        <v>2</v>
      </c>
      <c r="DB6">
        <v>0.913274336283185</v>
      </c>
      <c r="DC6" t="s">
        <v>128</v>
      </c>
      <c r="DD6">
        <v>2</v>
      </c>
      <c r="DE6">
        <v>1.1473214285714199</v>
      </c>
      <c r="DF6" t="s">
        <v>37</v>
      </c>
      <c r="DG6">
        <v>3</v>
      </c>
      <c r="DH6">
        <v>1.3203342618384399</v>
      </c>
      <c r="DI6" t="s">
        <v>37</v>
      </c>
      <c r="DJ6">
        <v>3</v>
      </c>
      <c r="DK6">
        <v>1.25949367088607</v>
      </c>
      <c r="DL6" t="s">
        <v>70</v>
      </c>
      <c r="DM6">
        <v>2</v>
      </c>
      <c r="DN6">
        <v>1.2214611872146099</v>
      </c>
      <c r="DO6" t="s">
        <v>129</v>
      </c>
      <c r="DP6">
        <v>3</v>
      </c>
      <c r="DQ6">
        <v>0.83789473684210503</v>
      </c>
      <c r="DR6" t="s">
        <v>130</v>
      </c>
      <c r="DS6">
        <v>2</v>
      </c>
      <c r="DT6">
        <v>1.0152783396085501</v>
      </c>
      <c r="DU6" t="s">
        <v>131</v>
      </c>
      <c r="DV6">
        <v>3</v>
      </c>
      <c r="DW6">
        <v>1.0125348189415</v>
      </c>
      <c r="DX6" t="s">
        <v>132</v>
      </c>
      <c r="DY6">
        <v>3</v>
      </c>
      <c r="DZ6">
        <v>0.84683956838472896</v>
      </c>
      <c r="EA6" t="s">
        <v>112</v>
      </c>
      <c r="EB6">
        <v>2</v>
      </c>
      <c r="EC6">
        <v>1.05429864253393</v>
      </c>
      <c r="ED6" t="s">
        <v>133</v>
      </c>
      <c r="EE6">
        <v>3</v>
      </c>
      <c r="EF6">
        <v>0.82445141065830696</v>
      </c>
      <c r="EG6" t="s">
        <v>134</v>
      </c>
      <c r="EH6">
        <v>2</v>
      </c>
      <c r="EI6">
        <v>1.10093896713615</v>
      </c>
      <c r="EJ6" t="s">
        <v>134</v>
      </c>
      <c r="EK6">
        <v>2</v>
      </c>
      <c r="EL6">
        <v>1.21321961620469</v>
      </c>
      <c r="EM6" t="s">
        <v>135</v>
      </c>
      <c r="EN6" t="s">
        <v>101</v>
      </c>
      <c r="EO6">
        <v>1.1407407407407399</v>
      </c>
      <c r="EP6" t="s">
        <v>136</v>
      </c>
      <c r="EQ6" t="s">
        <v>101</v>
      </c>
      <c r="ER6">
        <v>1.22828282828282</v>
      </c>
      <c r="ES6" t="s">
        <v>82</v>
      </c>
      <c r="ET6">
        <v>2</v>
      </c>
      <c r="EU6">
        <v>0.88173913043478203</v>
      </c>
      <c r="EV6" t="s">
        <v>82</v>
      </c>
      <c r="EW6">
        <v>2</v>
      </c>
      <c r="EX6">
        <v>0.92209072978303697</v>
      </c>
      <c r="EY6" t="s">
        <v>137</v>
      </c>
      <c r="EZ6">
        <v>3</v>
      </c>
      <c r="FA6">
        <v>1.0140485312899099</v>
      </c>
      <c r="FB6" t="s">
        <v>138</v>
      </c>
      <c r="FC6">
        <v>3</v>
      </c>
      <c r="FD6">
        <v>1.7579712094712701</v>
      </c>
      <c r="FE6" t="s">
        <v>139</v>
      </c>
      <c r="FF6" t="s">
        <v>101</v>
      </c>
      <c r="FG6">
        <v>1.1969026548672499</v>
      </c>
      <c r="FH6" t="s">
        <v>116</v>
      </c>
      <c r="FI6" t="s">
        <v>101</v>
      </c>
      <c r="FJ6">
        <v>0.90780141843971596</v>
      </c>
      <c r="FK6" t="s">
        <v>136</v>
      </c>
      <c r="FL6" t="s">
        <v>101</v>
      </c>
      <c r="FM6">
        <v>1.00757575757575</v>
      </c>
      <c r="FN6" t="s">
        <v>140</v>
      </c>
      <c r="FO6">
        <v>3</v>
      </c>
      <c r="FP6">
        <v>1.1928897772701299</v>
      </c>
      <c r="FQ6" t="s">
        <v>119</v>
      </c>
      <c r="FR6">
        <v>2</v>
      </c>
      <c r="FS6">
        <v>0.98902439024390199</v>
      </c>
      <c r="FT6" t="s">
        <v>120</v>
      </c>
      <c r="FU6">
        <v>3</v>
      </c>
      <c r="FV6">
        <v>0.88694961722272903</v>
      </c>
      <c r="FW6" t="s">
        <v>141</v>
      </c>
      <c r="FX6">
        <v>3</v>
      </c>
      <c r="FY6">
        <v>1.0443686006825901</v>
      </c>
      <c r="FZ6" t="s">
        <v>120</v>
      </c>
      <c r="GA6">
        <v>3</v>
      </c>
      <c r="GB6">
        <v>1.0113391017717299</v>
      </c>
      <c r="GC6" t="s">
        <v>142</v>
      </c>
      <c r="GD6">
        <v>3</v>
      </c>
      <c r="GE6">
        <v>0.91338582677165303</v>
      </c>
      <c r="GF6" t="s">
        <v>143</v>
      </c>
      <c r="GG6" t="s">
        <v>101</v>
      </c>
      <c r="GH6">
        <v>0.80781758957654703</v>
      </c>
      <c r="GI6" t="s">
        <v>144</v>
      </c>
      <c r="GJ6">
        <v>3</v>
      </c>
      <c r="GK6">
        <v>1.09314586994727</v>
      </c>
      <c r="GL6" t="s">
        <v>83</v>
      </c>
      <c r="GM6">
        <v>3</v>
      </c>
      <c r="GN6">
        <v>1.0893665158371</v>
      </c>
      <c r="GP6">
        <v>3</v>
      </c>
      <c r="GQ6" t="s">
        <v>37</v>
      </c>
      <c r="GR6">
        <v>1</v>
      </c>
      <c r="GS6">
        <v>1.1282482549827599</v>
      </c>
      <c r="GT6" t="s">
        <v>39</v>
      </c>
      <c r="GU6">
        <v>1</v>
      </c>
      <c r="GV6">
        <v>0.80249999999999999</v>
      </c>
      <c r="GW6" t="s">
        <v>40</v>
      </c>
      <c r="GX6">
        <v>1</v>
      </c>
      <c r="GY6">
        <v>1.2155562255049699</v>
      </c>
      <c r="GZ6" t="s">
        <v>40</v>
      </c>
      <c r="HA6">
        <v>1</v>
      </c>
      <c r="HB6">
        <v>1.08358134920634</v>
      </c>
      <c r="HC6" t="s">
        <v>41</v>
      </c>
      <c r="HD6">
        <v>2</v>
      </c>
      <c r="HE6">
        <v>0.64590952138121904</v>
      </c>
      <c r="HF6" t="s">
        <v>40</v>
      </c>
      <c r="HG6">
        <v>1</v>
      </c>
      <c r="HH6">
        <v>1.02569444444444</v>
      </c>
      <c r="HI6" t="s">
        <v>92</v>
      </c>
      <c r="HJ6">
        <v>2</v>
      </c>
      <c r="HK6">
        <v>0.95416666666666605</v>
      </c>
      <c r="HL6" t="s">
        <v>39</v>
      </c>
      <c r="HM6">
        <v>1</v>
      </c>
      <c r="HN6">
        <v>0.79230769230769205</v>
      </c>
      <c r="HO6" t="s">
        <v>85</v>
      </c>
      <c r="HP6">
        <v>2</v>
      </c>
      <c r="HQ6">
        <v>1.5758928571428501</v>
      </c>
      <c r="HR6" t="s">
        <v>41</v>
      </c>
      <c r="HS6">
        <v>2</v>
      </c>
      <c r="HT6">
        <v>1.11164079182778</v>
      </c>
      <c r="HU6" t="s">
        <v>40</v>
      </c>
      <c r="HV6">
        <v>1</v>
      </c>
      <c r="HW6">
        <v>1</v>
      </c>
      <c r="HX6" t="s">
        <v>41</v>
      </c>
      <c r="HY6">
        <v>2</v>
      </c>
      <c r="HZ6">
        <v>0.88889376790752295</v>
      </c>
      <c r="IA6" t="s">
        <v>41</v>
      </c>
      <c r="IB6">
        <v>2</v>
      </c>
      <c r="IC6">
        <v>1.0340858568394</v>
      </c>
      <c r="ID6" t="s">
        <v>108</v>
      </c>
      <c r="IE6">
        <v>2</v>
      </c>
      <c r="IF6">
        <v>1.0784394558332999</v>
      </c>
      <c r="IG6" t="s">
        <v>41</v>
      </c>
      <c r="IH6">
        <v>2</v>
      </c>
      <c r="II6">
        <v>1.18601172833313</v>
      </c>
      <c r="IJ6" t="s">
        <v>41</v>
      </c>
      <c r="IK6">
        <v>2</v>
      </c>
      <c r="IL6">
        <v>1.50943904033219</v>
      </c>
      <c r="IM6" t="s">
        <v>65</v>
      </c>
      <c r="IN6">
        <v>2</v>
      </c>
      <c r="IO6">
        <v>0.86844669655037998</v>
      </c>
      <c r="IP6" t="s">
        <v>41</v>
      </c>
      <c r="IQ6">
        <v>2</v>
      </c>
      <c r="IR6">
        <v>1.10762554754343</v>
      </c>
      <c r="IS6" t="s">
        <v>107</v>
      </c>
      <c r="IT6">
        <v>2</v>
      </c>
      <c r="IU6">
        <v>1.27433674389547</v>
      </c>
      <c r="IV6" t="s">
        <v>89</v>
      </c>
      <c r="IW6">
        <v>3</v>
      </c>
      <c r="IX6">
        <v>0.80357142857142805</v>
      </c>
      <c r="IY6" t="s">
        <v>108</v>
      </c>
      <c r="IZ6">
        <v>2</v>
      </c>
      <c r="JA6">
        <v>1.01289829338068</v>
      </c>
      <c r="JB6" t="s">
        <v>107</v>
      </c>
      <c r="JC6">
        <v>2</v>
      </c>
      <c r="JD6">
        <v>1.0103091979636301</v>
      </c>
      <c r="JE6" t="s">
        <v>125</v>
      </c>
      <c r="JF6">
        <v>2</v>
      </c>
      <c r="JG6">
        <v>1.4476920170633001</v>
      </c>
      <c r="JH6" t="s">
        <v>108</v>
      </c>
      <c r="JI6">
        <v>2</v>
      </c>
      <c r="JJ6">
        <v>1.0480180773938399</v>
      </c>
      <c r="JK6" t="s">
        <v>67</v>
      </c>
      <c r="JL6">
        <v>2</v>
      </c>
      <c r="JM6">
        <v>1.88446761800219</v>
      </c>
      <c r="JN6" t="s">
        <v>125</v>
      </c>
      <c r="JO6">
        <v>2</v>
      </c>
      <c r="JP6">
        <v>0.81063740590197397</v>
      </c>
      <c r="JQ6" t="s">
        <v>88</v>
      </c>
      <c r="JR6">
        <v>2</v>
      </c>
      <c r="JS6">
        <v>1.05846774193548</v>
      </c>
      <c r="JT6" t="s">
        <v>88</v>
      </c>
      <c r="JU6">
        <v>2</v>
      </c>
      <c r="JV6">
        <v>0.82857142857142796</v>
      </c>
      <c r="JW6" t="s">
        <v>63</v>
      </c>
      <c r="JX6">
        <v>2</v>
      </c>
      <c r="JY6">
        <v>1.16647791619479</v>
      </c>
      <c r="JZ6" t="s">
        <v>126</v>
      </c>
      <c r="KA6">
        <v>3</v>
      </c>
      <c r="KB6">
        <v>0.92172211350293498</v>
      </c>
      <c r="KC6" t="s">
        <v>91</v>
      </c>
      <c r="KD6">
        <v>2</v>
      </c>
      <c r="KE6">
        <v>0.58955223880596996</v>
      </c>
      <c r="KF6" t="s">
        <v>91</v>
      </c>
      <c r="KG6">
        <v>2</v>
      </c>
      <c r="KH6">
        <v>0.955696202531645</v>
      </c>
      <c r="KI6" t="s">
        <v>63</v>
      </c>
      <c r="KJ6">
        <v>2</v>
      </c>
      <c r="KK6">
        <v>1.3148936170212699</v>
      </c>
      <c r="KL6" t="s">
        <v>63</v>
      </c>
      <c r="KM6">
        <v>2</v>
      </c>
      <c r="KN6">
        <v>1.17044228694714</v>
      </c>
      <c r="KO6" t="s">
        <v>127</v>
      </c>
      <c r="KP6">
        <v>2</v>
      </c>
      <c r="KQ6">
        <v>0.913274336283185</v>
      </c>
      <c r="KR6" t="s">
        <v>128</v>
      </c>
      <c r="KS6">
        <v>2</v>
      </c>
      <c r="KT6">
        <v>1.1473214285714199</v>
      </c>
      <c r="KU6" t="s">
        <v>37</v>
      </c>
      <c r="KV6">
        <v>3</v>
      </c>
      <c r="KW6">
        <v>1.3203342618384399</v>
      </c>
      <c r="KX6" t="s">
        <v>37</v>
      </c>
      <c r="KY6">
        <v>3</v>
      </c>
      <c r="KZ6">
        <v>1.25949367088607</v>
      </c>
      <c r="LA6" t="s">
        <v>70</v>
      </c>
      <c r="LB6">
        <v>2</v>
      </c>
      <c r="LC6">
        <v>1.2214611872146099</v>
      </c>
      <c r="LD6" t="s">
        <v>129</v>
      </c>
      <c r="LE6">
        <v>3</v>
      </c>
      <c r="LF6">
        <v>0.83789473684210503</v>
      </c>
      <c r="LG6" t="s">
        <v>130</v>
      </c>
      <c r="LH6">
        <v>2</v>
      </c>
      <c r="LI6">
        <v>1.0152783396085501</v>
      </c>
      <c r="LJ6" t="s">
        <v>131</v>
      </c>
      <c r="LK6">
        <v>3</v>
      </c>
      <c r="LL6">
        <v>1.0125348189415</v>
      </c>
      <c r="LM6" t="s">
        <v>132</v>
      </c>
      <c r="LN6">
        <v>3</v>
      </c>
      <c r="LO6">
        <v>0.84683956838472896</v>
      </c>
      <c r="LP6" t="s">
        <v>112</v>
      </c>
      <c r="LQ6">
        <v>2</v>
      </c>
      <c r="LR6">
        <v>1.05429864253393</v>
      </c>
      <c r="LS6" t="s">
        <v>133</v>
      </c>
      <c r="LT6">
        <v>3</v>
      </c>
      <c r="LU6">
        <v>0.82445141065830696</v>
      </c>
      <c r="LV6" t="s">
        <v>134</v>
      </c>
      <c r="LW6">
        <v>2</v>
      </c>
      <c r="LX6">
        <v>1.10093896713615</v>
      </c>
      <c r="LY6" t="s">
        <v>134</v>
      </c>
      <c r="LZ6">
        <v>2</v>
      </c>
      <c r="MA6">
        <v>1.21321961620469</v>
      </c>
      <c r="MB6" t="s">
        <v>135</v>
      </c>
      <c r="MC6" t="s">
        <v>101</v>
      </c>
      <c r="MD6">
        <v>1.1407407407407399</v>
      </c>
      <c r="ME6" t="s">
        <v>136</v>
      </c>
      <c r="MF6" t="s">
        <v>101</v>
      </c>
      <c r="MG6">
        <v>1.22828282828282</v>
      </c>
      <c r="MH6" t="s">
        <v>82</v>
      </c>
      <c r="MI6">
        <v>2</v>
      </c>
      <c r="MJ6">
        <v>0.88173913043478203</v>
      </c>
      <c r="MK6" t="s">
        <v>82</v>
      </c>
      <c r="ML6">
        <v>2</v>
      </c>
      <c r="MM6">
        <v>0.92209072978303697</v>
      </c>
      <c r="MN6" t="s">
        <v>137</v>
      </c>
      <c r="MO6">
        <v>3</v>
      </c>
      <c r="MP6">
        <v>1.0140485312899099</v>
      </c>
      <c r="MQ6" t="s">
        <v>138</v>
      </c>
      <c r="MR6">
        <v>3</v>
      </c>
      <c r="MS6">
        <v>1.7579712094712701</v>
      </c>
      <c r="MT6" t="s">
        <v>139</v>
      </c>
      <c r="MU6" t="s">
        <v>101</v>
      </c>
      <c r="MV6">
        <v>1.1969026548672499</v>
      </c>
      <c r="MW6" t="s">
        <v>116</v>
      </c>
      <c r="MX6" t="s">
        <v>101</v>
      </c>
      <c r="MY6">
        <v>0.90780141843971596</v>
      </c>
      <c r="MZ6" t="s">
        <v>136</v>
      </c>
      <c r="NA6" t="s">
        <v>101</v>
      </c>
      <c r="NB6">
        <v>1.00757575757575</v>
      </c>
      <c r="NC6" t="s">
        <v>140</v>
      </c>
      <c r="ND6">
        <v>3</v>
      </c>
      <c r="NE6">
        <v>1.1928897772701299</v>
      </c>
      <c r="NF6" t="s">
        <v>119</v>
      </c>
      <c r="NG6">
        <v>2</v>
      </c>
      <c r="NH6">
        <v>0.98902439024390199</v>
      </c>
      <c r="NI6" t="s">
        <v>120</v>
      </c>
      <c r="NJ6">
        <v>3</v>
      </c>
      <c r="NK6">
        <v>0.88694961722272903</v>
      </c>
      <c r="NL6" t="s">
        <v>141</v>
      </c>
      <c r="NM6">
        <v>3</v>
      </c>
      <c r="NN6">
        <v>1.0443686006825901</v>
      </c>
      <c r="NO6" t="s">
        <v>120</v>
      </c>
      <c r="NP6">
        <v>3</v>
      </c>
      <c r="NQ6">
        <v>1.0113391017717299</v>
      </c>
      <c r="NR6" t="s">
        <v>142</v>
      </c>
      <c r="NS6">
        <v>3</v>
      </c>
      <c r="NT6">
        <v>0.91338582677165303</v>
      </c>
      <c r="NU6" t="s">
        <v>143</v>
      </c>
      <c r="NV6" t="s">
        <v>101</v>
      </c>
      <c r="NW6">
        <v>0.80781758957654703</v>
      </c>
      <c r="NX6" t="s">
        <v>144</v>
      </c>
      <c r="NY6">
        <v>3</v>
      </c>
      <c r="NZ6">
        <v>1.09314586994727</v>
      </c>
      <c r="OA6" t="s">
        <v>83</v>
      </c>
      <c r="OB6">
        <v>3</v>
      </c>
      <c r="OC6">
        <v>1.0893665158371</v>
      </c>
      <c r="OD6" t="s">
        <v>43</v>
      </c>
      <c r="OE6">
        <v>3</v>
      </c>
      <c r="OF6">
        <v>1.1405109489051</v>
      </c>
    </row>
    <row r="7" spans="1:434" x14ac:dyDescent="0.4">
      <c r="A7">
        <v>4</v>
      </c>
      <c r="B7" t="s">
        <v>38</v>
      </c>
      <c r="C7">
        <v>1</v>
      </c>
      <c r="D7">
        <v>1.5414551607445</v>
      </c>
      <c r="E7" t="s">
        <v>38</v>
      </c>
      <c r="F7">
        <v>1</v>
      </c>
      <c r="G7">
        <v>1.5414551607445</v>
      </c>
      <c r="H7" t="s">
        <v>41</v>
      </c>
      <c r="I7">
        <v>2</v>
      </c>
      <c r="J7">
        <v>1.14353087267827</v>
      </c>
      <c r="K7" t="s">
        <v>41</v>
      </c>
      <c r="L7">
        <v>2</v>
      </c>
      <c r="M7">
        <v>1.58578145396994</v>
      </c>
      <c r="N7" t="s">
        <v>42</v>
      </c>
      <c r="O7" s="7">
        <v>1</v>
      </c>
      <c r="P7" s="7">
        <v>1.19500422948698</v>
      </c>
      <c r="Q7" t="s">
        <v>41</v>
      </c>
      <c r="R7">
        <v>2</v>
      </c>
      <c r="S7">
        <v>0.87254127943697501</v>
      </c>
      <c r="T7" t="s">
        <v>145</v>
      </c>
      <c r="U7">
        <v>2</v>
      </c>
      <c r="V7">
        <v>0.70697674418604595</v>
      </c>
      <c r="W7" t="s">
        <v>40</v>
      </c>
      <c r="X7">
        <v>1</v>
      </c>
      <c r="Y7">
        <v>0.81807589880159703</v>
      </c>
      <c r="Z7" t="s">
        <v>36</v>
      </c>
      <c r="AA7">
        <v>1</v>
      </c>
      <c r="AB7">
        <v>1.0681489515545901</v>
      </c>
      <c r="AC7" t="s">
        <v>43</v>
      </c>
      <c r="AD7">
        <v>2</v>
      </c>
      <c r="AE7">
        <v>0.93709327548806898</v>
      </c>
      <c r="AF7" t="s">
        <v>41</v>
      </c>
      <c r="AG7">
        <v>2</v>
      </c>
      <c r="AH7">
        <v>0.94586063318346503</v>
      </c>
      <c r="AI7" t="s">
        <v>108</v>
      </c>
      <c r="AJ7">
        <v>2</v>
      </c>
      <c r="AK7" s="7">
        <v>1.0029655446513099</v>
      </c>
      <c r="AL7" s="7" t="s">
        <v>43</v>
      </c>
      <c r="AM7">
        <v>2</v>
      </c>
      <c r="AN7">
        <v>1.1075630252100801</v>
      </c>
      <c r="AO7" t="s">
        <v>125</v>
      </c>
      <c r="AP7">
        <v>2</v>
      </c>
      <c r="AQ7">
        <v>1.29678812415654</v>
      </c>
      <c r="AR7" t="s">
        <v>108</v>
      </c>
      <c r="AS7">
        <v>2</v>
      </c>
      <c r="AT7">
        <v>1.20725604670558</v>
      </c>
      <c r="AU7" t="s">
        <v>108</v>
      </c>
      <c r="AV7">
        <v>2</v>
      </c>
      <c r="AW7">
        <v>1.0135578583765099</v>
      </c>
      <c r="AX7" t="s">
        <v>66</v>
      </c>
      <c r="AY7">
        <v>2</v>
      </c>
      <c r="AZ7">
        <v>1.2216483435401699</v>
      </c>
      <c r="BA7" t="s">
        <v>107</v>
      </c>
      <c r="BB7">
        <v>2</v>
      </c>
      <c r="BC7">
        <v>1.39076930237729</v>
      </c>
      <c r="BD7" t="s">
        <v>108</v>
      </c>
      <c r="BE7">
        <v>2</v>
      </c>
      <c r="BF7">
        <v>1.1695102856217201</v>
      </c>
      <c r="BG7" t="s">
        <v>107</v>
      </c>
      <c r="BH7">
        <v>2</v>
      </c>
      <c r="BI7">
        <v>0.78472193852241301</v>
      </c>
      <c r="BJ7" t="s">
        <v>125</v>
      </c>
      <c r="BK7">
        <v>2</v>
      </c>
      <c r="BL7">
        <v>1.09403029922025</v>
      </c>
      <c r="BM7" t="s">
        <v>146</v>
      </c>
      <c r="BN7">
        <v>2</v>
      </c>
      <c r="BO7">
        <v>0.92280701754385897</v>
      </c>
      <c r="BP7" t="s">
        <v>147</v>
      </c>
      <c r="BQ7">
        <v>2</v>
      </c>
      <c r="BR7">
        <v>1.06222222222222</v>
      </c>
      <c r="BS7" t="s">
        <v>125</v>
      </c>
      <c r="BT7">
        <v>2</v>
      </c>
      <c r="BU7">
        <v>0.79702483552232195</v>
      </c>
      <c r="BV7" t="s">
        <v>88</v>
      </c>
      <c r="BW7">
        <v>2</v>
      </c>
      <c r="BX7">
        <v>1.3508064516128999</v>
      </c>
      <c r="BY7" t="s">
        <v>148</v>
      </c>
      <c r="BZ7">
        <v>3</v>
      </c>
      <c r="CA7">
        <v>1.1100463913605501</v>
      </c>
      <c r="CB7" t="s">
        <v>43</v>
      </c>
      <c r="CC7">
        <v>2</v>
      </c>
      <c r="CD7">
        <v>0.992307692307692</v>
      </c>
      <c r="CE7" t="s">
        <v>125</v>
      </c>
      <c r="CF7">
        <v>2</v>
      </c>
      <c r="CG7">
        <v>1.10132865938694</v>
      </c>
      <c r="CH7" t="s">
        <v>130</v>
      </c>
      <c r="CI7">
        <v>3</v>
      </c>
      <c r="CJ7">
        <v>1.0498015481043801</v>
      </c>
      <c r="CK7" t="s">
        <v>90</v>
      </c>
      <c r="CL7">
        <v>2</v>
      </c>
      <c r="CM7">
        <v>0.91071428571428503</v>
      </c>
      <c r="CN7" t="s">
        <v>93</v>
      </c>
      <c r="CO7">
        <v>2</v>
      </c>
      <c r="CP7">
        <v>0.52272302225546996</v>
      </c>
      <c r="CQ7" t="s">
        <v>149</v>
      </c>
      <c r="CR7">
        <v>1</v>
      </c>
      <c r="CS7">
        <v>1.3927855711422801</v>
      </c>
      <c r="CT7" t="s">
        <v>128</v>
      </c>
      <c r="CU7">
        <v>2</v>
      </c>
      <c r="CV7">
        <v>1.50168728908886</v>
      </c>
      <c r="CW7" t="s">
        <v>128</v>
      </c>
      <c r="CX7">
        <v>2</v>
      </c>
      <c r="CY7">
        <v>1.0599250936329501</v>
      </c>
      <c r="CZ7" t="s">
        <v>150</v>
      </c>
      <c r="DA7">
        <v>3</v>
      </c>
      <c r="DB7">
        <v>1.02</v>
      </c>
      <c r="DC7" t="s">
        <v>109</v>
      </c>
      <c r="DD7">
        <v>3</v>
      </c>
      <c r="DE7">
        <v>1.0470324748040301</v>
      </c>
      <c r="DF7" t="s">
        <v>92</v>
      </c>
      <c r="DG7">
        <v>3</v>
      </c>
      <c r="DH7">
        <v>0.96031746031746001</v>
      </c>
      <c r="DI7" t="s">
        <v>92</v>
      </c>
      <c r="DJ7">
        <v>2</v>
      </c>
      <c r="DK7">
        <v>1.49173553719008</v>
      </c>
      <c r="DL7" t="s">
        <v>151</v>
      </c>
      <c r="DM7">
        <v>3</v>
      </c>
      <c r="DN7">
        <v>1.2540861812778601</v>
      </c>
      <c r="DO7" t="s">
        <v>68</v>
      </c>
      <c r="DP7">
        <v>3</v>
      </c>
      <c r="DQ7">
        <v>0.81653854145023896</v>
      </c>
      <c r="DR7" t="s">
        <v>66</v>
      </c>
      <c r="DS7">
        <v>3</v>
      </c>
      <c r="DT7">
        <v>0.76891070982774401</v>
      </c>
      <c r="DU7" t="s">
        <v>132</v>
      </c>
      <c r="DV7">
        <v>3</v>
      </c>
      <c r="DW7">
        <v>0.90301838730818196</v>
      </c>
      <c r="DX7" t="s">
        <v>76</v>
      </c>
      <c r="DY7">
        <v>2</v>
      </c>
      <c r="DZ7">
        <v>1.0797546012269901</v>
      </c>
      <c r="EA7" t="s">
        <v>152</v>
      </c>
      <c r="EB7">
        <v>3</v>
      </c>
      <c r="EC7">
        <v>1.0444444444444401</v>
      </c>
      <c r="ED7" t="s">
        <v>152</v>
      </c>
      <c r="EE7">
        <v>3</v>
      </c>
      <c r="EF7">
        <v>0.98723404255319103</v>
      </c>
      <c r="EG7" t="s">
        <v>153</v>
      </c>
      <c r="EH7">
        <v>2</v>
      </c>
      <c r="EI7">
        <v>0.95631067961164995</v>
      </c>
      <c r="EJ7" t="s">
        <v>153</v>
      </c>
      <c r="EK7">
        <v>2</v>
      </c>
      <c r="EL7">
        <v>1.1725888324872999</v>
      </c>
      <c r="EM7" t="s">
        <v>154</v>
      </c>
      <c r="EN7">
        <v>2</v>
      </c>
      <c r="EO7">
        <v>0.94293478260869501</v>
      </c>
      <c r="EP7" t="s">
        <v>102</v>
      </c>
      <c r="EQ7" t="s">
        <v>101</v>
      </c>
      <c r="ER7">
        <v>1.14541120381406</v>
      </c>
      <c r="ES7" t="s">
        <v>102</v>
      </c>
      <c r="ET7" t="s">
        <v>101</v>
      </c>
      <c r="EU7">
        <v>0.87408949011446402</v>
      </c>
      <c r="EV7" t="s">
        <v>136</v>
      </c>
      <c r="EW7" t="s">
        <v>101</v>
      </c>
      <c r="EX7">
        <v>1.0806722689075601</v>
      </c>
      <c r="EY7" t="s">
        <v>155</v>
      </c>
      <c r="EZ7" t="s">
        <v>101</v>
      </c>
      <c r="FA7">
        <v>1.1096256684491901</v>
      </c>
      <c r="FB7" t="s">
        <v>156</v>
      </c>
      <c r="FC7">
        <v>3</v>
      </c>
      <c r="FD7">
        <v>1.0630749014454599</v>
      </c>
      <c r="FE7" t="s">
        <v>97</v>
      </c>
      <c r="FF7">
        <v>3</v>
      </c>
      <c r="FG7">
        <v>1.3403441682600299</v>
      </c>
      <c r="FH7" t="s">
        <v>136</v>
      </c>
      <c r="FI7" t="s">
        <v>101</v>
      </c>
      <c r="FJ7">
        <v>1.1167512690355299</v>
      </c>
      <c r="FK7" t="s">
        <v>139</v>
      </c>
      <c r="FL7" t="s">
        <v>101</v>
      </c>
      <c r="FM7">
        <v>1.02572347266881</v>
      </c>
      <c r="FN7" t="s">
        <v>157</v>
      </c>
      <c r="FO7">
        <v>3</v>
      </c>
      <c r="FP7">
        <v>0.96410433672790996</v>
      </c>
      <c r="FQ7" t="s">
        <v>120</v>
      </c>
      <c r="FR7">
        <v>3</v>
      </c>
      <c r="FS7">
        <v>0.79401653482424295</v>
      </c>
      <c r="FT7" t="s">
        <v>158</v>
      </c>
      <c r="FU7">
        <v>2</v>
      </c>
      <c r="FV7">
        <v>0.76885644768856398</v>
      </c>
      <c r="FW7" t="s">
        <v>159</v>
      </c>
      <c r="FX7">
        <v>3</v>
      </c>
      <c r="FY7">
        <v>0.87375415282391999</v>
      </c>
      <c r="FZ7" t="s">
        <v>141</v>
      </c>
      <c r="GA7">
        <v>3</v>
      </c>
      <c r="GB7">
        <v>1.05010893246187</v>
      </c>
      <c r="GC7" t="s">
        <v>160</v>
      </c>
      <c r="GD7">
        <v>3</v>
      </c>
      <c r="GE7">
        <v>0.90490797546012203</v>
      </c>
      <c r="GF7" t="s">
        <v>161</v>
      </c>
      <c r="GG7">
        <v>3</v>
      </c>
      <c r="GH7">
        <v>1.0888888888888799</v>
      </c>
      <c r="GI7" t="s">
        <v>162</v>
      </c>
      <c r="GJ7">
        <v>2</v>
      </c>
      <c r="GK7">
        <v>0.95763993948562698</v>
      </c>
      <c r="GL7" t="s">
        <v>163</v>
      </c>
      <c r="GM7">
        <v>1</v>
      </c>
      <c r="GN7">
        <v>1.0445344129554599</v>
      </c>
      <c r="GP7">
        <v>4</v>
      </c>
      <c r="GQ7" t="s">
        <v>38</v>
      </c>
      <c r="GR7">
        <v>1</v>
      </c>
      <c r="GS7">
        <v>1.5414551607445</v>
      </c>
      <c r="GT7" t="s">
        <v>40</v>
      </c>
      <c r="GU7">
        <v>1</v>
      </c>
      <c r="GV7">
        <v>1.22353375138325</v>
      </c>
      <c r="GW7" t="s">
        <v>41</v>
      </c>
      <c r="GX7">
        <v>2</v>
      </c>
      <c r="GY7">
        <v>1.14353087267827</v>
      </c>
      <c r="GZ7" t="s">
        <v>41</v>
      </c>
      <c r="HA7">
        <v>2</v>
      </c>
      <c r="HB7">
        <v>1.58578145396994</v>
      </c>
      <c r="HC7" t="s">
        <v>42</v>
      </c>
      <c r="HD7">
        <v>1</v>
      </c>
      <c r="HE7">
        <v>1.19500422948698</v>
      </c>
      <c r="HF7" t="s">
        <v>41</v>
      </c>
      <c r="HG7">
        <v>2</v>
      </c>
      <c r="HH7">
        <v>0.87254127943697501</v>
      </c>
      <c r="HI7" t="s">
        <v>145</v>
      </c>
      <c r="HJ7">
        <v>2</v>
      </c>
      <c r="HK7">
        <v>0.70697674418604595</v>
      </c>
      <c r="HL7" t="s">
        <v>40</v>
      </c>
      <c r="HM7">
        <v>1</v>
      </c>
      <c r="HN7">
        <v>0.81807589880159703</v>
      </c>
      <c r="HO7" t="s">
        <v>36</v>
      </c>
      <c r="HP7">
        <v>1</v>
      </c>
      <c r="HQ7">
        <v>1.0681489515545901</v>
      </c>
      <c r="HR7" t="s">
        <v>43</v>
      </c>
      <c r="HS7">
        <v>2</v>
      </c>
      <c r="HT7">
        <v>0.93709327548806898</v>
      </c>
      <c r="HU7" t="s">
        <v>41</v>
      </c>
      <c r="HV7">
        <v>2</v>
      </c>
      <c r="HW7">
        <v>0.94586063318346503</v>
      </c>
      <c r="HX7" t="s">
        <v>108</v>
      </c>
      <c r="HY7">
        <v>2</v>
      </c>
      <c r="HZ7">
        <v>1.0029655446513099</v>
      </c>
      <c r="IA7" t="s">
        <v>43</v>
      </c>
      <c r="IB7">
        <v>2</v>
      </c>
      <c r="IC7">
        <v>1.1075630252100801</v>
      </c>
      <c r="ID7" t="s">
        <v>125</v>
      </c>
      <c r="IE7">
        <v>2</v>
      </c>
      <c r="IF7">
        <v>1.29678812415654</v>
      </c>
      <c r="IG7" t="s">
        <v>108</v>
      </c>
      <c r="IH7">
        <v>2</v>
      </c>
      <c r="II7">
        <v>1.20725604670558</v>
      </c>
      <c r="IJ7" t="s">
        <v>108</v>
      </c>
      <c r="IK7">
        <v>2</v>
      </c>
      <c r="IL7">
        <v>1.0135578583765099</v>
      </c>
      <c r="IM7" t="s">
        <v>66</v>
      </c>
      <c r="IN7">
        <v>2</v>
      </c>
      <c r="IO7">
        <v>1.2216483435401699</v>
      </c>
      <c r="IP7" t="s">
        <v>107</v>
      </c>
      <c r="IQ7">
        <v>2</v>
      </c>
      <c r="IR7">
        <v>1.39076930237729</v>
      </c>
      <c r="IS7" t="s">
        <v>108</v>
      </c>
      <c r="IT7">
        <v>2</v>
      </c>
      <c r="IU7">
        <v>1.1695102856217201</v>
      </c>
      <c r="IV7" t="s">
        <v>107</v>
      </c>
      <c r="IW7">
        <v>2</v>
      </c>
      <c r="IX7">
        <v>0.78472193852241301</v>
      </c>
      <c r="IY7" t="s">
        <v>125</v>
      </c>
      <c r="IZ7">
        <v>2</v>
      </c>
      <c r="JA7">
        <v>1.09403029922025</v>
      </c>
      <c r="JB7" t="s">
        <v>146</v>
      </c>
      <c r="JC7">
        <v>2</v>
      </c>
      <c r="JD7">
        <v>0.92280701754385897</v>
      </c>
      <c r="JE7" t="s">
        <v>147</v>
      </c>
      <c r="JF7">
        <v>2</v>
      </c>
      <c r="JG7">
        <v>1.06222222222222</v>
      </c>
      <c r="JH7" t="s">
        <v>125</v>
      </c>
      <c r="JI7">
        <v>2</v>
      </c>
      <c r="JJ7">
        <v>0.79702483552232195</v>
      </c>
      <c r="JK7" t="s">
        <v>88</v>
      </c>
      <c r="JL7">
        <v>2</v>
      </c>
      <c r="JM7">
        <v>1.3508064516128999</v>
      </c>
      <c r="JN7" t="s">
        <v>148</v>
      </c>
      <c r="JO7">
        <v>3</v>
      </c>
      <c r="JP7">
        <v>1.1100463913605501</v>
      </c>
      <c r="JQ7" t="s">
        <v>43</v>
      </c>
      <c r="JR7">
        <v>2</v>
      </c>
      <c r="JS7">
        <v>0.992307692307692</v>
      </c>
      <c r="JT7" t="s">
        <v>125</v>
      </c>
      <c r="JU7">
        <v>2</v>
      </c>
      <c r="JV7">
        <v>1.10132865938694</v>
      </c>
      <c r="JW7" t="s">
        <v>130</v>
      </c>
      <c r="JX7">
        <v>3</v>
      </c>
      <c r="JY7">
        <v>1.0498015481043801</v>
      </c>
      <c r="JZ7" t="s">
        <v>90</v>
      </c>
      <c r="KA7">
        <v>2</v>
      </c>
      <c r="KB7">
        <v>0.91071428571428503</v>
      </c>
      <c r="KC7" t="s">
        <v>93</v>
      </c>
      <c r="KD7">
        <v>2</v>
      </c>
      <c r="KE7">
        <v>0.52272302225546996</v>
      </c>
      <c r="KF7" t="s">
        <v>149</v>
      </c>
      <c r="KG7">
        <v>1</v>
      </c>
      <c r="KH7">
        <v>1.3927855711422801</v>
      </c>
      <c r="KI7" t="s">
        <v>128</v>
      </c>
      <c r="KJ7">
        <v>2</v>
      </c>
      <c r="KK7">
        <v>1.50168728908886</v>
      </c>
      <c r="KL7" t="s">
        <v>128</v>
      </c>
      <c r="KM7">
        <v>2</v>
      </c>
      <c r="KN7">
        <v>1.0599250936329501</v>
      </c>
      <c r="KO7" t="s">
        <v>150</v>
      </c>
      <c r="KP7">
        <v>3</v>
      </c>
      <c r="KQ7">
        <v>1.02</v>
      </c>
      <c r="KR7" t="s">
        <v>109</v>
      </c>
      <c r="KS7">
        <v>3</v>
      </c>
      <c r="KT7">
        <v>1.0470324748040301</v>
      </c>
      <c r="KU7" t="s">
        <v>92</v>
      </c>
      <c r="KV7">
        <v>3</v>
      </c>
      <c r="KW7">
        <v>0.96031746031746001</v>
      </c>
      <c r="KX7" t="s">
        <v>92</v>
      </c>
      <c r="KY7">
        <v>2</v>
      </c>
      <c r="KZ7">
        <v>1.49173553719008</v>
      </c>
      <c r="LA7" t="s">
        <v>151</v>
      </c>
      <c r="LB7">
        <v>3</v>
      </c>
      <c r="LC7">
        <v>1.2540861812778601</v>
      </c>
      <c r="LD7" t="s">
        <v>68</v>
      </c>
      <c r="LE7">
        <v>3</v>
      </c>
      <c r="LF7">
        <v>0.81653854145023896</v>
      </c>
      <c r="LG7" t="s">
        <v>66</v>
      </c>
      <c r="LH7">
        <v>3</v>
      </c>
      <c r="LI7">
        <v>0.76891070982774401</v>
      </c>
      <c r="LJ7" t="s">
        <v>132</v>
      </c>
      <c r="LK7">
        <v>3</v>
      </c>
      <c r="LL7">
        <v>0.90301838730818196</v>
      </c>
      <c r="LM7" t="s">
        <v>76</v>
      </c>
      <c r="LN7">
        <v>2</v>
      </c>
      <c r="LO7">
        <v>1.0797546012269901</v>
      </c>
      <c r="LP7" t="s">
        <v>152</v>
      </c>
      <c r="LQ7">
        <v>3</v>
      </c>
      <c r="LR7">
        <v>1.0444444444444401</v>
      </c>
      <c r="LS7" t="s">
        <v>152</v>
      </c>
      <c r="LT7">
        <v>3</v>
      </c>
      <c r="LU7">
        <v>0.98723404255319103</v>
      </c>
      <c r="LV7" t="s">
        <v>153</v>
      </c>
      <c r="LW7">
        <v>2</v>
      </c>
      <c r="LX7">
        <v>0.95631067961164995</v>
      </c>
      <c r="LY7" t="s">
        <v>153</v>
      </c>
      <c r="LZ7">
        <v>2</v>
      </c>
      <c r="MA7">
        <v>1.1725888324872999</v>
      </c>
      <c r="MB7" t="s">
        <v>154</v>
      </c>
      <c r="MC7">
        <v>2</v>
      </c>
      <c r="MD7">
        <v>0.94293478260869501</v>
      </c>
      <c r="ME7" t="s">
        <v>102</v>
      </c>
      <c r="MF7" t="s">
        <v>101</v>
      </c>
      <c r="MG7">
        <v>1.14541120381406</v>
      </c>
      <c r="MH7" t="s">
        <v>102</v>
      </c>
      <c r="MI7" t="s">
        <v>101</v>
      </c>
      <c r="MJ7">
        <v>0.87408949011446402</v>
      </c>
      <c r="MK7" t="s">
        <v>136</v>
      </c>
      <c r="ML7" t="s">
        <v>101</v>
      </c>
      <c r="MM7">
        <v>1.0806722689075601</v>
      </c>
      <c r="MN7" t="s">
        <v>155</v>
      </c>
      <c r="MO7" t="s">
        <v>101</v>
      </c>
      <c r="MP7">
        <v>1.1096256684491901</v>
      </c>
      <c r="MQ7" t="s">
        <v>156</v>
      </c>
      <c r="MR7">
        <v>3</v>
      </c>
      <c r="MS7">
        <v>1.0630749014454599</v>
      </c>
      <c r="MT7" t="s">
        <v>97</v>
      </c>
      <c r="MU7">
        <v>3</v>
      </c>
      <c r="MV7">
        <v>1.3403441682600299</v>
      </c>
      <c r="MW7" t="s">
        <v>136</v>
      </c>
      <c r="MX7" t="s">
        <v>101</v>
      </c>
      <c r="MY7">
        <v>1.1167512690355299</v>
      </c>
      <c r="MZ7" t="s">
        <v>139</v>
      </c>
      <c r="NA7" t="s">
        <v>101</v>
      </c>
      <c r="NB7">
        <v>1.02572347266881</v>
      </c>
      <c r="NC7" t="s">
        <v>157</v>
      </c>
      <c r="ND7">
        <v>3</v>
      </c>
      <c r="NE7">
        <v>0.96410433672790996</v>
      </c>
      <c r="NF7" t="s">
        <v>120</v>
      </c>
      <c r="NG7">
        <v>3</v>
      </c>
      <c r="NH7">
        <v>0.79401653482424295</v>
      </c>
      <c r="NI7" t="s">
        <v>158</v>
      </c>
      <c r="NJ7">
        <v>2</v>
      </c>
      <c r="NK7">
        <v>0.76885644768856398</v>
      </c>
      <c r="NL7" t="s">
        <v>159</v>
      </c>
      <c r="NM7">
        <v>3</v>
      </c>
      <c r="NN7">
        <v>0.87375415282391999</v>
      </c>
      <c r="NO7" t="s">
        <v>141</v>
      </c>
      <c r="NP7">
        <v>3</v>
      </c>
      <c r="NQ7">
        <v>1.05010893246187</v>
      </c>
      <c r="NR7" t="s">
        <v>160</v>
      </c>
      <c r="NS7">
        <v>3</v>
      </c>
      <c r="NT7">
        <v>0.90490797546012203</v>
      </c>
      <c r="NU7" t="s">
        <v>161</v>
      </c>
      <c r="NV7">
        <v>3</v>
      </c>
      <c r="NW7">
        <v>1.0888888888888799</v>
      </c>
      <c r="NX7" t="s">
        <v>162</v>
      </c>
      <c r="NY7">
        <v>2</v>
      </c>
      <c r="NZ7">
        <v>0.95763993948562698</v>
      </c>
      <c r="OA7" t="s">
        <v>163</v>
      </c>
      <c r="OB7">
        <v>1</v>
      </c>
      <c r="OC7">
        <v>1.0445344129554599</v>
      </c>
      <c r="OD7" t="s">
        <v>104</v>
      </c>
      <c r="OE7">
        <v>3</v>
      </c>
      <c r="OF7">
        <v>0.90963855421686701</v>
      </c>
    </row>
    <row r="8" spans="1:434" x14ac:dyDescent="0.4">
      <c r="A8">
        <v>5</v>
      </c>
      <c r="B8" t="s">
        <v>39</v>
      </c>
      <c r="C8">
        <v>1</v>
      </c>
      <c r="D8">
        <v>1.1188811188811101</v>
      </c>
      <c r="E8" t="s">
        <v>39</v>
      </c>
      <c r="F8">
        <v>1</v>
      </c>
      <c r="G8">
        <v>1.1188811188811101</v>
      </c>
      <c r="H8" t="s">
        <v>42</v>
      </c>
      <c r="I8">
        <v>1</v>
      </c>
      <c r="J8">
        <v>1.2656432023437401</v>
      </c>
      <c r="K8" t="s">
        <v>42</v>
      </c>
      <c r="L8">
        <v>1</v>
      </c>
      <c r="M8">
        <v>1.0988972933564201</v>
      </c>
      <c r="N8" t="s">
        <v>43</v>
      </c>
      <c r="O8">
        <v>2</v>
      </c>
      <c r="P8">
        <v>0.76018099547511297</v>
      </c>
      <c r="Q8" t="s">
        <v>42</v>
      </c>
      <c r="R8">
        <v>1</v>
      </c>
      <c r="S8">
        <v>0.93305157672662598</v>
      </c>
      <c r="T8" t="s">
        <v>79</v>
      </c>
      <c r="U8">
        <v>1</v>
      </c>
      <c r="V8">
        <v>1.12594113620807</v>
      </c>
      <c r="W8" t="s">
        <v>41</v>
      </c>
      <c r="X8">
        <v>2</v>
      </c>
      <c r="Y8">
        <v>0.70370483991369304</v>
      </c>
      <c r="Z8" t="s">
        <v>164</v>
      </c>
      <c r="AA8">
        <v>1</v>
      </c>
      <c r="AB8">
        <v>1.3410980088923199</v>
      </c>
      <c r="AC8" t="s">
        <v>108</v>
      </c>
      <c r="AD8">
        <v>2</v>
      </c>
      <c r="AE8">
        <v>1.2034278791334001</v>
      </c>
      <c r="AF8" t="s">
        <v>43</v>
      </c>
      <c r="AG8">
        <v>2</v>
      </c>
      <c r="AH8">
        <v>1.2870370370370301</v>
      </c>
      <c r="AI8" t="s">
        <v>44</v>
      </c>
      <c r="AJ8">
        <v>1</v>
      </c>
      <c r="AK8">
        <v>1.07570621468926</v>
      </c>
      <c r="AL8" t="s">
        <v>108</v>
      </c>
      <c r="AM8">
        <v>2</v>
      </c>
      <c r="AN8">
        <v>0.81335731268670297</v>
      </c>
      <c r="AO8" t="s">
        <v>165</v>
      </c>
      <c r="AP8">
        <v>2</v>
      </c>
      <c r="AQ8">
        <v>1.05019583146416</v>
      </c>
      <c r="AR8" t="s">
        <v>125</v>
      </c>
      <c r="AS8">
        <v>2</v>
      </c>
      <c r="AT8">
        <v>1.1516005494734201</v>
      </c>
      <c r="AU8" t="s">
        <v>125</v>
      </c>
      <c r="AV8">
        <v>2</v>
      </c>
      <c r="AW8">
        <v>1.12152221768377</v>
      </c>
      <c r="AX8" t="s">
        <v>40</v>
      </c>
      <c r="AY8">
        <v>1</v>
      </c>
      <c r="AZ8">
        <v>1.08374707259953</v>
      </c>
      <c r="BA8" t="s">
        <v>108</v>
      </c>
      <c r="BB8">
        <v>2</v>
      </c>
      <c r="BC8">
        <v>1.0411782893442301</v>
      </c>
      <c r="BD8" t="s">
        <v>125</v>
      </c>
      <c r="BE8">
        <v>2</v>
      </c>
      <c r="BF8">
        <v>0.88010617264906699</v>
      </c>
      <c r="BG8" t="s">
        <v>108</v>
      </c>
      <c r="BH8">
        <v>2</v>
      </c>
      <c r="BI8">
        <v>0.935989473927194</v>
      </c>
      <c r="BJ8" t="s">
        <v>166</v>
      </c>
      <c r="BK8">
        <v>2</v>
      </c>
      <c r="BL8">
        <v>1.27233963033433</v>
      </c>
      <c r="BM8" t="s">
        <v>108</v>
      </c>
      <c r="BN8">
        <v>2</v>
      </c>
      <c r="BO8">
        <v>0.94266027123761198</v>
      </c>
      <c r="BP8" t="s">
        <v>167</v>
      </c>
      <c r="BQ8">
        <v>2</v>
      </c>
      <c r="BR8">
        <v>1.2861356932153301</v>
      </c>
      <c r="BS8" t="s">
        <v>147</v>
      </c>
      <c r="BT8">
        <v>2</v>
      </c>
      <c r="BU8">
        <v>0.77824267782426704</v>
      </c>
      <c r="BV8" t="s">
        <v>107</v>
      </c>
      <c r="BW8">
        <v>2</v>
      </c>
      <c r="BX8">
        <v>1.9107432953810599</v>
      </c>
      <c r="BY8" t="s">
        <v>166</v>
      </c>
      <c r="BZ8">
        <v>2</v>
      </c>
      <c r="CA8">
        <v>0.952659926296891</v>
      </c>
      <c r="CB8" t="s">
        <v>125</v>
      </c>
      <c r="CC8">
        <v>2</v>
      </c>
      <c r="CD8">
        <v>0.79002713195724805</v>
      </c>
      <c r="CE8" t="s">
        <v>148</v>
      </c>
      <c r="CF8">
        <v>3</v>
      </c>
      <c r="CG8">
        <v>0.846724351050679</v>
      </c>
      <c r="CH8" t="s">
        <v>66</v>
      </c>
      <c r="CI8">
        <v>2</v>
      </c>
      <c r="CJ8">
        <v>1.0972193329172699</v>
      </c>
      <c r="CK8" t="s">
        <v>63</v>
      </c>
      <c r="CL8">
        <v>2</v>
      </c>
      <c r="CM8">
        <v>1.11165048543689</v>
      </c>
      <c r="CN8" t="s">
        <v>126</v>
      </c>
      <c r="CO8">
        <v>3</v>
      </c>
      <c r="CP8">
        <v>0.69426751592356595</v>
      </c>
      <c r="CQ8" t="s">
        <v>168</v>
      </c>
      <c r="CR8">
        <v>2</v>
      </c>
      <c r="CS8">
        <v>0.88541666666666596</v>
      </c>
      <c r="CT8" t="s">
        <v>127</v>
      </c>
      <c r="CU8">
        <v>3</v>
      </c>
      <c r="CV8">
        <v>1.0722021660649801</v>
      </c>
      <c r="CW8" t="s">
        <v>150</v>
      </c>
      <c r="CX8">
        <v>3</v>
      </c>
      <c r="CY8">
        <v>1.0889292196007201</v>
      </c>
      <c r="CZ8" t="s">
        <v>155</v>
      </c>
      <c r="DA8" t="s">
        <v>101</v>
      </c>
      <c r="DB8">
        <v>0.82890855457227097</v>
      </c>
      <c r="DC8" t="s">
        <v>150</v>
      </c>
      <c r="DD8">
        <v>3</v>
      </c>
      <c r="DE8">
        <v>1.36928104575163</v>
      </c>
      <c r="DF8" t="s">
        <v>91</v>
      </c>
      <c r="DG8">
        <v>2</v>
      </c>
      <c r="DH8">
        <v>1.0826873385012901</v>
      </c>
      <c r="DI8" t="s">
        <v>91</v>
      </c>
      <c r="DJ8">
        <v>2</v>
      </c>
      <c r="DK8">
        <v>1.6634844868734999</v>
      </c>
      <c r="DL8" t="s">
        <v>69</v>
      </c>
      <c r="DM8">
        <v>3</v>
      </c>
      <c r="DN8">
        <v>1.04411764705882</v>
      </c>
      <c r="DO8" t="s">
        <v>67</v>
      </c>
      <c r="DP8">
        <v>2</v>
      </c>
      <c r="DQ8">
        <v>1.0173824130879301</v>
      </c>
      <c r="DR8" t="s">
        <v>132</v>
      </c>
      <c r="DS8">
        <v>2</v>
      </c>
      <c r="DT8">
        <v>0.916904761904761</v>
      </c>
      <c r="DU8" t="s">
        <v>97</v>
      </c>
      <c r="DV8">
        <v>3</v>
      </c>
      <c r="DW8">
        <v>0.71410736579275902</v>
      </c>
      <c r="DX8" t="s">
        <v>94</v>
      </c>
      <c r="DY8">
        <v>2</v>
      </c>
      <c r="DZ8">
        <v>1.0266940451745299</v>
      </c>
      <c r="EA8" t="s">
        <v>134</v>
      </c>
      <c r="EB8">
        <v>2</v>
      </c>
      <c r="EC8">
        <v>0.99353448275862</v>
      </c>
      <c r="ED8" t="s">
        <v>134</v>
      </c>
      <c r="EE8">
        <v>2</v>
      </c>
      <c r="EF8">
        <v>0.92407809110629002</v>
      </c>
      <c r="EG8" t="s">
        <v>169</v>
      </c>
      <c r="EH8">
        <v>3</v>
      </c>
      <c r="EI8">
        <v>1.08733624454148</v>
      </c>
      <c r="EJ8" t="s">
        <v>169</v>
      </c>
      <c r="EK8">
        <v>3</v>
      </c>
      <c r="EL8">
        <v>1.0749665327978499</v>
      </c>
      <c r="EM8" t="s">
        <v>170</v>
      </c>
      <c r="EN8">
        <v>3</v>
      </c>
      <c r="EO8">
        <v>1.07021694491563</v>
      </c>
      <c r="EP8" t="s">
        <v>154</v>
      </c>
      <c r="EQ8">
        <v>2</v>
      </c>
      <c r="ER8">
        <v>1.2680115273775201</v>
      </c>
      <c r="ES8" t="s">
        <v>171</v>
      </c>
      <c r="ET8">
        <v>3</v>
      </c>
      <c r="EU8">
        <v>1.1490909090909001</v>
      </c>
      <c r="EV8" t="s">
        <v>102</v>
      </c>
      <c r="EW8" t="s">
        <v>101</v>
      </c>
      <c r="EX8">
        <v>0.90476190476190399</v>
      </c>
      <c r="EY8" t="s">
        <v>82</v>
      </c>
      <c r="EZ8">
        <v>2</v>
      </c>
      <c r="FA8">
        <v>1.16363636363636</v>
      </c>
      <c r="FB8" t="s">
        <v>137</v>
      </c>
      <c r="FC8">
        <v>3</v>
      </c>
      <c r="FD8">
        <v>1.0440806045340001</v>
      </c>
      <c r="FE8" t="s">
        <v>156</v>
      </c>
      <c r="FF8">
        <v>3</v>
      </c>
      <c r="FG8">
        <v>0.95550061804697095</v>
      </c>
      <c r="FH8" t="s">
        <v>139</v>
      </c>
      <c r="FI8" t="s">
        <v>101</v>
      </c>
      <c r="FJ8">
        <v>1.14972273567467</v>
      </c>
      <c r="FK8" t="s">
        <v>159</v>
      </c>
      <c r="FL8">
        <v>3</v>
      </c>
      <c r="FM8">
        <v>1.03361344537815</v>
      </c>
      <c r="FN8" t="s">
        <v>118</v>
      </c>
      <c r="FO8">
        <v>3</v>
      </c>
      <c r="FP8">
        <v>0.92108229988725998</v>
      </c>
      <c r="FQ8" t="s">
        <v>158</v>
      </c>
      <c r="FR8">
        <v>2</v>
      </c>
      <c r="FS8">
        <v>1.0873015873015801</v>
      </c>
      <c r="FT8" t="s">
        <v>159</v>
      </c>
      <c r="FU8">
        <v>3</v>
      </c>
      <c r="FV8">
        <v>0.95253164556962</v>
      </c>
      <c r="FW8" t="s">
        <v>172</v>
      </c>
      <c r="FX8" t="s">
        <v>101</v>
      </c>
      <c r="FY8">
        <v>0.80784708249496895</v>
      </c>
      <c r="FZ8" t="s">
        <v>158</v>
      </c>
      <c r="GA8">
        <v>2</v>
      </c>
      <c r="GB8">
        <v>0.94754098360655703</v>
      </c>
      <c r="GC8" t="s">
        <v>103</v>
      </c>
      <c r="GD8">
        <v>3</v>
      </c>
      <c r="GE8">
        <v>0.92622950819672101</v>
      </c>
      <c r="GF8" t="s">
        <v>173</v>
      </c>
      <c r="GG8">
        <v>3</v>
      </c>
      <c r="GH8">
        <v>0.86601941747572797</v>
      </c>
      <c r="GI8" t="s">
        <v>174</v>
      </c>
      <c r="GJ8" t="s">
        <v>101</v>
      </c>
      <c r="GK8">
        <v>0.95022624434389102</v>
      </c>
      <c r="GL8" t="s">
        <v>175</v>
      </c>
      <c r="GM8">
        <v>3</v>
      </c>
      <c r="GN8">
        <v>1.1973947895791499</v>
      </c>
      <c r="GP8">
        <v>5</v>
      </c>
      <c r="GQ8" t="s">
        <v>39</v>
      </c>
      <c r="GR8">
        <v>1</v>
      </c>
      <c r="GS8">
        <v>1.1188811188811101</v>
      </c>
      <c r="GT8" t="s">
        <v>41</v>
      </c>
      <c r="GU8">
        <v>2</v>
      </c>
      <c r="GV8">
        <v>1.2151146925213001</v>
      </c>
      <c r="GW8" t="s">
        <v>42</v>
      </c>
      <c r="GX8">
        <v>1</v>
      </c>
      <c r="GY8">
        <v>1.2656432023437401</v>
      </c>
      <c r="GZ8" t="s">
        <v>42</v>
      </c>
      <c r="HA8">
        <v>1</v>
      </c>
      <c r="HB8">
        <v>1.0988972933564201</v>
      </c>
      <c r="HC8" t="s">
        <v>43</v>
      </c>
      <c r="HD8">
        <v>2</v>
      </c>
      <c r="HE8">
        <v>0.76018099547511297</v>
      </c>
      <c r="HF8" t="s">
        <v>42</v>
      </c>
      <c r="HG8">
        <v>1</v>
      </c>
      <c r="HH8">
        <v>0.93305157672662598</v>
      </c>
      <c r="HI8" t="s">
        <v>79</v>
      </c>
      <c r="HJ8">
        <v>1</v>
      </c>
      <c r="HK8">
        <v>1.12594113620807</v>
      </c>
      <c r="HL8" t="s">
        <v>41</v>
      </c>
      <c r="HM8">
        <v>2</v>
      </c>
      <c r="HN8">
        <v>0.70370483991369304</v>
      </c>
      <c r="HO8" t="s">
        <v>164</v>
      </c>
      <c r="HP8">
        <v>1</v>
      </c>
      <c r="HQ8">
        <v>1.3410980088923199</v>
      </c>
      <c r="HR8" t="s">
        <v>108</v>
      </c>
      <c r="HS8">
        <v>2</v>
      </c>
      <c r="HT8">
        <v>1.2034278791334001</v>
      </c>
      <c r="HU8" t="s">
        <v>43</v>
      </c>
      <c r="HV8">
        <v>2</v>
      </c>
      <c r="HW8">
        <v>1.2870370370370301</v>
      </c>
      <c r="HX8" t="s">
        <v>44</v>
      </c>
      <c r="HY8">
        <v>1</v>
      </c>
      <c r="HZ8">
        <v>1.07570621468926</v>
      </c>
      <c r="IA8" t="s">
        <v>108</v>
      </c>
      <c r="IB8">
        <v>2</v>
      </c>
      <c r="IC8">
        <v>0.81335731268670297</v>
      </c>
      <c r="ID8" t="s">
        <v>165</v>
      </c>
      <c r="IE8">
        <v>2</v>
      </c>
      <c r="IF8">
        <v>1.05019583146416</v>
      </c>
      <c r="IG8" t="s">
        <v>125</v>
      </c>
      <c r="IH8">
        <v>2</v>
      </c>
      <c r="II8">
        <v>1.1516005494734201</v>
      </c>
      <c r="IJ8" t="s">
        <v>125</v>
      </c>
      <c r="IK8">
        <v>2</v>
      </c>
      <c r="IL8">
        <v>1.12152221768377</v>
      </c>
      <c r="IM8" t="s">
        <v>40</v>
      </c>
      <c r="IN8">
        <v>1</v>
      </c>
      <c r="IO8">
        <v>1.08374707259953</v>
      </c>
      <c r="IP8" t="s">
        <v>108</v>
      </c>
      <c r="IQ8">
        <v>2</v>
      </c>
      <c r="IR8">
        <v>1.0411782893442301</v>
      </c>
      <c r="IS8" t="s">
        <v>125</v>
      </c>
      <c r="IT8">
        <v>2</v>
      </c>
      <c r="IU8">
        <v>0.88010617264906699</v>
      </c>
      <c r="IV8" t="s">
        <v>108</v>
      </c>
      <c r="IW8">
        <v>2</v>
      </c>
      <c r="IX8">
        <v>0.935989473927194</v>
      </c>
      <c r="IY8" t="s">
        <v>166</v>
      </c>
      <c r="IZ8">
        <v>2</v>
      </c>
      <c r="JA8">
        <v>1.27233963033433</v>
      </c>
      <c r="JB8" t="s">
        <v>108</v>
      </c>
      <c r="JC8">
        <v>2</v>
      </c>
      <c r="JD8">
        <v>0.94266027123761198</v>
      </c>
      <c r="JE8" t="s">
        <v>167</v>
      </c>
      <c r="JF8">
        <v>2</v>
      </c>
      <c r="JG8">
        <v>1.2861356932153301</v>
      </c>
      <c r="JH8" t="s">
        <v>147</v>
      </c>
      <c r="JI8">
        <v>2</v>
      </c>
      <c r="JJ8">
        <v>0.77824267782426704</v>
      </c>
      <c r="JK8" t="s">
        <v>107</v>
      </c>
      <c r="JL8">
        <v>2</v>
      </c>
      <c r="JM8">
        <v>1.9107432953810599</v>
      </c>
      <c r="JN8" t="s">
        <v>166</v>
      </c>
      <c r="JO8">
        <v>2</v>
      </c>
      <c r="JP8">
        <v>0.952659926296891</v>
      </c>
      <c r="JQ8" t="s">
        <v>125</v>
      </c>
      <c r="JR8">
        <v>2</v>
      </c>
      <c r="JS8">
        <v>0.79002713195724805</v>
      </c>
      <c r="JT8" t="s">
        <v>148</v>
      </c>
      <c r="JU8">
        <v>3</v>
      </c>
      <c r="JV8">
        <v>0.846724351050679</v>
      </c>
      <c r="JW8" t="s">
        <v>66</v>
      </c>
      <c r="JX8">
        <v>2</v>
      </c>
      <c r="JY8">
        <v>1.0972193329172699</v>
      </c>
      <c r="JZ8" t="s">
        <v>63</v>
      </c>
      <c r="KA8">
        <v>2</v>
      </c>
      <c r="KB8">
        <v>1.11165048543689</v>
      </c>
      <c r="KC8" t="s">
        <v>126</v>
      </c>
      <c r="KD8">
        <v>3</v>
      </c>
      <c r="KE8">
        <v>0.69426751592356595</v>
      </c>
      <c r="KF8" t="s">
        <v>168</v>
      </c>
      <c r="KG8">
        <v>2</v>
      </c>
      <c r="KH8">
        <v>0.88541666666666596</v>
      </c>
      <c r="KI8" t="s">
        <v>127</v>
      </c>
      <c r="KJ8">
        <v>3</v>
      </c>
      <c r="KK8">
        <v>1.0722021660649801</v>
      </c>
      <c r="KL8" t="s">
        <v>150</v>
      </c>
      <c r="KM8">
        <v>3</v>
      </c>
      <c r="KN8">
        <v>1.0889292196007201</v>
      </c>
      <c r="KO8" t="s">
        <v>155</v>
      </c>
      <c r="KP8" t="s">
        <v>101</v>
      </c>
      <c r="KQ8">
        <v>0.82890855457227097</v>
      </c>
      <c r="KR8" t="s">
        <v>150</v>
      </c>
      <c r="KS8">
        <v>3</v>
      </c>
      <c r="KT8">
        <v>1.36928104575163</v>
      </c>
      <c r="KU8" t="s">
        <v>91</v>
      </c>
      <c r="KV8">
        <v>2</v>
      </c>
      <c r="KW8">
        <v>1.0826873385012901</v>
      </c>
      <c r="KX8" t="s">
        <v>91</v>
      </c>
      <c r="KY8">
        <v>2</v>
      </c>
      <c r="KZ8">
        <v>1.6634844868734999</v>
      </c>
      <c r="LA8" t="s">
        <v>69</v>
      </c>
      <c r="LB8">
        <v>3</v>
      </c>
      <c r="LC8">
        <v>1.04411764705882</v>
      </c>
      <c r="LD8" t="s">
        <v>67</v>
      </c>
      <c r="LE8">
        <v>2</v>
      </c>
      <c r="LF8">
        <v>1.0173824130879301</v>
      </c>
      <c r="LG8" t="s">
        <v>132</v>
      </c>
      <c r="LH8">
        <v>2</v>
      </c>
      <c r="LI8">
        <v>0.916904761904761</v>
      </c>
      <c r="LJ8" t="s">
        <v>97</v>
      </c>
      <c r="LK8">
        <v>3</v>
      </c>
      <c r="LL8">
        <v>0.71410736579275902</v>
      </c>
      <c r="LM8" t="s">
        <v>94</v>
      </c>
      <c r="LN8">
        <v>2</v>
      </c>
      <c r="LO8">
        <v>1.0266940451745299</v>
      </c>
      <c r="LP8" t="s">
        <v>134</v>
      </c>
      <c r="LQ8">
        <v>2</v>
      </c>
      <c r="LR8">
        <v>0.99353448275862</v>
      </c>
      <c r="LS8" t="s">
        <v>134</v>
      </c>
      <c r="LT8">
        <v>2</v>
      </c>
      <c r="LU8">
        <v>0.92407809110629002</v>
      </c>
      <c r="LV8" t="s">
        <v>169</v>
      </c>
      <c r="LW8">
        <v>3</v>
      </c>
      <c r="LX8">
        <v>1.08733624454148</v>
      </c>
      <c r="LY8" t="s">
        <v>169</v>
      </c>
      <c r="LZ8">
        <v>3</v>
      </c>
      <c r="MA8">
        <v>1.0749665327978499</v>
      </c>
      <c r="MB8" t="s">
        <v>170</v>
      </c>
      <c r="MC8">
        <v>3</v>
      </c>
      <c r="MD8">
        <v>1.07021694491563</v>
      </c>
      <c r="ME8" t="s">
        <v>154</v>
      </c>
      <c r="MF8">
        <v>2</v>
      </c>
      <c r="MG8">
        <v>1.2680115273775201</v>
      </c>
      <c r="MH8" t="s">
        <v>171</v>
      </c>
      <c r="MI8">
        <v>3</v>
      </c>
      <c r="MJ8">
        <v>1.1490909090909001</v>
      </c>
      <c r="MK8" t="s">
        <v>102</v>
      </c>
      <c r="ML8" t="s">
        <v>101</v>
      </c>
      <c r="MM8">
        <v>0.90476190476190399</v>
      </c>
      <c r="MN8" t="s">
        <v>82</v>
      </c>
      <c r="MO8">
        <v>2</v>
      </c>
      <c r="MP8">
        <v>1.16363636363636</v>
      </c>
      <c r="MQ8" t="s">
        <v>137</v>
      </c>
      <c r="MR8">
        <v>3</v>
      </c>
      <c r="MS8">
        <v>1.0440806045340001</v>
      </c>
      <c r="MT8" t="s">
        <v>156</v>
      </c>
      <c r="MU8">
        <v>3</v>
      </c>
      <c r="MV8">
        <v>0.95550061804697095</v>
      </c>
      <c r="MW8" t="s">
        <v>139</v>
      </c>
      <c r="MX8" t="s">
        <v>101</v>
      </c>
      <c r="MY8">
        <v>1.14972273567467</v>
      </c>
      <c r="MZ8" t="s">
        <v>159</v>
      </c>
      <c r="NA8">
        <v>3</v>
      </c>
      <c r="NB8">
        <v>1.03361344537815</v>
      </c>
      <c r="NC8" t="s">
        <v>118</v>
      </c>
      <c r="ND8">
        <v>3</v>
      </c>
      <c r="NE8">
        <v>0.92108229988725998</v>
      </c>
      <c r="NF8" t="s">
        <v>158</v>
      </c>
      <c r="NG8">
        <v>2</v>
      </c>
      <c r="NH8">
        <v>1.0873015873015801</v>
      </c>
      <c r="NI8" t="s">
        <v>159</v>
      </c>
      <c r="NJ8">
        <v>3</v>
      </c>
      <c r="NK8">
        <v>0.95253164556962</v>
      </c>
      <c r="NL8" t="s">
        <v>172</v>
      </c>
      <c r="NM8" t="s">
        <v>101</v>
      </c>
      <c r="NN8">
        <v>0.80784708249496895</v>
      </c>
      <c r="NO8" t="s">
        <v>158</v>
      </c>
      <c r="NP8">
        <v>2</v>
      </c>
      <c r="NQ8">
        <v>0.94754098360655703</v>
      </c>
      <c r="NR8" t="s">
        <v>103</v>
      </c>
      <c r="NS8">
        <v>3</v>
      </c>
      <c r="NT8">
        <v>0.92622950819672101</v>
      </c>
      <c r="NU8" t="s">
        <v>173</v>
      </c>
      <c r="NV8">
        <v>3</v>
      </c>
      <c r="NW8">
        <v>0.86601941747572797</v>
      </c>
      <c r="NX8" t="s">
        <v>174</v>
      </c>
      <c r="NY8" t="s">
        <v>101</v>
      </c>
      <c r="NZ8">
        <v>0.95022624434389102</v>
      </c>
      <c r="OA8" t="s">
        <v>175</v>
      </c>
      <c r="OB8">
        <v>3</v>
      </c>
      <c r="OC8">
        <v>1.1973947895791499</v>
      </c>
      <c r="OD8" t="s">
        <v>163</v>
      </c>
      <c r="OE8">
        <v>1</v>
      </c>
      <c r="OF8">
        <v>1.0581395348837199</v>
      </c>
    </row>
    <row r="9" spans="1:434" x14ac:dyDescent="0.4">
      <c r="A9">
        <v>6</v>
      </c>
      <c r="B9" t="s">
        <v>40</v>
      </c>
      <c r="C9">
        <v>1</v>
      </c>
      <c r="D9">
        <v>1.0540435458786901</v>
      </c>
      <c r="E9" t="s">
        <v>40</v>
      </c>
      <c r="F9">
        <v>1</v>
      </c>
      <c r="G9">
        <v>1.0540435458786901</v>
      </c>
      <c r="H9" t="s">
        <v>43</v>
      </c>
      <c r="I9">
        <v>2</v>
      </c>
      <c r="J9">
        <v>1.1512345679012299</v>
      </c>
      <c r="K9" t="s">
        <v>43</v>
      </c>
      <c r="L9">
        <v>2</v>
      </c>
      <c r="M9">
        <v>1.18498659517426</v>
      </c>
      <c r="N9" t="s">
        <v>108</v>
      </c>
      <c r="O9">
        <v>2</v>
      </c>
      <c r="P9" s="7">
        <v>0.79533226967459403</v>
      </c>
      <c r="Q9" t="s">
        <v>43</v>
      </c>
      <c r="R9">
        <v>2</v>
      </c>
      <c r="S9">
        <v>0.91071428571428503</v>
      </c>
      <c r="T9" t="s">
        <v>176</v>
      </c>
      <c r="U9">
        <v>2</v>
      </c>
      <c r="V9">
        <v>0.89417177914110402</v>
      </c>
      <c r="W9" t="s">
        <v>43</v>
      </c>
      <c r="X9">
        <v>2</v>
      </c>
      <c r="Y9">
        <v>1.1098265895953701</v>
      </c>
      <c r="Z9" t="s">
        <v>37</v>
      </c>
      <c r="AA9">
        <v>1</v>
      </c>
      <c r="AB9">
        <v>1.0773113381755499</v>
      </c>
      <c r="AC9" t="s">
        <v>44</v>
      </c>
      <c r="AD9">
        <v>1</v>
      </c>
      <c r="AE9">
        <v>0.76062992125984197</v>
      </c>
      <c r="AF9" t="s">
        <v>108</v>
      </c>
      <c r="AG9">
        <v>2</v>
      </c>
      <c r="AH9">
        <v>0.96849554377757296</v>
      </c>
      <c r="AI9" t="s">
        <v>125</v>
      </c>
      <c r="AJ9">
        <v>2</v>
      </c>
      <c r="AK9">
        <v>0.90526431806340402</v>
      </c>
      <c r="AL9" s="7" t="s">
        <v>44</v>
      </c>
      <c r="AM9">
        <v>1</v>
      </c>
      <c r="AN9">
        <v>1.2237394957983101</v>
      </c>
      <c r="AO9" t="s">
        <v>46</v>
      </c>
      <c r="AP9">
        <v>1</v>
      </c>
      <c r="AQ9">
        <v>1.0188284518828401</v>
      </c>
      <c r="AR9" t="s">
        <v>165</v>
      </c>
      <c r="AS9">
        <v>2</v>
      </c>
      <c r="AT9">
        <v>1.4968558625533399</v>
      </c>
      <c r="AU9" t="s">
        <v>46</v>
      </c>
      <c r="AV9">
        <v>1</v>
      </c>
      <c r="AW9">
        <v>1.1748120300751801</v>
      </c>
      <c r="AX9" t="s">
        <v>107</v>
      </c>
      <c r="AY9">
        <v>2</v>
      </c>
      <c r="AZ9">
        <v>0.84635350839469403</v>
      </c>
      <c r="BA9" t="s">
        <v>125</v>
      </c>
      <c r="BB9">
        <v>2</v>
      </c>
      <c r="BC9">
        <v>1.5364363400937</v>
      </c>
      <c r="BD9" t="s">
        <v>165</v>
      </c>
      <c r="BE9">
        <v>1</v>
      </c>
      <c r="BF9">
        <v>1.37543852412999</v>
      </c>
      <c r="BG9" t="s">
        <v>125</v>
      </c>
      <c r="BH9">
        <v>2</v>
      </c>
      <c r="BI9">
        <v>1.00299239290973</v>
      </c>
      <c r="BJ9" t="s">
        <v>167</v>
      </c>
      <c r="BK9">
        <v>2</v>
      </c>
      <c r="BL9">
        <v>1.27173913043478</v>
      </c>
      <c r="BM9" t="s">
        <v>125</v>
      </c>
      <c r="BN9">
        <v>2</v>
      </c>
      <c r="BO9">
        <v>0.88676742432948796</v>
      </c>
      <c r="BP9" t="s">
        <v>177</v>
      </c>
      <c r="BQ9">
        <v>2</v>
      </c>
      <c r="BR9">
        <v>1.19753086419753</v>
      </c>
      <c r="BS9" t="s">
        <v>167</v>
      </c>
      <c r="BT9">
        <v>2</v>
      </c>
      <c r="BU9">
        <v>0.80963302752293498</v>
      </c>
      <c r="BV9" t="s">
        <v>108</v>
      </c>
      <c r="BW9">
        <v>2</v>
      </c>
      <c r="BX9">
        <v>1.95065582607133</v>
      </c>
      <c r="BY9" t="s">
        <v>147</v>
      </c>
      <c r="BZ9">
        <v>2</v>
      </c>
      <c r="CA9">
        <v>0.94425675675675602</v>
      </c>
      <c r="CB9" t="s">
        <v>148</v>
      </c>
      <c r="CC9">
        <v>3</v>
      </c>
      <c r="CD9">
        <v>0.83139216223622903</v>
      </c>
      <c r="CE9" t="s">
        <v>166</v>
      </c>
      <c r="CF9">
        <v>2</v>
      </c>
      <c r="CG9">
        <v>1.0379853449001899</v>
      </c>
      <c r="CH9" t="s">
        <v>89</v>
      </c>
      <c r="CI9">
        <v>3</v>
      </c>
      <c r="CJ9">
        <v>0.94972067039106101</v>
      </c>
      <c r="CK9" t="s">
        <v>149</v>
      </c>
      <c r="CL9">
        <v>1</v>
      </c>
      <c r="CM9">
        <v>0.83132530120481896</v>
      </c>
      <c r="CN9" t="s">
        <v>90</v>
      </c>
      <c r="CO9">
        <v>2</v>
      </c>
      <c r="CP9">
        <v>1.2810457516339799</v>
      </c>
      <c r="CQ9" t="s">
        <v>178</v>
      </c>
      <c r="CR9">
        <v>3</v>
      </c>
      <c r="CS9">
        <v>1.06321839080459</v>
      </c>
      <c r="CT9" t="s">
        <v>112</v>
      </c>
      <c r="CU9">
        <v>2</v>
      </c>
      <c r="CV9">
        <v>1.55444126074498</v>
      </c>
      <c r="CW9" t="s">
        <v>179</v>
      </c>
      <c r="CX9">
        <v>2</v>
      </c>
      <c r="CY9">
        <v>0.87249964023600501</v>
      </c>
      <c r="CZ9" t="s">
        <v>180</v>
      </c>
      <c r="DA9">
        <v>2</v>
      </c>
      <c r="DB9">
        <v>1.3483146067415701</v>
      </c>
      <c r="DC9" t="s">
        <v>155</v>
      </c>
      <c r="DD9" t="s">
        <v>101</v>
      </c>
      <c r="DE9">
        <v>1.0284697508896701</v>
      </c>
      <c r="DF9" t="s">
        <v>63</v>
      </c>
      <c r="DG9">
        <v>2</v>
      </c>
      <c r="DH9">
        <v>0.94431279620853004</v>
      </c>
      <c r="DI9" t="s">
        <v>90</v>
      </c>
      <c r="DJ9">
        <v>2</v>
      </c>
      <c r="DK9">
        <v>1.06242774566474</v>
      </c>
      <c r="DL9" t="s">
        <v>37</v>
      </c>
      <c r="DM9">
        <v>3</v>
      </c>
      <c r="DN9">
        <v>1.4489112227805601</v>
      </c>
      <c r="DO9" t="s">
        <v>89</v>
      </c>
      <c r="DP9">
        <v>3</v>
      </c>
      <c r="DQ9">
        <v>0.88509316770186297</v>
      </c>
      <c r="DR9" t="s">
        <v>76</v>
      </c>
      <c r="DS9">
        <v>2</v>
      </c>
      <c r="DT9">
        <v>0.96107784431137699</v>
      </c>
      <c r="DU9" t="s">
        <v>76</v>
      </c>
      <c r="DV9">
        <v>2</v>
      </c>
      <c r="DW9">
        <v>1.0155763239875299</v>
      </c>
      <c r="DX9" t="s">
        <v>95</v>
      </c>
      <c r="DY9">
        <v>2</v>
      </c>
      <c r="DZ9">
        <v>0.86769964243146602</v>
      </c>
      <c r="EA9" t="s">
        <v>181</v>
      </c>
      <c r="EB9">
        <v>3</v>
      </c>
      <c r="EC9">
        <v>0.98956158663882998</v>
      </c>
      <c r="ED9" t="s">
        <v>150</v>
      </c>
      <c r="EE9">
        <v>2</v>
      </c>
      <c r="EF9">
        <v>1.0614754098360599</v>
      </c>
      <c r="EG9" t="s">
        <v>155</v>
      </c>
      <c r="EH9" t="s">
        <v>101</v>
      </c>
      <c r="EI9">
        <v>1.4117647058823499</v>
      </c>
      <c r="EJ9" t="s">
        <v>155</v>
      </c>
      <c r="EK9" t="s">
        <v>101</v>
      </c>
      <c r="EL9">
        <v>1.0064102564102499</v>
      </c>
      <c r="EM9" t="s">
        <v>171</v>
      </c>
      <c r="EN9">
        <v>3</v>
      </c>
      <c r="EO9">
        <v>1.2596071733561001</v>
      </c>
      <c r="EP9" t="s">
        <v>142</v>
      </c>
      <c r="EQ9">
        <v>2</v>
      </c>
      <c r="ER9">
        <v>1.06666666666666</v>
      </c>
      <c r="ES9" t="s">
        <v>182</v>
      </c>
      <c r="ET9" t="s">
        <v>101</v>
      </c>
      <c r="EU9">
        <v>0.81467181467181404</v>
      </c>
      <c r="EV9" t="s">
        <v>183</v>
      </c>
      <c r="EW9">
        <v>3</v>
      </c>
      <c r="EX9">
        <v>1.1328903654485001</v>
      </c>
      <c r="EY9" t="s">
        <v>102</v>
      </c>
      <c r="EZ9" t="s">
        <v>101</v>
      </c>
      <c r="FA9">
        <v>0.96052631578947301</v>
      </c>
      <c r="FB9" t="s">
        <v>153</v>
      </c>
      <c r="FC9">
        <v>2</v>
      </c>
      <c r="FD9">
        <v>0.99653379549393395</v>
      </c>
      <c r="FE9" t="s">
        <v>137</v>
      </c>
      <c r="FF9">
        <v>3</v>
      </c>
      <c r="FG9">
        <v>1.1664656212303901</v>
      </c>
      <c r="FH9" t="s">
        <v>158</v>
      </c>
      <c r="FI9">
        <v>2</v>
      </c>
      <c r="FJ9">
        <v>1.12179487179487</v>
      </c>
      <c r="FK9" t="s">
        <v>142</v>
      </c>
      <c r="FL9">
        <v>2</v>
      </c>
      <c r="FM9">
        <v>1.03468208092485</v>
      </c>
      <c r="FN9" t="s">
        <v>116</v>
      </c>
      <c r="FO9" t="s">
        <v>101</v>
      </c>
      <c r="FP9">
        <v>1.2926829268292599</v>
      </c>
      <c r="FQ9" t="s">
        <v>184</v>
      </c>
      <c r="FR9">
        <v>3</v>
      </c>
      <c r="FS9">
        <v>1.0179856115107899</v>
      </c>
      <c r="FT9" t="s">
        <v>185</v>
      </c>
      <c r="FU9">
        <v>2</v>
      </c>
      <c r="FV9">
        <v>1.15816326530612</v>
      </c>
      <c r="FW9" t="s">
        <v>114</v>
      </c>
      <c r="FX9">
        <v>3</v>
      </c>
      <c r="FY9">
        <v>1.1293969849246199</v>
      </c>
      <c r="FZ9" t="s">
        <v>159</v>
      </c>
      <c r="GA9">
        <v>3</v>
      </c>
      <c r="GB9">
        <v>1.2243346007604501</v>
      </c>
      <c r="GC9" t="s">
        <v>186</v>
      </c>
      <c r="GD9" t="s">
        <v>101</v>
      </c>
      <c r="GE9">
        <v>1.00116822429906</v>
      </c>
      <c r="GF9" t="s">
        <v>187</v>
      </c>
      <c r="GG9" t="s">
        <v>101</v>
      </c>
      <c r="GH9">
        <v>0.97297297297297303</v>
      </c>
      <c r="GI9" t="s">
        <v>83</v>
      </c>
      <c r="GJ9">
        <v>3</v>
      </c>
      <c r="GK9">
        <v>0.99325842696629196</v>
      </c>
      <c r="GL9" t="s">
        <v>188</v>
      </c>
      <c r="GM9">
        <v>2</v>
      </c>
      <c r="GN9">
        <v>1.16576086956521</v>
      </c>
      <c r="GP9">
        <v>6</v>
      </c>
      <c r="GQ9" t="s">
        <v>40</v>
      </c>
      <c r="GR9">
        <v>1</v>
      </c>
      <c r="GS9">
        <v>1.0540435458786901</v>
      </c>
      <c r="GT9" t="s">
        <v>43</v>
      </c>
      <c r="GU9">
        <v>2</v>
      </c>
      <c r="GV9">
        <v>1</v>
      </c>
      <c r="GW9" t="s">
        <v>43</v>
      </c>
      <c r="GX9">
        <v>2</v>
      </c>
      <c r="GY9">
        <v>1.1512345679012299</v>
      </c>
      <c r="GZ9" t="s">
        <v>43</v>
      </c>
      <c r="HA9">
        <v>2</v>
      </c>
      <c r="HB9">
        <v>1.18498659517426</v>
      </c>
      <c r="HC9" t="s">
        <v>108</v>
      </c>
      <c r="HD9">
        <v>2</v>
      </c>
      <c r="HE9">
        <v>0.79533226967459403</v>
      </c>
      <c r="HF9" t="s">
        <v>43</v>
      </c>
      <c r="HG9">
        <v>2</v>
      </c>
      <c r="HH9">
        <v>0.91071428571428503</v>
      </c>
      <c r="HI9" t="s">
        <v>176</v>
      </c>
      <c r="HJ9">
        <v>2</v>
      </c>
      <c r="HK9">
        <v>0.89417177914110402</v>
      </c>
      <c r="HL9" t="s">
        <v>43</v>
      </c>
      <c r="HM9">
        <v>2</v>
      </c>
      <c r="HN9">
        <v>1.1098265895953701</v>
      </c>
      <c r="HO9" t="s">
        <v>37</v>
      </c>
      <c r="HP9">
        <v>1</v>
      </c>
      <c r="HQ9">
        <v>1.0773113381755499</v>
      </c>
      <c r="HR9" t="s">
        <v>44</v>
      </c>
      <c r="HS9">
        <v>1</v>
      </c>
      <c r="HT9">
        <v>0.76062992125984197</v>
      </c>
      <c r="HU9" t="s">
        <v>108</v>
      </c>
      <c r="HV9">
        <v>2</v>
      </c>
      <c r="HW9">
        <v>0.96849554377757296</v>
      </c>
      <c r="HX9" t="s">
        <v>125</v>
      </c>
      <c r="HY9">
        <v>2</v>
      </c>
      <c r="HZ9">
        <v>0.90526431806340402</v>
      </c>
      <c r="IA9" t="s">
        <v>44</v>
      </c>
      <c r="IB9">
        <v>1</v>
      </c>
      <c r="IC9">
        <v>1.2237394957983101</v>
      </c>
      <c r="ID9" t="s">
        <v>46</v>
      </c>
      <c r="IE9">
        <v>1</v>
      </c>
      <c r="IF9">
        <v>1.0188284518828401</v>
      </c>
      <c r="IG9" t="s">
        <v>165</v>
      </c>
      <c r="IH9">
        <v>2</v>
      </c>
      <c r="II9">
        <v>1.4968558625533399</v>
      </c>
      <c r="IJ9" t="s">
        <v>46</v>
      </c>
      <c r="IK9">
        <v>1</v>
      </c>
      <c r="IL9">
        <v>1.1748120300751801</v>
      </c>
      <c r="IM9" t="s">
        <v>107</v>
      </c>
      <c r="IN9">
        <v>2</v>
      </c>
      <c r="IO9">
        <v>0.84635350839469403</v>
      </c>
      <c r="IP9" t="s">
        <v>125</v>
      </c>
      <c r="IQ9">
        <v>2</v>
      </c>
      <c r="IR9">
        <v>1.5364363400937</v>
      </c>
      <c r="IS9" t="s">
        <v>165</v>
      </c>
      <c r="IT9">
        <v>1</v>
      </c>
      <c r="IU9">
        <v>1.37543852412999</v>
      </c>
      <c r="IV9" t="s">
        <v>125</v>
      </c>
      <c r="IW9">
        <v>2</v>
      </c>
      <c r="IX9">
        <v>1.00299239290973</v>
      </c>
      <c r="IY9" t="s">
        <v>167</v>
      </c>
      <c r="IZ9">
        <v>2</v>
      </c>
      <c r="JA9">
        <v>1.27173913043478</v>
      </c>
      <c r="JB9" t="s">
        <v>125</v>
      </c>
      <c r="JC9">
        <v>2</v>
      </c>
      <c r="JD9">
        <v>0.88676742432948796</v>
      </c>
      <c r="JE9" t="s">
        <v>177</v>
      </c>
      <c r="JF9">
        <v>2</v>
      </c>
      <c r="JG9">
        <v>1.19753086419753</v>
      </c>
      <c r="JH9" t="s">
        <v>167</v>
      </c>
      <c r="JI9">
        <v>2</v>
      </c>
      <c r="JJ9">
        <v>0.80963302752293498</v>
      </c>
      <c r="JK9" t="s">
        <v>108</v>
      </c>
      <c r="JL9">
        <v>2</v>
      </c>
      <c r="JM9">
        <v>1.95065582607133</v>
      </c>
      <c r="JN9" t="s">
        <v>147</v>
      </c>
      <c r="JO9">
        <v>2</v>
      </c>
      <c r="JP9">
        <v>0.94425675675675602</v>
      </c>
      <c r="JQ9" t="s">
        <v>148</v>
      </c>
      <c r="JR9">
        <v>3</v>
      </c>
      <c r="JS9">
        <v>0.83139216223622903</v>
      </c>
      <c r="JT9" t="s">
        <v>166</v>
      </c>
      <c r="JU9">
        <v>2</v>
      </c>
      <c r="JV9">
        <v>1.0379853449001899</v>
      </c>
      <c r="JW9" t="s">
        <v>89</v>
      </c>
      <c r="JX9">
        <v>3</v>
      </c>
      <c r="JY9">
        <v>0.94972067039106101</v>
      </c>
      <c r="JZ9" t="s">
        <v>149</v>
      </c>
      <c r="KA9">
        <v>1</v>
      </c>
      <c r="KB9">
        <v>0.83132530120481896</v>
      </c>
      <c r="KC9" t="s">
        <v>90</v>
      </c>
      <c r="KD9">
        <v>2</v>
      </c>
      <c r="KE9">
        <v>1.2810457516339799</v>
      </c>
      <c r="KF9" t="s">
        <v>178</v>
      </c>
      <c r="KG9">
        <v>3</v>
      </c>
      <c r="KH9">
        <v>1.06321839080459</v>
      </c>
      <c r="KI9" t="s">
        <v>112</v>
      </c>
      <c r="KJ9">
        <v>2</v>
      </c>
      <c r="KK9">
        <v>1.55444126074498</v>
      </c>
      <c r="KL9" t="s">
        <v>179</v>
      </c>
      <c r="KM9">
        <v>2</v>
      </c>
      <c r="KN9">
        <v>0.87249964023600501</v>
      </c>
      <c r="KO9" t="s">
        <v>180</v>
      </c>
      <c r="KP9">
        <v>2</v>
      </c>
      <c r="KQ9">
        <v>1.3483146067415701</v>
      </c>
      <c r="KR9" t="s">
        <v>155</v>
      </c>
      <c r="KS9" t="s">
        <v>101</v>
      </c>
      <c r="KT9">
        <v>1.0284697508896701</v>
      </c>
      <c r="KU9" t="s">
        <v>63</v>
      </c>
      <c r="KV9">
        <v>2</v>
      </c>
      <c r="KW9">
        <v>0.94431279620853004</v>
      </c>
      <c r="KX9" t="s">
        <v>90</v>
      </c>
      <c r="KY9">
        <v>2</v>
      </c>
      <c r="KZ9">
        <v>1.06242774566474</v>
      </c>
      <c r="LA9" t="s">
        <v>37</v>
      </c>
      <c r="LB9">
        <v>3</v>
      </c>
      <c r="LC9">
        <v>1.4489112227805601</v>
      </c>
      <c r="LD9" t="s">
        <v>89</v>
      </c>
      <c r="LE9">
        <v>3</v>
      </c>
      <c r="LF9">
        <v>0.88509316770186297</v>
      </c>
      <c r="LG9" t="s">
        <v>76</v>
      </c>
      <c r="LH9">
        <v>2</v>
      </c>
      <c r="LI9">
        <v>0.96107784431137699</v>
      </c>
      <c r="LJ9" t="s">
        <v>76</v>
      </c>
      <c r="LK9">
        <v>2</v>
      </c>
      <c r="LL9">
        <v>1.0155763239875299</v>
      </c>
      <c r="LM9" t="s">
        <v>95</v>
      </c>
      <c r="LN9">
        <v>2</v>
      </c>
      <c r="LO9">
        <v>0.86769964243146602</v>
      </c>
      <c r="LP9" t="s">
        <v>181</v>
      </c>
      <c r="LQ9">
        <v>3</v>
      </c>
      <c r="LR9">
        <v>0.98956158663882998</v>
      </c>
      <c r="LS9" t="s">
        <v>150</v>
      </c>
      <c r="LT9">
        <v>2</v>
      </c>
      <c r="LU9">
        <v>1.0614754098360599</v>
      </c>
      <c r="LV9" t="s">
        <v>155</v>
      </c>
      <c r="LW9" t="s">
        <v>101</v>
      </c>
      <c r="LX9">
        <v>1.4117647058823499</v>
      </c>
      <c r="LY9" t="s">
        <v>155</v>
      </c>
      <c r="LZ9" t="s">
        <v>101</v>
      </c>
      <c r="MA9">
        <v>1.0064102564102499</v>
      </c>
      <c r="MB9" t="s">
        <v>171</v>
      </c>
      <c r="MC9">
        <v>3</v>
      </c>
      <c r="MD9">
        <v>1.2596071733561001</v>
      </c>
      <c r="ME9" t="s">
        <v>142</v>
      </c>
      <c r="MF9">
        <v>2</v>
      </c>
      <c r="MG9">
        <v>1.06666666666666</v>
      </c>
      <c r="MH9" t="s">
        <v>182</v>
      </c>
      <c r="MI9" t="s">
        <v>101</v>
      </c>
      <c r="MJ9">
        <v>0.81467181467181404</v>
      </c>
      <c r="MK9" t="s">
        <v>183</v>
      </c>
      <c r="ML9">
        <v>3</v>
      </c>
      <c r="MM9">
        <v>1.1328903654485001</v>
      </c>
      <c r="MN9" t="s">
        <v>102</v>
      </c>
      <c r="MO9" t="s">
        <v>101</v>
      </c>
      <c r="MP9">
        <v>0.96052631578947301</v>
      </c>
      <c r="MQ9" t="s">
        <v>153</v>
      </c>
      <c r="MR9">
        <v>2</v>
      </c>
      <c r="MS9">
        <v>0.99653379549393395</v>
      </c>
      <c r="MT9" t="s">
        <v>137</v>
      </c>
      <c r="MU9">
        <v>3</v>
      </c>
      <c r="MV9">
        <v>1.1664656212303901</v>
      </c>
      <c r="MW9" t="s">
        <v>158</v>
      </c>
      <c r="MX9">
        <v>2</v>
      </c>
      <c r="MY9">
        <v>1.12179487179487</v>
      </c>
      <c r="MZ9" t="s">
        <v>142</v>
      </c>
      <c r="NA9">
        <v>2</v>
      </c>
      <c r="NB9">
        <v>1.03468208092485</v>
      </c>
      <c r="NC9" t="s">
        <v>116</v>
      </c>
      <c r="ND9" t="s">
        <v>101</v>
      </c>
      <c r="NE9">
        <v>1.2926829268292599</v>
      </c>
      <c r="NF9" t="s">
        <v>184</v>
      </c>
      <c r="NG9">
        <v>3</v>
      </c>
      <c r="NH9">
        <v>1.0179856115107899</v>
      </c>
      <c r="NI9" t="s">
        <v>185</v>
      </c>
      <c r="NJ9">
        <v>2</v>
      </c>
      <c r="NK9">
        <v>1.15816326530612</v>
      </c>
      <c r="NL9" t="s">
        <v>114</v>
      </c>
      <c r="NM9">
        <v>3</v>
      </c>
      <c r="NN9">
        <v>1.1293969849246199</v>
      </c>
      <c r="NO9" t="s">
        <v>159</v>
      </c>
      <c r="NP9">
        <v>3</v>
      </c>
      <c r="NQ9">
        <v>1.2243346007604501</v>
      </c>
      <c r="NR9" t="s">
        <v>186</v>
      </c>
      <c r="NS9" t="s">
        <v>101</v>
      </c>
      <c r="NT9">
        <v>1.00116822429906</v>
      </c>
      <c r="NU9" t="s">
        <v>187</v>
      </c>
      <c r="NV9" t="s">
        <v>101</v>
      </c>
      <c r="NW9">
        <v>0.97297297297297303</v>
      </c>
      <c r="NX9" t="s">
        <v>83</v>
      </c>
      <c r="NY9">
        <v>3</v>
      </c>
      <c r="NZ9">
        <v>0.99325842696629196</v>
      </c>
      <c r="OA9" t="s">
        <v>188</v>
      </c>
      <c r="OB9">
        <v>2</v>
      </c>
      <c r="OC9">
        <v>1.16576086956521</v>
      </c>
      <c r="OD9" t="s">
        <v>406</v>
      </c>
      <c r="OE9" t="s">
        <v>101</v>
      </c>
      <c r="OF9">
        <v>1.04129032258064</v>
      </c>
    </row>
    <row r="10" spans="1:434" x14ac:dyDescent="0.4">
      <c r="A10">
        <v>7</v>
      </c>
      <c r="B10" t="s">
        <v>41</v>
      </c>
      <c r="C10">
        <v>2</v>
      </c>
      <c r="D10">
        <v>1.0913789176783799</v>
      </c>
      <c r="E10" t="s">
        <v>41</v>
      </c>
      <c r="F10">
        <v>2</v>
      </c>
      <c r="G10">
        <v>1.0913789176783799</v>
      </c>
      <c r="H10" t="s">
        <v>44</v>
      </c>
      <c r="I10">
        <v>1</v>
      </c>
      <c r="J10">
        <v>1.4545454545454499</v>
      </c>
      <c r="K10" t="s">
        <v>44</v>
      </c>
      <c r="L10">
        <v>1</v>
      </c>
      <c r="M10">
        <v>1.2395833333333299</v>
      </c>
      <c r="N10" t="s">
        <v>44</v>
      </c>
      <c r="O10" s="7">
        <v>1</v>
      </c>
      <c r="P10" s="7">
        <v>0.99159663865546199</v>
      </c>
      <c r="Q10" t="s">
        <v>44</v>
      </c>
      <c r="R10">
        <v>1</v>
      </c>
      <c r="S10">
        <v>1.0254237288135499</v>
      </c>
      <c r="T10" t="s">
        <v>189</v>
      </c>
      <c r="U10">
        <v>2</v>
      </c>
      <c r="V10">
        <v>1.32594856124267</v>
      </c>
      <c r="W10" t="s">
        <v>108</v>
      </c>
      <c r="X10">
        <v>2</v>
      </c>
      <c r="Y10">
        <v>0.93376123234916497</v>
      </c>
      <c r="Z10" t="s">
        <v>190</v>
      </c>
      <c r="AA10">
        <v>2</v>
      </c>
      <c r="AB10">
        <v>1.52173913043478</v>
      </c>
      <c r="AC10" t="s">
        <v>46</v>
      </c>
      <c r="AD10">
        <v>2</v>
      </c>
      <c r="AE10">
        <v>1.1731928050734599</v>
      </c>
      <c r="AF10" t="s">
        <v>44</v>
      </c>
      <c r="AG10">
        <v>1</v>
      </c>
      <c r="AH10">
        <v>0.91614906832298104</v>
      </c>
      <c r="AI10" t="s">
        <v>46</v>
      </c>
      <c r="AJ10">
        <v>1</v>
      </c>
      <c r="AK10" s="7">
        <v>1.0532290526464401</v>
      </c>
      <c r="AL10" s="7" t="s">
        <v>46</v>
      </c>
      <c r="AM10">
        <v>1</v>
      </c>
      <c r="AN10">
        <v>0.80124712942320198</v>
      </c>
      <c r="AO10" t="s">
        <v>47</v>
      </c>
      <c r="AP10">
        <v>1</v>
      </c>
      <c r="AQ10">
        <v>1.1446159500183699</v>
      </c>
      <c r="AR10" t="s">
        <v>191</v>
      </c>
      <c r="AS10">
        <v>1</v>
      </c>
      <c r="AT10">
        <v>1.05152402646707</v>
      </c>
      <c r="AU10" t="s">
        <v>47</v>
      </c>
      <c r="AV10">
        <v>2</v>
      </c>
      <c r="AW10">
        <v>1.7646739130434701</v>
      </c>
      <c r="AX10" t="s">
        <v>108</v>
      </c>
      <c r="AY10">
        <v>2</v>
      </c>
      <c r="AZ10">
        <v>1.0103944789980399</v>
      </c>
      <c r="BA10" t="s">
        <v>165</v>
      </c>
      <c r="BB10">
        <v>1</v>
      </c>
      <c r="BC10">
        <v>1.1220477299723799</v>
      </c>
      <c r="BD10" t="s">
        <v>46</v>
      </c>
      <c r="BE10">
        <v>2</v>
      </c>
      <c r="BF10">
        <v>0.98658718330849404</v>
      </c>
      <c r="BG10" t="s">
        <v>46</v>
      </c>
      <c r="BH10">
        <v>2</v>
      </c>
      <c r="BI10">
        <v>1.14199395770392</v>
      </c>
      <c r="BJ10" t="s">
        <v>177</v>
      </c>
      <c r="BK10">
        <v>2</v>
      </c>
      <c r="BL10">
        <v>0.98507462686567104</v>
      </c>
      <c r="BM10" t="s">
        <v>166</v>
      </c>
      <c r="BN10">
        <v>2</v>
      </c>
      <c r="BO10">
        <v>1.0133787302223101</v>
      </c>
      <c r="BP10" t="s">
        <v>192</v>
      </c>
      <c r="BQ10">
        <v>2</v>
      </c>
      <c r="BR10">
        <v>1.2462687123238601</v>
      </c>
      <c r="BS10" t="s">
        <v>177</v>
      </c>
      <c r="BT10">
        <v>2</v>
      </c>
      <c r="BU10">
        <v>1.0859106529209599</v>
      </c>
      <c r="BV10" t="s">
        <v>125</v>
      </c>
      <c r="BW10">
        <v>2</v>
      </c>
      <c r="BX10">
        <v>1.2533334348657099</v>
      </c>
      <c r="BY10" t="s">
        <v>167</v>
      </c>
      <c r="BZ10">
        <v>2</v>
      </c>
      <c r="CA10">
        <v>1.15769944341372</v>
      </c>
      <c r="CB10" t="s">
        <v>166</v>
      </c>
      <c r="CC10">
        <v>2</v>
      </c>
      <c r="CD10">
        <v>0.73602707796072198</v>
      </c>
      <c r="CE10" t="s">
        <v>47</v>
      </c>
      <c r="CF10">
        <v>1</v>
      </c>
      <c r="CG10">
        <v>0.81428571428571395</v>
      </c>
      <c r="CH10" t="s">
        <v>88</v>
      </c>
      <c r="CI10">
        <v>2</v>
      </c>
      <c r="CJ10">
        <v>0.86551724137930997</v>
      </c>
      <c r="CK10" t="s">
        <v>193</v>
      </c>
      <c r="CL10">
        <v>2</v>
      </c>
      <c r="CM10">
        <v>0.82392026578072997</v>
      </c>
      <c r="CN10" t="s">
        <v>61</v>
      </c>
      <c r="CO10">
        <v>2</v>
      </c>
      <c r="CP10">
        <v>0.51607222962432298</v>
      </c>
      <c r="CQ10" t="s">
        <v>61</v>
      </c>
      <c r="CR10">
        <v>2</v>
      </c>
      <c r="CS10">
        <v>0.92041931005851096</v>
      </c>
      <c r="CT10" t="s">
        <v>194</v>
      </c>
      <c r="CU10" t="s">
        <v>101</v>
      </c>
      <c r="CV10">
        <v>2.3301997649823698</v>
      </c>
      <c r="CW10" t="s">
        <v>195</v>
      </c>
      <c r="CX10">
        <v>3</v>
      </c>
      <c r="CY10">
        <v>1.33098591549295</v>
      </c>
      <c r="CZ10" t="s">
        <v>179</v>
      </c>
      <c r="DA10">
        <v>2</v>
      </c>
      <c r="DB10">
        <v>0.92858320963219498</v>
      </c>
      <c r="DC10" t="s">
        <v>158</v>
      </c>
      <c r="DD10">
        <v>2</v>
      </c>
      <c r="DE10">
        <v>1.0494880546075001</v>
      </c>
      <c r="DF10" t="s">
        <v>196</v>
      </c>
      <c r="DG10">
        <v>3</v>
      </c>
      <c r="DH10">
        <v>1.07560137457044</v>
      </c>
      <c r="DI10" t="s">
        <v>63</v>
      </c>
      <c r="DJ10">
        <v>2</v>
      </c>
      <c r="DK10">
        <v>1.0188205771643599</v>
      </c>
      <c r="DL10" t="s">
        <v>63</v>
      </c>
      <c r="DM10">
        <v>2</v>
      </c>
      <c r="DN10">
        <v>1.14039408866995</v>
      </c>
      <c r="DO10" t="s">
        <v>107</v>
      </c>
      <c r="DP10">
        <v>2</v>
      </c>
      <c r="DQ10">
        <v>1.0392412135664</v>
      </c>
      <c r="DR10" t="s">
        <v>196</v>
      </c>
      <c r="DS10">
        <v>3</v>
      </c>
      <c r="DT10">
        <v>1.26460481099656</v>
      </c>
      <c r="DU10" t="s">
        <v>94</v>
      </c>
      <c r="DV10">
        <v>2</v>
      </c>
      <c r="DW10">
        <v>1.1055618615209899</v>
      </c>
      <c r="DX10" t="s">
        <v>113</v>
      </c>
      <c r="DY10">
        <v>3</v>
      </c>
      <c r="DZ10">
        <v>0.84293193717277404</v>
      </c>
      <c r="EA10" t="s">
        <v>155</v>
      </c>
      <c r="EB10" t="s">
        <v>101</v>
      </c>
      <c r="EC10">
        <v>1.1512605042016799</v>
      </c>
      <c r="ED10" t="s">
        <v>169</v>
      </c>
      <c r="EE10">
        <v>3</v>
      </c>
      <c r="EF10">
        <v>1.0472560975609699</v>
      </c>
      <c r="EG10" t="s">
        <v>154</v>
      </c>
      <c r="EH10">
        <v>2</v>
      </c>
      <c r="EI10">
        <v>1.0761904761904699</v>
      </c>
      <c r="EJ10" t="s">
        <v>82</v>
      </c>
      <c r="EK10">
        <v>2</v>
      </c>
      <c r="EL10">
        <v>1.27428571428571</v>
      </c>
      <c r="EM10" t="s">
        <v>197</v>
      </c>
      <c r="EN10">
        <v>3</v>
      </c>
      <c r="EO10">
        <v>0.96479999999999999</v>
      </c>
      <c r="EP10" t="s">
        <v>170</v>
      </c>
      <c r="EQ10">
        <v>3</v>
      </c>
      <c r="ER10">
        <v>1.1240875912408701</v>
      </c>
      <c r="ES10" t="s">
        <v>198</v>
      </c>
      <c r="ET10">
        <v>2</v>
      </c>
      <c r="EU10">
        <v>1.1235059760956101</v>
      </c>
      <c r="EV10" t="s">
        <v>199</v>
      </c>
      <c r="EW10">
        <v>3</v>
      </c>
      <c r="EX10">
        <v>0.77697841726618699</v>
      </c>
      <c r="EY10" t="s">
        <v>199</v>
      </c>
      <c r="EZ10">
        <v>3</v>
      </c>
      <c r="FA10">
        <v>1.18148148148148</v>
      </c>
      <c r="FB10" t="s">
        <v>200</v>
      </c>
      <c r="FC10" t="s">
        <v>101</v>
      </c>
      <c r="FD10">
        <v>1.3003802281368799</v>
      </c>
      <c r="FE10" t="s">
        <v>153</v>
      </c>
      <c r="FF10">
        <v>2</v>
      </c>
      <c r="FG10">
        <v>1.2</v>
      </c>
      <c r="FH10" t="s">
        <v>159</v>
      </c>
      <c r="FI10">
        <v>3</v>
      </c>
      <c r="FJ10">
        <v>1.0170940170940099</v>
      </c>
      <c r="FK10" t="s">
        <v>170</v>
      </c>
      <c r="FL10">
        <v>3</v>
      </c>
      <c r="FM10">
        <v>1.0950576674855299</v>
      </c>
      <c r="FN10" t="s">
        <v>136</v>
      </c>
      <c r="FO10" t="s">
        <v>101</v>
      </c>
      <c r="FP10">
        <v>0.94586466165413496</v>
      </c>
      <c r="FQ10" t="s">
        <v>159</v>
      </c>
      <c r="FR10">
        <v>3</v>
      </c>
      <c r="FS10">
        <v>1.1791044776119399</v>
      </c>
      <c r="FT10" t="s">
        <v>201</v>
      </c>
      <c r="FU10">
        <v>2</v>
      </c>
      <c r="FV10">
        <v>0.88685015290519797</v>
      </c>
      <c r="FW10" t="s">
        <v>82</v>
      </c>
      <c r="FX10">
        <v>2</v>
      </c>
      <c r="FY10">
        <v>0.925035360678925</v>
      </c>
      <c r="FZ10" t="s">
        <v>172</v>
      </c>
      <c r="GA10" t="s">
        <v>101</v>
      </c>
      <c r="GB10">
        <v>1.3374844333748399</v>
      </c>
      <c r="GC10" t="s">
        <v>143</v>
      </c>
      <c r="GD10" t="s">
        <v>101</v>
      </c>
      <c r="GE10">
        <v>0.93030303030302997</v>
      </c>
      <c r="GF10" t="s">
        <v>202</v>
      </c>
      <c r="GG10" t="s">
        <v>101</v>
      </c>
      <c r="GH10">
        <v>0.84053156146179397</v>
      </c>
      <c r="GI10" t="s">
        <v>186</v>
      </c>
      <c r="GJ10" t="s">
        <v>101</v>
      </c>
      <c r="GK10">
        <v>1.0687022900763301</v>
      </c>
      <c r="GL10" t="s">
        <v>203</v>
      </c>
      <c r="GM10">
        <v>3</v>
      </c>
      <c r="GN10">
        <v>1.0707964601769899</v>
      </c>
      <c r="GP10">
        <v>7</v>
      </c>
      <c r="GQ10" t="s">
        <v>41</v>
      </c>
      <c r="GR10">
        <v>2</v>
      </c>
      <c r="GS10">
        <v>1.0913789176783799</v>
      </c>
      <c r="GT10" t="s">
        <v>44</v>
      </c>
      <c r="GU10">
        <v>1</v>
      </c>
      <c r="GV10">
        <v>0.94285714285714195</v>
      </c>
      <c r="GW10" t="s">
        <v>44</v>
      </c>
      <c r="GX10">
        <v>1</v>
      </c>
      <c r="GY10">
        <v>1.4545454545454499</v>
      </c>
      <c r="GZ10" t="s">
        <v>44</v>
      </c>
      <c r="HA10">
        <v>1</v>
      </c>
      <c r="HB10">
        <v>1.2395833333333299</v>
      </c>
      <c r="HC10" t="s">
        <v>44</v>
      </c>
      <c r="HD10">
        <v>1</v>
      </c>
      <c r="HE10">
        <v>0.99159663865546199</v>
      </c>
      <c r="HF10" t="s">
        <v>44</v>
      </c>
      <c r="HG10">
        <v>1</v>
      </c>
      <c r="HH10">
        <v>1.0254237288135499</v>
      </c>
      <c r="HI10" t="s">
        <v>189</v>
      </c>
      <c r="HJ10">
        <v>2</v>
      </c>
      <c r="HK10">
        <v>1.32594856124267</v>
      </c>
      <c r="HL10" t="s">
        <v>108</v>
      </c>
      <c r="HM10">
        <v>2</v>
      </c>
      <c r="HN10">
        <v>0.93376123234916497</v>
      </c>
      <c r="HO10" t="s">
        <v>190</v>
      </c>
      <c r="HP10">
        <v>2</v>
      </c>
      <c r="HQ10">
        <v>1.52173913043478</v>
      </c>
      <c r="HR10" t="s">
        <v>46</v>
      </c>
      <c r="HS10">
        <v>2</v>
      </c>
      <c r="HT10">
        <v>1.1731928050734599</v>
      </c>
      <c r="HU10" t="s">
        <v>44</v>
      </c>
      <c r="HV10">
        <v>1</v>
      </c>
      <c r="HW10">
        <v>0.91614906832298104</v>
      </c>
      <c r="HX10" t="s">
        <v>46</v>
      </c>
      <c r="HY10">
        <v>1</v>
      </c>
      <c r="HZ10">
        <v>1.0532290526464401</v>
      </c>
      <c r="IA10" t="s">
        <v>46</v>
      </c>
      <c r="IB10">
        <v>1</v>
      </c>
      <c r="IC10">
        <v>0.80124712942320198</v>
      </c>
      <c r="ID10" t="s">
        <v>47</v>
      </c>
      <c r="IE10">
        <v>1</v>
      </c>
      <c r="IF10">
        <v>1.1446159500183699</v>
      </c>
      <c r="IG10" t="s">
        <v>191</v>
      </c>
      <c r="IH10">
        <v>1</v>
      </c>
      <c r="II10">
        <v>1.05152402646707</v>
      </c>
      <c r="IJ10" t="s">
        <v>47</v>
      </c>
      <c r="IK10">
        <v>2</v>
      </c>
      <c r="IL10">
        <v>1.7646739130434701</v>
      </c>
      <c r="IM10" t="s">
        <v>108</v>
      </c>
      <c r="IN10">
        <v>2</v>
      </c>
      <c r="IO10">
        <v>1.0103944789980399</v>
      </c>
      <c r="IP10" t="s">
        <v>165</v>
      </c>
      <c r="IQ10">
        <v>1</v>
      </c>
      <c r="IR10">
        <v>1.1220477299723799</v>
      </c>
      <c r="IS10" t="s">
        <v>46</v>
      </c>
      <c r="IT10">
        <v>2</v>
      </c>
      <c r="IU10">
        <v>0.98658718330849404</v>
      </c>
      <c r="IV10" t="s">
        <v>46</v>
      </c>
      <c r="IW10">
        <v>2</v>
      </c>
      <c r="IX10">
        <v>1.14199395770392</v>
      </c>
      <c r="IY10" t="s">
        <v>177</v>
      </c>
      <c r="IZ10">
        <v>2</v>
      </c>
      <c r="JA10">
        <v>0.98507462686567104</v>
      </c>
      <c r="JB10" t="s">
        <v>166</v>
      </c>
      <c r="JC10">
        <v>2</v>
      </c>
      <c r="JD10">
        <v>1.0133787302223101</v>
      </c>
      <c r="JE10" t="s">
        <v>192</v>
      </c>
      <c r="JF10">
        <v>2</v>
      </c>
      <c r="JG10">
        <v>1.2462687123238601</v>
      </c>
      <c r="JH10" t="s">
        <v>177</v>
      </c>
      <c r="JI10">
        <v>2</v>
      </c>
      <c r="JJ10">
        <v>1.0859106529209599</v>
      </c>
      <c r="JK10" t="s">
        <v>125</v>
      </c>
      <c r="JL10">
        <v>2</v>
      </c>
      <c r="JM10">
        <v>1.2533334348657099</v>
      </c>
      <c r="JN10" t="s">
        <v>167</v>
      </c>
      <c r="JO10">
        <v>2</v>
      </c>
      <c r="JP10">
        <v>1.15769944341372</v>
      </c>
      <c r="JQ10" t="s">
        <v>166</v>
      </c>
      <c r="JR10">
        <v>2</v>
      </c>
      <c r="JS10">
        <v>0.73602707796072198</v>
      </c>
      <c r="JT10" t="s">
        <v>47</v>
      </c>
      <c r="JU10">
        <v>1</v>
      </c>
      <c r="JV10">
        <v>0.81428571428571395</v>
      </c>
      <c r="JW10" t="s">
        <v>88</v>
      </c>
      <c r="JX10">
        <v>2</v>
      </c>
      <c r="JY10">
        <v>0.86551724137930997</v>
      </c>
      <c r="JZ10" t="s">
        <v>193</v>
      </c>
      <c r="KA10">
        <v>2</v>
      </c>
      <c r="KB10">
        <v>0.82392026578072997</v>
      </c>
      <c r="KC10" t="s">
        <v>61</v>
      </c>
      <c r="KD10">
        <v>2</v>
      </c>
      <c r="KE10">
        <v>0.51607222962432298</v>
      </c>
      <c r="KF10" t="s">
        <v>61</v>
      </c>
      <c r="KG10">
        <v>2</v>
      </c>
      <c r="KH10">
        <v>0.92041931005851096</v>
      </c>
      <c r="KI10" t="s">
        <v>194</v>
      </c>
      <c r="KJ10" t="s">
        <v>101</v>
      </c>
      <c r="KK10">
        <v>2.3301997649823698</v>
      </c>
      <c r="KL10" t="s">
        <v>195</v>
      </c>
      <c r="KM10">
        <v>3</v>
      </c>
      <c r="KN10">
        <v>1.33098591549295</v>
      </c>
      <c r="KO10" t="s">
        <v>179</v>
      </c>
      <c r="KP10">
        <v>2</v>
      </c>
      <c r="KQ10">
        <v>0.92858320963219498</v>
      </c>
      <c r="KR10" t="s">
        <v>158</v>
      </c>
      <c r="KS10">
        <v>2</v>
      </c>
      <c r="KT10">
        <v>1.0494880546075001</v>
      </c>
      <c r="KU10" t="s">
        <v>196</v>
      </c>
      <c r="KV10">
        <v>3</v>
      </c>
      <c r="KW10">
        <v>1.07560137457044</v>
      </c>
      <c r="KX10" t="s">
        <v>63</v>
      </c>
      <c r="KY10">
        <v>2</v>
      </c>
      <c r="KZ10">
        <v>1.0188205771643599</v>
      </c>
      <c r="LA10" t="s">
        <v>63</v>
      </c>
      <c r="LB10">
        <v>2</v>
      </c>
      <c r="LC10">
        <v>1.14039408866995</v>
      </c>
      <c r="LD10" t="s">
        <v>107</v>
      </c>
      <c r="LE10">
        <v>2</v>
      </c>
      <c r="LF10">
        <v>1.0392412135664</v>
      </c>
      <c r="LG10" t="s">
        <v>196</v>
      </c>
      <c r="LH10">
        <v>3</v>
      </c>
      <c r="LI10">
        <v>1.26460481099656</v>
      </c>
      <c r="LJ10" t="s">
        <v>94</v>
      </c>
      <c r="LK10">
        <v>2</v>
      </c>
      <c r="LL10">
        <v>1.1055618615209899</v>
      </c>
      <c r="LM10" t="s">
        <v>113</v>
      </c>
      <c r="LN10">
        <v>3</v>
      </c>
      <c r="LO10">
        <v>0.84293193717277404</v>
      </c>
      <c r="LP10" t="s">
        <v>155</v>
      </c>
      <c r="LQ10" t="s">
        <v>101</v>
      </c>
      <c r="LR10">
        <v>1.1512605042016799</v>
      </c>
      <c r="LS10" t="s">
        <v>169</v>
      </c>
      <c r="LT10">
        <v>3</v>
      </c>
      <c r="LU10">
        <v>1.0472560975609699</v>
      </c>
      <c r="LV10" t="s">
        <v>154</v>
      </c>
      <c r="LW10">
        <v>2</v>
      </c>
      <c r="LX10">
        <v>1.0761904761904699</v>
      </c>
      <c r="LY10" t="s">
        <v>82</v>
      </c>
      <c r="LZ10">
        <v>2</v>
      </c>
      <c r="MA10">
        <v>1.27428571428571</v>
      </c>
      <c r="MB10" t="s">
        <v>197</v>
      </c>
      <c r="MC10">
        <v>3</v>
      </c>
      <c r="MD10">
        <v>0.96479999999999999</v>
      </c>
      <c r="ME10" t="s">
        <v>170</v>
      </c>
      <c r="MF10">
        <v>3</v>
      </c>
      <c r="MG10">
        <v>1.1240875912408701</v>
      </c>
      <c r="MH10" t="s">
        <v>198</v>
      </c>
      <c r="MI10">
        <v>2</v>
      </c>
      <c r="MJ10">
        <v>1.1235059760956101</v>
      </c>
      <c r="MK10" t="s">
        <v>199</v>
      </c>
      <c r="ML10">
        <v>3</v>
      </c>
      <c r="MM10">
        <v>0.77697841726618699</v>
      </c>
      <c r="MN10" t="s">
        <v>199</v>
      </c>
      <c r="MO10">
        <v>3</v>
      </c>
      <c r="MP10">
        <v>1.18148148148148</v>
      </c>
      <c r="MQ10" t="s">
        <v>200</v>
      </c>
      <c r="MR10" t="s">
        <v>101</v>
      </c>
      <c r="MS10">
        <v>1.3003802281368799</v>
      </c>
      <c r="MT10" t="s">
        <v>153</v>
      </c>
      <c r="MU10">
        <v>2</v>
      </c>
      <c r="MV10">
        <v>1.2</v>
      </c>
      <c r="MW10" t="s">
        <v>159</v>
      </c>
      <c r="MX10">
        <v>3</v>
      </c>
      <c r="MY10">
        <v>1.0170940170940099</v>
      </c>
      <c r="MZ10" t="s">
        <v>170</v>
      </c>
      <c r="NA10">
        <v>3</v>
      </c>
      <c r="NB10">
        <v>1.0950576674855299</v>
      </c>
      <c r="NC10" t="s">
        <v>136</v>
      </c>
      <c r="ND10" t="s">
        <v>101</v>
      </c>
      <c r="NE10">
        <v>0.94586466165413496</v>
      </c>
      <c r="NF10" t="s">
        <v>159</v>
      </c>
      <c r="NG10">
        <v>3</v>
      </c>
      <c r="NH10">
        <v>1.1791044776119399</v>
      </c>
      <c r="NI10" t="s">
        <v>201</v>
      </c>
      <c r="NJ10">
        <v>2</v>
      </c>
      <c r="NK10">
        <v>0.88685015290519797</v>
      </c>
      <c r="NL10" t="s">
        <v>82</v>
      </c>
      <c r="NM10">
        <v>2</v>
      </c>
      <c r="NN10">
        <v>0.925035360678925</v>
      </c>
      <c r="NO10" t="s">
        <v>172</v>
      </c>
      <c r="NP10" t="s">
        <v>101</v>
      </c>
      <c r="NQ10">
        <v>1.3374844333748399</v>
      </c>
      <c r="NR10" t="s">
        <v>143</v>
      </c>
      <c r="NS10" t="s">
        <v>101</v>
      </c>
      <c r="NT10">
        <v>0.93030303030302997</v>
      </c>
      <c r="NU10" t="s">
        <v>202</v>
      </c>
      <c r="NV10" t="s">
        <v>101</v>
      </c>
      <c r="NW10">
        <v>0.84053156146179397</v>
      </c>
      <c r="NX10" t="s">
        <v>186</v>
      </c>
      <c r="NY10" t="s">
        <v>101</v>
      </c>
      <c r="NZ10">
        <v>1.0687022900763301</v>
      </c>
      <c r="OA10" t="s">
        <v>203</v>
      </c>
      <c r="OB10">
        <v>3</v>
      </c>
      <c r="OC10">
        <v>1.0707964601769899</v>
      </c>
      <c r="OD10" t="s">
        <v>188</v>
      </c>
      <c r="OE10">
        <v>2</v>
      </c>
      <c r="OF10">
        <v>0.97202797202797198</v>
      </c>
    </row>
    <row r="11" spans="1:434" x14ac:dyDescent="0.4">
      <c r="A11">
        <v>8</v>
      </c>
      <c r="B11" t="s">
        <v>42</v>
      </c>
      <c r="C11">
        <v>1</v>
      </c>
      <c r="D11">
        <v>1.0109305466179599</v>
      </c>
      <c r="E11" t="s">
        <v>42</v>
      </c>
      <c r="F11">
        <v>1</v>
      </c>
      <c r="G11">
        <v>1.0109305466179599</v>
      </c>
      <c r="H11" t="s">
        <v>45</v>
      </c>
      <c r="I11">
        <v>2</v>
      </c>
      <c r="J11">
        <v>1.29508196721311</v>
      </c>
      <c r="K11" t="s">
        <v>45</v>
      </c>
      <c r="L11">
        <v>2</v>
      </c>
      <c r="M11">
        <v>0.90886075949366996</v>
      </c>
      <c r="N11" t="s">
        <v>45</v>
      </c>
      <c r="O11" s="7">
        <v>2</v>
      </c>
      <c r="P11" s="7">
        <v>0.70473537604456804</v>
      </c>
      <c r="Q11" t="s">
        <v>45</v>
      </c>
      <c r="R11">
        <v>2</v>
      </c>
      <c r="S11">
        <v>0.92490118577075098</v>
      </c>
      <c r="T11" t="s">
        <v>183</v>
      </c>
      <c r="U11">
        <v>2</v>
      </c>
      <c r="V11">
        <v>0.74148902322621701</v>
      </c>
      <c r="W11" t="s">
        <v>44</v>
      </c>
      <c r="X11">
        <v>1</v>
      </c>
      <c r="Y11">
        <v>0.875</v>
      </c>
      <c r="Z11" t="s">
        <v>176</v>
      </c>
      <c r="AA11">
        <v>2</v>
      </c>
      <c r="AB11">
        <v>1.18957345971563</v>
      </c>
      <c r="AC11" t="s">
        <v>47</v>
      </c>
      <c r="AD11">
        <v>2</v>
      </c>
      <c r="AE11">
        <v>1.4285097192224601</v>
      </c>
      <c r="AF11" t="s">
        <v>46</v>
      </c>
      <c r="AG11">
        <v>1</v>
      </c>
      <c r="AH11">
        <v>1.0896254544755</v>
      </c>
      <c r="AI11" t="s">
        <v>191</v>
      </c>
      <c r="AJ11">
        <v>2</v>
      </c>
      <c r="AK11" s="7">
        <v>1.01340005088626</v>
      </c>
      <c r="AL11" s="7" t="s">
        <v>191</v>
      </c>
      <c r="AM11">
        <v>2</v>
      </c>
      <c r="AN11">
        <v>0.99338856808101095</v>
      </c>
      <c r="AO11" t="s">
        <v>147</v>
      </c>
      <c r="AP11">
        <v>3</v>
      </c>
      <c r="AQ11">
        <v>0.94082840236686305</v>
      </c>
      <c r="AR11" t="s">
        <v>47</v>
      </c>
      <c r="AS11">
        <v>2</v>
      </c>
      <c r="AT11">
        <v>1.4769625943169</v>
      </c>
      <c r="AU11" t="s">
        <v>177</v>
      </c>
      <c r="AV11">
        <v>1</v>
      </c>
      <c r="AW11">
        <v>1.05</v>
      </c>
      <c r="AX11" t="s">
        <v>125</v>
      </c>
      <c r="AY11">
        <v>2</v>
      </c>
      <c r="AZ11">
        <v>1.1151230549073701</v>
      </c>
      <c r="BA11" t="s">
        <v>166</v>
      </c>
      <c r="BB11">
        <v>2</v>
      </c>
      <c r="BC11">
        <v>1.4388372093023201</v>
      </c>
      <c r="BD11" t="s">
        <v>167</v>
      </c>
      <c r="BE11">
        <v>2</v>
      </c>
      <c r="BF11">
        <v>1.3755102040816301</v>
      </c>
      <c r="BG11" t="s">
        <v>167</v>
      </c>
      <c r="BH11">
        <v>2</v>
      </c>
      <c r="BI11">
        <v>0.81899109792284797</v>
      </c>
      <c r="BJ11" t="s">
        <v>132</v>
      </c>
      <c r="BK11">
        <v>2</v>
      </c>
      <c r="BL11">
        <v>1.1561537994403699</v>
      </c>
      <c r="BM11" t="s">
        <v>46</v>
      </c>
      <c r="BN11">
        <v>2</v>
      </c>
      <c r="BO11">
        <v>1.06696428571428</v>
      </c>
      <c r="BP11" t="s">
        <v>204</v>
      </c>
      <c r="BQ11">
        <v>3</v>
      </c>
      <c r="BR11">
        <v>1.21798673429574</v>
      </c>
      <c r="BS11" t="s">
        <v>205</v>
      </c>
      <c r="BT11">
        <v>3</v>
      </c>
      <c r="BU11">
        <v>0.80773739742086703</v>
      </c>
      <c r="BV11" t="s">
        <v>165</v>
      </c>
      <c r="BW11">
        <v>2</v>
      </c>
      <c r="BX11">
        <v>2.2230981116098998</v>
      </c>
      <c r="BY11" t="s">
        <v>205</v>
      </c>
      <c r="BZ11">
        <v>3</v>
      </c>
      <c r="CA11">
        <v>1.2269943080730801</v>
      </c>
      <c r="CB11" t="s">
        <v>47</v>
      </c>
      <c r="CC11">
        <v>1</v>
      </c>
      <c r="CD11">
        <v>0.98475967174677603</v>
      </c>
      <c r="CE11" t="s">
        <v>147</v>
      </c>
      <c r="CF11">
        <v>2</v>
      </c>
      <c r="CG11">
        <v>0.7</v>
      </c>
      <c r="CH11" t="s">
        <v>146</v>
      </c>
      <c r="CI11">
        <v>2</v>
      </c>
      <c r="CJ11">
        <v>1.1032448377581101</v>
      </c>
      <c r="CK11" t="s">
        <v>80</v>
      </c>
      <c r="CL11">
        <v>2</v>
      </c>
      <c r="CM11">
        <v>0.82912032355915</v>
      </c>
      <c r="CN11" t="s">
        <v>130</v>
      </c>
      <c r="CO11">
        <v>2</v>
      </c>
      <c r="CP11">
        <v>0.52567190968777999</v>
      </c>
      <c r="CQ11" t="s">
        <v>106</v>
      </c>
      <c r="CR11">
        <v>2</v>
      </c>
      <c r="CS11">
        <v>1.0245907602764599</v>
      </c>
      <c r="CT11" t="s">
        <v>155</v>
      </c>
      <c r="CU11" t="s">
        <v>101</v>
      </c>
      <c r="CV11">
        <v>1.45882352941176</v>
      </c>
      <c r="CW11" t="s">
        <v>161</v>
      </c>
      <c r="CX11">
        <v>2</v>
      </c>
      <c r="CY11">
        <v>1.0122324159021401</v>
      </c>
      <c r="CZ11" t="s">
        <v>206</v>
      </c>
      <c r="DA11">
        <v>3</v>
      </c>
      <c r="DB11">
        <v>0.97466063348416199</v>
      </c>
      <c r="DC11" t="s">
        <v>207</v>
      </c>
      <c r="DD11">
        <v>3</v>
      </c>
      <c r="DE11">
        <v>1.0704422032583301</v>
      </c>
      <c r="DF11" t="s">
        <v>94</v>
      </c>
      <c r="DG11">
        <v>2</v>
      </c>
      <c r="DH11">
        <v>0.98069498069497996</v>
      </c>
      <c r="DI11" t="s">
        <v>80</v>
      </c>
      <c r="DJ11">
        <v>3</v>
      </c>
      <c r="DK11">
        <v>0.94424242424242399</v>
      </c>
      <c r="DL11" t="s">
        <v>106</v>
      </c>
      <c r="DM11">
        <v>2</v>
      </c>
      <c r="DN11">
        <v>1.25903614457831</v>
      </c>
      <c r="DO11" t="s">
        <v>108</v>
      </c>
      <c r="DP11">
        <v>2</v>
      </c>
      <c r="DQ11">
        <v>1.0102415795081401</v>
      </c>
      <c r="DR11" t="s">
        <v>94</v>
      </c>
      <c r="DS11">
        <v>2</v>
      </c>
      <c r="DT11">
        <v>1.0426035502958499</v>
      </c>
      <c r="DU11" t="s">
        <v>95</v>
      </c>
      <c r="DV11">
        <v>2</v>
      </c>
      <c r="DW11">
        <v>0.87395833333333295</v>
      </c>
      <c r="DX11" t="s">
        <v>134</v>
      </c>
      <c r="DY11">
        <v>2</v>
      </c>
      <c r="DZ11">
        <v>1.0086956521739101</v>
      </c>
      <c r="EA11" t="s">
        <v>120</v>
      </c>
      <c r="EB11">
        <v>3</v>
      </c>
      <c r="EC11">
        <v>1.0859476359614599</v>
      </c>
      <c r="ED11" t="s">
        <v>155</v>
      </c>
      <c r="EE11" t="s">
        <v>101</v>
      </c>
      <c r="EF11">
        <v>0.80656934306569295</v>
      </c>
      <c r="EG11" t="s">
        <v>208</v>
      </c>
      <c r="EH11">
        <v>2</v>
      </c>
      <c r="EI11">
        <v>1.83509856977193</v>
      </c>
      <c r="EJ11" t="s">
        <v>154</v>
      </c>
      <c r="EK11">
        <v>2</v>
      </c>
      <c r="EL11">
        <v>1.30265486725663</v>
      </c>
      <c r="EM11" t="s">
        <v>179</v>
      </c>
      <c r="EN11">
        <v>3</v>
      </c>
      <c r="EO11">
        <v>1.2921106037544301</v>
      </c>
      <c r="EP11" t="s">
        <v>171</v>
      </c>
      <c r="EQ11">
        <v>3</v>
      </c>
      <c r="ER11">
        <v>1.16525423728813</v>
      </c>
      <c r="ES11" t="s">
        <v>161</v>
      </c>
      <c r="ET11">
        <v>2</v>
      </c>
      <c r="EU11">
        <v>1.00505689001264</v>
      </c>
      <c r="EV11" t="s">
        <v>171</v>
      </c>
      <c r="EW11">
        <v>3</v>
      </c>
      <c r="EX11">
        <v>0.94831223628691896</v>
      </c>
      <c r="EY11" t="s">
        <v>182</v>
      </c>
      <c r="EZ11" t="s">
        <v>101</v>
      </c>
      <c r="FA11">
        <v>0.87753303964757701</v>
      </c>
      <c r="FB11" t="s">
        <v>209</v>
      </c>
      <c r="FC11">
        <v>3</v>
      </c>
      <c r="FD11">
        <v>1.57392686804451</v>
      </c>
      <c r="FE11" t="s">
        <v>194</v>
      </c>
      <c r="FF11" t="s">
        <v>101</v>
      </c>
      <c r="FG11">
        <v>1.1678082191780801</v>
      </c>
      <c r="FH11" t="s">
        <v>142</v>
      </c>
      <c r="FI11">
        <v>2</v>
      </c>
      <c r="FJ11">
        <v>0.80652680652680597</v>
      </c>
      <c r="FK11" t="s">
        <v>171</v>
      </c>
      <c r="FL11">
        <v>3</v>
      </c>
      <c r="FM11">
        <v>1.07250755287009</v>
      </c>
      <c r="FN11" t="s">
        <v>159</v>
      </c>
      <c r="FO11">
        <v>3</v>
      </c>
      <c r="FP11">
        <v>1.0894308943089399</v>
      </c>
      <c r="FQ11" t="s">
        <v>201</v>
      </c>
      <c r="FR11">
        <v>2</v>
      </c>
      <c r="FS11">
        <v>1.04975922953451</v>
      </c>
      <c r="FT11" t="s">
        <v>114</v>
      </c>
      <c r="FU11">
        <v>3</v>
      </c>
      <c r="FV11">
        <v>0.90045248868778205</v>
      </c>
      <c r="FW11" t="s">
        <v>210</v>
      </c>
      <c r="FX11" t="s">
        <v>101</v>
      </c>
      <c r="FY11">
        <v>0.88805970149253699</v>
      </c>
      <c r="FZ11" t="s">
        <v>82</v>
      </c>
      <c r="GA11">
        <v>2</v>
      </c>
      <c r="GB11">
        <v>1.1452599388379201</v>
      </c>
      <c r="GC11" t="s">
        <v>211</v>
      </c>
      <c r="GD11" t="s">
        <v>101</v>
      </c>
      <c r="GE11">
        <v>1.0953878406708499</v>
      </c>
      <c r="GF11" t="s">
        <v>212</v>
      </c>
      <c r="GG11" t="s">
        <v>101</v>
      </c>
      <c r="GH11">
        <v>0.76444260075979198</v>
      </c>
      <c r="GI11" t="s">
        <v>122</v>
      </c>
      <c r="GJ11" t="s">
        <v>101</v>
      </c>
      <c r="GK11">
        <v>0.94607843137254899</v>
      </c>
      <c r="GL11" t="s">
        <v>213</v>
      </c>
      <c r="GM11" t="s">
        <v>101</v>
      </c>
      <c r="GN11">
        <v>1.0575221238938</v>
      </c>
      <c r="GP11">
        <v>8</v>
      </c>
      <c r="GQ11" t="s">
        <v>42</v>
      </c>
      <c r="GR11">
        <v>1</v>
      </c>
      <c r="GS11">
        <v>1.0109305466179599</v>
      </c>
      <c r="GT11" t="s">
        <v>45</v>
      </c>
      <c r="GU11">
        <v>2</v>
      </c>
      <c r="GV11">
        <v>1.2978723404255299</v>
      </c>
      <c r="GW11" t="s">
        <v>45</v>
      </c>
      <c r="GX11">
        <v>2</v>
      </c>
      <c r="GY11">
        <v>1.29508196721311</v>
      </c>
      <c r="GZ11" t="s">
        <v>45</v>
      </c>
      <c r="HA11">
        <v>2</v>
      </c>
      <c r="HB11">
        <v>0.90886075949366996</v>
      </c>
      <c r="HC11" t="s">
        <v>45</v>
      </c>
      <c r="HD11">
        <v>2</v>
      </c>
      <c r="HE11">
        <v>0.70473537604456804</v>
      </c>
      <c r="HF11" t="s">
        <v>45</v>
      </c>
      <c r="HG11">
        <v>2</v>
      </c>
      <c r="HH11">
        <v>0.92490118577075098</v>
      </c>
      <c r="HI11" t="s">
        <v>183</v>
      </c>
      <c r="HJ11">
        <v>2</v>
      </c>
      <c r="HK11">
        <v>0.74148902322621701</v>
      </c>
      <c r="HL11" t="s">
        <v>44</v>
      </c>
      <c r="HM11">
        <v>1</v>
      </c>
      <c r="HN11">
        <v>0.875</v>
      </c>
      <c r="HO11" t="s">
        <v>176</v>
      </c>
      <c r="HP11">
        <v>2</v>
      </c>
      <c r="HQ11">
        <v>1.18957345971563</v>
      </c>
      <c r="HR11" t="s">
        <v>47</v>
      </c>
      <c r="HS11">
        <v>2</v>
      </c>
      <c r="HT11">
        <v>1.4285097192224601</v>
      </c>
      <c r="HU11" t="s">
        <v>46</v>
      </c>
      <c r="HV11">
        <v>1</v>
      </c>
      <c r="HW11">
        <v>1.0896254544755</v>
      </c>
      <c r="HX11" t="s">
        <v>191</v>
      </c>
      <c r="HY11">
        <v>2</v>
      </c>
      <c r="HZ11">
        <v>1.01340005088626</v>
      </c>
      <c r="IA11" t="s">
        <v>191</v>
      </c>
      <c r="IB11">
        <v>2</v>
      </c>
      <c r="IC11">
        <v>0.99338856808101095</v>
      </c>
      <c r="ID11" t="s">
        <v>147</v>
      </c>
      <c r="IE11">
        <v>3</v>
      </c>
      <c r="IF11">
        <v>0.94082840236686305</v>
      </c>
      <c r="IG11" t="s">
        <v>47</v>
      </c>
      <c r="IH11">
        <v>2</v>
      </c>
      <c r="II11">
        <v>1.4769625943169</v>
      </c>
      <c r="IJ11" t="s">
        <v>177</v>
      </c>
      <c r="IK11">
        <v>1</v>
      </c>
      <c r="IL11">
        <v>1.05</v>
      </c>
      <c r="IM11" t="s">
        <v>125</v>
      </c>
      <c r="IN11">
        <v>2</v>
      </c>
      <c r="IO11">
        <v>1.1151230549073701</v>
      </c>
      <c r="IP11" t="s">
        <v>166</v>
      </c>
      <c r="IQ11">
        <v>2</v>
      </c>
      <c r="IR11">
        <v>1.4388372093023201</v>
      </c>
      <c r="IS11" t="s">
        <v>167</v>
      </c>
      <c r="IT11">
        <v>2</v>
      </c>
      <c r="IU11">
        <v>1.3755102040816301</v>
      </c>
      <c r="IV11" t="s">
        <v>167</v>
      </c>
      <c r="IW11">
        <v>2</v>
      </c>
      <c r="IX11">
        <v>0.81899109792284797</v>
      </c>
      <c r="IY11" t="s">
        <v>132</v>
      </c>
      <c r="IZ11">
        <v>2</v>
      </c>
      <c r="JA11">
        <v>1.1561537994403699</v>
      </c>
      <c r="JB11" t="s">
        <v>46</v>
      </c>
      <c r="JC11">
        <v>2</v>
      </c>
      <c r="JD11">
        <v>1.06696428571428</v>
      </c>
      <c r="JE11" t="s">
        <v>204</v>
      </c>
      <c r="JF11">
        <v>3</v>
      </c>
      <c r="JG11">
        <v>1.21798673429574</v>
      </c>
      <c r="JH11" t="s">
        <v>205</v>
      </c>
      <c r="JI11">
        <v>3</v>
      </c>
      <c r="JJ11">
        <v>0.80773739742086703</v>
      </c>
      <c r="JK11" t="s">
        <v>165</v>
      </c>
      <c r="JL11">
        <v>2</v>
      </c>
      <c r="JM11">
        <v>2.2230981116098998</v>
      </c>
      <c r="JN11" t="s">
        <v>205</v>
      </c>
      <c r="JO11">
        <v>3</v>
      </c>
      <c r="JP11">
        <v>1.2269943080730801</v>
      </c>
      <c r="JQ11" t="s">
        <v>47</v>
      </c>
      <c r="JR11">
        <v>1</v>
      </c>
      <c r="JS11">
        <v>0.98475967174677603</v>
      </c>
      <c r="JT11" t="s">
        <v>147</v>
      </c>
      <c r="JU11">
        <v>2</v>
      </c>
      <c r="JV11">
        <v>0.7</v>
      </c>
      <c r="JW11" t="s">
        <v>146</v>
      </c>
      <c r="JX11">
        <v>2</v>
      </c>
      <c r="JY11">
        <v>1.1032448377581101</v>
      </c>
      <c r="JZ11" t="s">
        <v>80</v>
      </c>
      <c r="KA11">
        <v>2</v>
      </c>
      <c r="KB11">
        <v>0.82912032355915</v>
      </c>
      <c r="KC11" t="s">
        <v>130</v>
      </c>
      <c r="KD11">
        <v>2</v>
      </c>
      <c r="KE11">
        <v>0.52567190968777999</v>
      </c>
      <c r="KF11" t="s">
        <v>106</v>
      </c>
      <c r="KG11">
        <v>2</v>
      </c>
      <c r="KH11">
        <v>1.0245907602764599</v>
      </c>
      <c r="KI11" t="s">
        <v>155</v>
      </c>
      <c r="KJ11" t="s">
        <v>101</v>
      </c>
      <c r="KK11">
        <v>1.45882352941176</v>
      </c>
      <c r="KL11" t="s">
        <v>161</v>
      </c>
      <c r="KM11">
        <v>2</v>
      </c>
      <c r="KN11">
        <v>1.0122324159021401</v>
      </c>
      <c r="KO11" t="s">
        <v>206</v>
      </c>
      <c r="KP11">
        <v>3</v>
      </c>
      <c r="KQ11">
        <v>0.97466063348416199</v>
      </c>
      <c r="KR11" t="s">
        <v>207</v>
      </c>
      <c r="KS11">
        <v>3</v>
      </c>
      <c r="KT11">
        <v>1.0704422032583301</v>
      </c>
      <c r="KU11" t="s">
        <v>94</v>
      </c>
      <c r="KV11">
        <v>2</v>
      </c>
      <c r="KW11">
        <v>0.98069498069497996</v>
      </c>
      <c r="KX11" t="s">
        <v>80</v>
      </c>
      <c r="KY11">
        <v>3</v>
      </c>
      <c r="KZ11">
        <v>0.94424242424242399</v>
      </c>
      <c r="LA11" t="s">
        <v>106</v>
      </c>
      <c r="LB11">
        <v>2</v>
      </c>
      <c r="LC11">
        <v>1.25903614457831</v>
      </c>
      <c r="LD11" t="s">
        <v>108</v>
      </c>
      <c r="LE11">
        <v>2</v>
      </c>
      <c r="LF11">
        <v>1.0102415795081401</v>
      </c>
      <c r="LG11" t="s">
        <v>94</v>
      </c>
      <c r="LH11">
        <v>2</v>
      </c>
      <c r="LI11">
        <v>1.0426035502958499</v>
      </c>
      <c r="LJ11" t="s">
        <v>95</v>
      </c>
      <c r="LK11">
        <v>2</v>
      </c>
      <c r="LL11">
        <v>0.87395833333333295</v>
      </c>
      <c r="LM11" t="s">
        <v>134</v>
      </c>
      <c r="LN11">
        <v>2</v>
      </c>
      <c r="LO11">
        <v>1.0086956521739101</v>
      </c>
      <c r="LP11" t="s">
        <v>120</v>
      </c>
      <c r="LQ11">
        <v>3</v>
      </c>
      <c r="LR11">
        <v>1.0859476359614599</v>
      </c>
      <c r="LS11" t="s">
        <v>155</v>
      </c>
      <c r="LT11" t="s">
        <v>101</v>
      </c>
      <c r="LU11">
        <v>0.80656934306569295</v>
      </c>
      <c r="LV11" t="s">
        <v>208</v>
      </c>
      <c r="LW11">
        <v>2</v>
      </c>
      <c r="LX11">
        <v>1.83509856977193</v>
      </c>
      <c r="LY11" t="s">
        <v>154</v>
      </c>
      <c r="LZ11">
        <v>2</v>
      </c>
      <c r="MA11">
        <v>1.30265486725663</v>
      </c>
      <c r="MB11" t="s">
        <v>179</v>
      </c>
      <c r="MC11">
        <v>3</v>
      </c>
      <c r="MD11">
        <v>1.2921106037544301</v>
      </c>
      <c r="ME11" t="s">
        <v>171</v>
      </c>
      <c r="MF11">
        <v>3</v>
      </c>
      <c r="MG11">
        <v>1.16525423728813</v>
      </c>
      <c r="MH11" t="s">
        <v>161</v>
      </c>
      <c r="MI11">
        <v>2</v>
      </c>
      <c r="MJ11">
        <v>1.00505689001264</v>
      </c>
      <c r="MK11" t="s">
        <v>171</v>
      </c>
      <c r="ML11">
        <v>3</v>
      </c>
      <c r="MM11">
        <v>0.94831223628691896</v>
      </c>
      <c r="MN11" t="s">
        <v>182</v>
      </c>
      <c r="MO11" t="s">
        <v>101</v>
      </c>
      <c r="MP11">
        <v>0.87753303964757701</v>
      </c>
      <c r="MQ11" t="s">
        <v>209</v>
      </c>
      <c r="MR11">
        <v>3</v>
      </c>
      <c r="MS11">
        <v>1.57392686804451</v>
      </c>
      <c r="MT11" t="s">
        <v>194</v>
      </c>
      <c r="MU11" t="s">
        <v>101</v>
      </c>
      <c r="MV11">
        <v>1.1678082191780801</v>
      </c>
      <c r="MW11" t="s">
        <v>142</v>
      </c>
      <c r="MX11">
        <v>2</v>
      </c>
      <c r="MY11">
        <v>0.80652680652680597</v>
      </c>
      <c r="MZ11" t="s">
        <v>171</v>
      </c>
      <c r="NA11">
        <v>3</v>
      </c>
      <c r="NB11">
        <v>1.07250755287009</v>
      </c>
      <c r="NC11" t="s">
        <v>159</v>
      </c>
      <c r="ND11">
        <v>3</v>
      </c>
      <c r="NE11">
        <v>1.0894308943089399</v>
      </c>
      <c r="NF11" t="s">
        <v>201</v>
      </c>
      <c r="NG11">
        <v>2</v>
      </c>
      <c r="NH11">
        <v>1.04975922953451</v>
      </c>
      <c r="NI11" t="s">
        <v>114</v>
      </c>
      <c r="NJ11">
        <v>3</v>
      </c>
      <c r="NK11">
        <v>0.90045248868778205</v>
      </c>
      <c r="NL11" t="s">
        <v>210</v>
      </c>
      <c r="NM11" t="s">
        <v>101</v>
      </c>
      <c r="NN11">
        <v>0.88805970149253699</v>
      </c>
      <c r="NO11" t="s">
        <v>82</v>
      </c>
      <c r="NP11">
        <v>2</v>
      </c>
      <c r="NQ11">
        <v>1.1452599388379201</v>
      </c>
      <c r="NR11" t="s">
        <v>211</v>
      </c>
      <c r="NS11" t="s">
        <v>101</v>
      </c>
      <c r="NT11">
        <v>1.0953878406708499</v>
      </c>
      <c r="NU11" t="s">
        <v>212</v>
      </c>
      <c r="NV11" t="s">
        <v>101</v>
      </c>
      <c r="NW11">
        <v>0.76444260075979198</v>
      </c>
      <c r="NX11" t="s">
        <v>122</v>
      </c>
      <c r="NY11" t="s">
        <v>101</v>
      </c>
      <c r="NZ11">
        <v>0.94607843137254899</v>
      </c>
      <c r="OA11" t="s">
        <v>213</v>
      </c>
      <c r="OB11" t="s">
        <v>101</v>
      </c>
      <c r="OC11">
        <v>1.0575221238938</v>
      </c>
      <c r="OD11" t="s">
        <v>203</v>
      </c>
      <c r="OE11">
        <v>3</v>
      </c>
      <c r="OF11">
        <v>0.98347107438016501</v>
      </c>
    </row>
    <row r="12" spans="1:434" x14ac:dyDescent="0.4">
      <c r="A12">
        <v>9</v>
      </c>
      <c r="B12" t="s">
        <v>43</v>
      </c>
      <c r="C12">
        <v>2</v>
      </c>
      <c r="D12">
        <v>1.0253164556962</v>
      </c>
      <c r="E12" t="s">
        <v>43</v>
      </c>
      <c r="F12">
        <v>2</v>
      </c>
      <c r="G12">
        <v>1.0253164556962</v>
      </c>
      <c r="H12" t="s">
        <v>46</v>
      </c>
      <c r="I12">
        <v>2</v>
      </c>
      <c r="J12">
        <v>1.2156055432817801</v>
      </c>
      <c r="K12" t="s">
        <v>46</v>
      </c>
      <c r="L12">
        <v>2</v>
      </c>
      <c r="M12">
        <v>1.37736472532011</v>
      </c>
      <c r="N12" t="s">
        <v>166</v>
      </c>
      <c r="O12">
        <v>2</v>
      </c>
      <c r="P12" s="7">
        <v>0.66826875919568396</v>
      </c>
      <c r="Q12" t="s">
        <v>46</v>
      </c>
      <c r="R12">
        <v>2</v>
      </c>
      <c r="S12">
        <v>0.790703594338662</v>
      </c>
      <c r="T12" t="s">
        <v>154</v>
      </c>
      <c r="U12">
        <v>2</v>
      </c>
      <c r="V12">
        <v>1.0561186103120099</v>
      </c>
      <c r="W12" t="s">
        <v>125</v>
      </c>
      <c r="X12">
        <v>2</v>
      </c>
      <c r="Y12">
        <v>0.78937131807348104</v>
      </c>
      <c r="Z12" t="s">
        <v>214</v>
      </c>
      <c r="AA12" t="s">
        <v>101</v>
      </c>
      <c r="AB12">
        <v>1.2383561643835601</v>
      </c>
      <c r="AC12" t="s">
        <v>177</v>
      </c>
      <c r="AD12">
        <v>2</v>
      </c>
      <c r="AE12">
        <v>1.30232558139534</v>
      </c>
      <c r="AF12" t="s">
        <v>47</v>
      </c>
      <c r="AG12">
        <v>2</v>
      </c>
      <c r="AH12">
        <v>0.99274266706985104</v>
      </c>
      <c r="AI12" t="s">
        <v>47</v>
      </c>
      <c r="AJ12">
        <v>2</v>
      </c>
      <c r="AK12">
        <v>0.82424611635698997</v>
      </c>
      <c r="AL12" s="7" t="s">
        <v>47</v>
      </c>
      <c r="AM12">
        <v>1</v>
      </c>
      <c r="AN12">
        <v>1.0055432372505499</v>
      </c>
      <c r="AO12" t="s">
        <v>177</v>
      </c>
      <c r="AP12">
        <v>1</v>
      </c>
      <c r="AQ12">
        <v>1.1264705882352899</v>
      </c>
      <c r="AR12" t="s">
        <v>132</v>
      </c>
      <c r="AS12">
        <v>2</v>
      </c>
      <c r="AT12">
        <v>1.45680878552971</v>
      </c>
      <c r="AU12" t="s">
        <v>132</v>
      </c>
      <c r="AV12">
        <v>2</v>
      </c>
      <c r="AW12">
        <v>1.36829642505565</v>
      </c>
      <c r="AX12" t="s">
        <v>46</v>
      </c>
      <c r="AY12">
        <v>2</v>
      </c>
      <c r="AZ12">
        <v>0.89119999999999999</v>
      </c>
      <c r="BA12" t="s">
        <v>46</v>
      </c>
      <c r="BB12">
        <v>2</v>
      </c>
      <c r="BC12">
        <v>1.2046678635547501</v>
      </c>
      <c r="BD12" t="s">
        <v>177</v>
      </c>
      <c r="BE12">
        <v>2</v>
      </c>
      <c r="BF12">
        <v>0.99352051835853095</v>
      </c>
      <c r="BG12" t="s">
        <v>177</v>
      </c>
      <c r="BH12">
        <v>2</v>
      </c>
      <c r="BI12">
        <v>0.72826086956521696</v>
      </c>
      <c r="BJ12" t="s">
        <v>215</v>
      </c>
      <c r="BK12">
        <v>2</v>
      </c>
      <c r="BL12">
        <v>0.97445279755172598</v>
      </c>
      <c r="BM12" t="s">
        <v>147</v>
      </c>
      <c r="BN12">
        <v>2</v>
      </c>
      <c r="BO12">
        <v>0.87209302325581395</v>
      </c>
      <c r="BP12" t="s">
        <v>215</v>
      </c>
      <c r="BQ12">
        <v>2</v>
      </c>
      <c r="BR12">
        <v>0.96755784865540895</v>
      </c>
      <c r="BS12" t="s">
        <v>204</v>
      </c>
      <c r="BT12">
        <v>3</v>
      </c>
      <c r="BU12">
        <v>0.87500400422846503</v>
      </c>
      <c r="BV12" t="s">
        <v>166</v>
      </c>
      <c r="BW12">
        <v>2</v>
      </c>
      <c r="BX12">
        <v>1.14188605955977</v>
      </c>
      <c r="BY12" t="s">
        <v>132</v>
      </c>
      <c r="BZ12">
        <v>2</v>
      </c>
      <c r="CA12">
        <v>1.64799996681475</v>
      </c>
      <c r="CB12" t="s">
        <v>147</v>
      </c>
      <c r="CC12">
        <v>2</v>
      </c>
      <c r="CD12">
        <v>0.89445438282647505</v>
      </c>
      <c r="CE12" t="s">
        <v>167</v>
      </c>
      <c r="CF12">
        <v>2</v>
      </c>
      <c r="CG12">
        <v>0.998330550918197</v>
      </c>
      <c r="CH12" t="s">
        <v>108</v>
      </c>
      <c r="CI12">
        <v>2</v>
      </c>
      <c r="CJ12">
        <v>1.04909673887542</v>
      </c>
      <c r="CK12" t="s">
        <v>127</v>
      </c>
      <c r="CL12">
        <v>3</v>
      </c>
      <c r="CM12">
        <v>1</v>
      </c>
      <c r="CN12" t="s">
        <v>109</v>
      </c>
      <c r="CO12">
        <v>3</v>
      </c>
      <c r="CP12">
        <v>0.79889196675900198</v>
      </c>
      <c r="CQ12" t="s">
        <v>127</v>
      </c>
      <c r="CR12">
        <v>3</v>
      </c>
      <c r="CS12">
        <v>1.0674373795761001</v>
      </c>
      <c r="CT12" t="s">
        <v>216</v>
      </c>
      <c r="CU12" t="s">
        <v>101</v>
      </c>
      <c r="CV12">
        <v>1.40350877192982</v>
      </c>
      <c r="CW12" t="s">
        <v>217</v>
      </c>
      <c r="CX12">
        <v>2</v>
      </c>
      <c r="CY12">
        <v>1.06698564593301</v>
      </c>
      <c r="CZ12" t="s">
        <v>187</v>
      </c>
      <c r="DA12" t="s">
        <v>101</v>
      </c>
      <c r="DB12">
        <v>0.94230769230769196</v>
      </c>
      <c r="DC12" t="s">
        <v>183</v>
      </c>
      <c r="DD12">
        <v>3</v>
      </c>
      <c r="DE12">
        <v>1.11467889908256</v>
      </c>
      <c r="DF12" t="s">
        <v>127</v>
      </c>
      <c r="DG12">
        <v>2</v>
      </c>
      <c r="DH12">
        <v>1.0087873462214401</v>
      </c>
      <c r="DI12" t="s">
        <v>196</v>
      </c>
      <c r="DJ12">
        <v>3</v>
      </c>
      <c r="DK12">
        <v>1.05857294994675</v>
      </c>
      <c r="DL12" t="s">
        <v>218</v>
      </c>
      <c r="DM12">
        <v>2</v>
      </c>
      <c r="DN12">
        <v>1.0224299065420499</v>
      </c>
      <c r="DO12" t="s">
        <v>44</v>
      </c>
      <c r="DP12">
        <v>1</v>
      </c>
      <c r="DQ12">
        <v>0.93582089552238801</v>
      </c>
      <c r="DR12" t="s">
        <v>219</v>
      </c>
      <c r="DS12">
        <v>2</v>
      </c>
      <c r="DT12">
        <v>1.8777943368107299</v>
      </c>
      <c r="DU12" t="s">
        <v>220</v>
      </c>
      <c r="DV12">
        <v>3</v>
      </c>
      <c r="DW12">
        <v>0.78973105134474297</v>
      </c>
      <c r="DX12" t="s">
        <v>181</v>
      </c>
      <c r="DY12">
        <v>3</v>
      </c>
      <c r="DZ12">
        <v>0.99791666666666601</v>
      </c>
      <c r="EA12" t="s">
        <v>183</v>
      </c>
      <c r="EB12">
        <v>3</v>
      </c>
      <c r="EC12">
        <v>1.234375</v>
      </c>
      <c r="ED12" t="s">
        <v>199</v>
      </c>
      <c r="EE12">
        <v>3</v>
      </c>
      <c r="EF12">
        <v>1.0916905444125999</v>
      </c>
      <c r="EG12" t="s">
        <v>221</v>
      </c>
      <c r="EH12">
        <v>3</v>
      </c>
      <c r="EI12">
        <v>1.1080958018395399</v>
      </c>
      <c r="EJ12" t="s">
        <v>222</v>
      </c>
      <c r="EK12">
        <v>2</v>
      </c>
      <c r="EL12">
        <v>1.39617691154422</v>
      </c>
      <c r="EM12" t="s">
        <v>223</v>
      </c>
      <c r="EN12">
        <v>3</v>
      </c>
      <c r="EO12">
        <v>1.1615925058548</v>
      </c>
      <c r="EP12" t="s">
        <v>161</v>
      </c>
      <c r="EQ12">
        <v>2</v>
      </c>
      <c r="ER12">
        <v>1.02727272727272</v>
      </c>
      <c r="ES12" t="s">
        <v>224</v>
      </c>
      <c r="ET12">
        <v>2</v>
      </c>
      <c r="EU12">
        <v>0.85872576177285298</v>
      </c>
      <c r="EV12" t="s">
        <v>225</v>
      </c>
      <c r="EW12" t="s">
        <v>101</v>
      </c>
      <c r="EX12">
        <v>1.7657266811279799</v>
      </c>
      <c r="EY12" t="s">
        <v>226</v>
      </c>
      <c r="EZ12">
        <v>3</v>
      </c>
      <c r="FA12">
        <v>1.10332103321033</v>
      </c>
      <c r="FB12" t="s">
        <v>115</v>
      </c>
      <c r="FC12">
        <v>2</v>
      </c>
      <c r="FD12">
        <v>0.74810810810810802</v>
      </c>
      <c r="FE12" t="s">
        <v>115</v>
      </c>
      <c r="FF12">
        <v>2</v>
      </c>
      <c r="FG12">
        <v>1.6329479768786099</v>
      </c>
      <c r="FH12" t="s">
        <v>227</v>
      </c>
      <c r="FI12" t="s">
        <v>101</v>
      </c>
      <c r="FJ12">
        <v>0.75354107648725199</v>
      </c>
      <c r="FK12" t="s">
        <v>228</v>
      </c>
      <c r="FL12">
        <v>3</v>
      </c>
      <c r="FM12">
        <v>1.0321428571428499</v>
      </c>
      <c r="FN12" t="s">
        <v>229</v>
      </c>
      <c r="FO12">
        <v>3</v>
      </c>
      <c r="FP12">
        <v>2.2847222222222201</v>
      </c>
      <c r="FQ12" t="s">
        <v>210</v>
      </c>
      <c r="FR12" t="s">
        <v>101</v>
      </c>
      <c r="FS12">
        <v>0.86115992970123001</v>
      </c>
      <c r="FT12" t="s">
        <v>82</v>
      </c>
      <c r="FU12">
        <v>2</v>
      </c>
      <c r="FV12">
        <v>0.94392523364485903</v>
      </c>
      <c r="FW12" t="s">
        <v>102</v>
      </c>
      <c r="FX12" t="s">
        <v>101</v>
      </c>
      <c r="FY12">
        <v>1.17414248021108</v>
      </c>
      <c r="FZ12" t="s">
        <v>102</v>
      </c>
      <c r="GA12" t="s">
        <v>101</v>
      </c>
      <c r="GB12">
        <v>0.99662921348314604</v>
      </c>
      <c r="GC12" t="s">
        <v>161</v>
      </c>
      <c r="GD12">
        <v>3</v>
      </c>
      <c r="GE12">
        <v>0.949367088607594</v>
      </c>
      <c r="GF12" t="s">
        <v>188</v>
      </c>
      <c r="GG12">
        <v>2</v>
      </c>
      <c r="GH12">
        <v>0.893111638954869</v>
      </c>
      <c r="GI12" t="s">
        <v>230</v>
      </c>
      <c r="GJ12" t="s">
        <v>101</v>
      </c>
      <c r="GK12">
        <v>1.3112313937753699</v>
      </c>
      <c r="GL12" t="s">
        <v>231</v>
      </c>
      <c r="GM12" t="s">
        <v>101</v>
      </c>
      <c r="GN12">
        <v>1.0711237553342801</v>
      </c>
      <c r="GP12">
        <v>9</v>
      </c>
      <c r="GQ12" t="s">
        <v>43</v>
      </c>
      <c r="GR12">
        <v>2</v>
      </c>
      <c r="GS12">
        <v>1.0253164556962</v>
      </c>
      <c r="GT12" t="s">
        <v>46</v>
      </c>
      <c r="GU12">
        <v>2</v>
      </c>
      <c r="GV12">
        <v>1.0845722376517899</v>
      </c>
      <c r="GW12" t="s">
        <v>46</v>
      </c>
      <c r="GX12">
        <v>2</v>
      </c>
      <c r="GY12">
        <v>1.2156055432817801</v>
      </c>
      <c r="GZ12" t="s">
        <v>46</v>
      </c>
      <c r="HA12">
        <v>2</v>
      </c>
      <c r="HB12">
        <v>1.37736472532011</v>
      </c>
      <c r="HC12" t="s">
        <v>166</v>
      </c>
      <c r="HD12">
        <v>2</v>
      </c>
      <c r="HE12">
        <v>0.66826875919568396</v>
      </c>
      <c r="HF12" t="s">
        <v>46</v>
      </c>
      <c r="HG12">
        <v>2</v>
      </c>
      <c r="HH12">
        <v>0.790703594338662</v>
      </c>
      <c r="HI12" t="s">
        <v>154</v>
      </c>
      <c r="HJ12">
        <v>2</v>
      </c>
      <c r="HK12">
        <v>1.0561186103120099</v>
      </c>
      <c r="HL12" t="s">
        <v>125</v>
      </c>
      <c r="HM12">
        <v>2</v>
      </c>
      <c r="HN12">
        <v>0.78937131807348104</v>
      </c>
      <c r="HO12" t="s">
        <v>214</v>
      </c>
      <c r="HP12" t="s">
        <v>101</v>
      </c>
      <c r="HQ12">
        <v>1.2383561643835601</v>
      </c>
      <c r="HR12" t="s">
        <v>177</v>
      </c>
      <c r="HS12">
        <v>2</v>
      </c>
      <c r="HT12">
        <v>1.30232558139534</v>
      </c>
      <c r="HU12" t="s">
        <v>47</v>
      </c>
      <c r="HV12">
        <v>2</v>
      </c>
      <c r="HW12">
        <v>0.99274266706985104</v>
      </c>
      <c r="HX12" t="s">
        <v>47</v>
      </c>
      <c r="HY12">
        <v>2</v>
      </c>
      <c r="HZ12">
        <v>0.82424611635698997</v>
      </c>
      <c r="IA12" t="s">
        <v>47</v>
      </c>
      <c r="IB12">
        <v>1</v>
      </c>
      <c r="IC12">
        <v>1.0055432372505499</v>
      </c>
      <c r="ID12" t="s">
        <v>177</v>
      </c>
      <c r="IE12">
        <v>1</v>
      </c>
      <c r="IF12">
        <v>1.1264705882352899</v>
      </c>
      <c r="IG12" t="s">
        <v>132</v>
      </c>
      <c r="IH12">
        <v>2</v>
      </c>
      <c r="II12">
        <v>1.45680878552971</v>
      </c>
      <c r="IJ12" t="s">
        <v>132</v>
      </c>
      <c r="IK12">
        <v>2</v>
      </c>
      <c r="IL12">
        <v>1.36829642505565</v>
      </c>
      <c r="IM12" t="s">
        <v>46</v>
      </c>
      <c r="IN12">
        <v>2</v>
      </c>
      <c r="IO12">
        <v>0.89119999999999999</v>
      </c>
      <c r="IP12" t="s">
        <v>46</v>
      </c>
      <c r="IQ12">
        <v>2</v>
      </c>
      <c r="IR12">
        <v>1.2046678635547501</v>
      </c>
      <c r="IS12" t="s">
        <v>177</v>
      </c>
      <c r="IT12">
        <v>2</v>
      </c>
      <c r="IU12">
        <v>0.99352051835853095</v>
      </c>
      <c r="IV12" t="s">
        <v>177</v>
      </c>
      <c r="IW12">
        <v>2</v>
      </c>
      <c r="IX12">
        <v>0.72826086956521696</v>
      </c>
      <c r="IY12" t="s">
        <v>215</v>
      </c>
      <c r="IZ12">
        <v>2</v>
      </c>
      <c r="JA12">
        <v>0.97445279755172598</v>
      </c>
      <c r="JB12" t="s">
        <v>147</v>
      </c>
      <c r="JC12">
        <v>2</v>
      </c>
      <c r="JD12">
        <v>0.87209302325581395</v>
      </c>
      <c r="JE12" t="s">
        <v>215</v>
      </c>
      <c r="JF12">
        <v>2</v>
      </c>
      <c r="JG12">
        <v>0.96755784865540895</v>
      </c>
      <c r="JH12" t="s">
        <v>204</v>
      </c>
      <c r="JI12">
        <v>3</v>
      </c>
      <c r="JJ12">
        <v>0.87500400422846503</v>
      </c>
      <c r="JK12" t="s">
        <v>166</v>
      </c>
      <c r="JL12">
        <v>2</v>
      </c>
      <c r="JM12">
        <v>1.14188605955977</v>
      </c>
      <c r="JN12" t="s">
        <v>132</v>
      </c>
      <c r="JO12">
        <v>2</v>
      </c>
      <c r="JP12">
        <v>1.64799996681475</v>
      </c>
      <c r="JQ12" t="s">
        <v>147</v>
      </c>
      <c r="JR12">
        <v>2</v>
      </c>
      <c r="JS12">
        <v>0.89445438282647505</v>
      </c>
      <c r="JT12" t="s">
        <v>167</v>
      </c>
      <c r="JU12">
        <v>2</v>
      </c>
      <c r="JV12">
        <v>0.998330550918197</v>
      </c>
      <c r="JW12" t="s">
        <v>108</v>
      </c>
      <c r="JX12">
        <v>2</v>
      </c>
      <c r="JY12">
        <v>1.04909673887542</v>
      </c>
      <c r="JZ12" t="s">
        <v>127</v>
      </c>
      <c r="KA12">
        <v>3</v>
      </c>
      <c r="KB12">
        <v>1</v>
      </c>
      <c r="KC12" t="s">
        <v>109</v>
      </c>
      <c r="KD12">
        <v>3</v>
      </c>
      <c r="KE12">
        <v>0.79889196675900198</v>
      </c>
      <c r="KF12" t="s">
        <v>127</v>
      </c>
      <c r="KG12">
        <v>3</v>
      </c>
      <c r="KH12">
        <v>1.0674373795761001</v>
      </c>
      <c r="KI12" t="s">
        <v>216</v>
      </c>
      <c r="KJ12" t="s">
        <v>101</v>
      </c>
      <c r="KK12">
        <v>1.40350877192982</v>
      </c>
      <c r="KL12" t="s">
        <v>217</v>
      </c>
      <c r="KM12">
        <v>2</v>
      </c>
      <c r="KN12">
        <v>1.06698564593301</v>
      </c>
      <c r="KO12" t="s">
        <v>187</v>
      </c>
      <c r="KP12" t="s">
        <v>101</v>
      </c>
      <c r="KQ12">
        <v>0.94230769230769196</v>
      </c>
      <c r="KR12" t="s">
        <v>183</v>
      </c>
      <c r="KS12">
        <v>3</v>
      </c>
      <c r="KT12">
        <v>1.11467889908256</v>
      </c>
      <c r="KU12" t="s">
        <v>127</v>
      </c>
      <c r="KV12">
        <v>2</v>
      </c>
      <c r="KW12">
        <v>1.0087873462214401</v>
      </c>
      <c r="KX12" t="s">
        <v>196</v>
      </c>
      <c r="KY12">
        <v>3</v>
      </c>
      <c r="KZ12">
        <v>1.05857294994675</v>
      </c>
      <c r="LA12" t="s">
        <v>218</v>
      </c>
      <c r="LB12">
        <v>2</v>
      </c>
      <c r="LC12">
        <v>1.0224299065420499</v>
      </c>
      <c r="LD12" t="s">
        <v>44</v>
      </c>
      <c r="LE12">
        <v>1</v>
      </c>
      <c r="LF12">
        <v>0.93582089552238801</v>
      </c>
      <c r="LG12" t="s">
        <v>219</v>
      </c>
      <c r="LH12">
        <v>2</v>
      </c>
      <c r="LI12">
        <v>1.8777943368107299</v>
      </c>
      <c r="LJ12" t="s">
        <v>220</v>
      </c>
      <c r="LK12">
        <v>3</v>
      </c>
      <c r="LL12">
        <v>0.78973105134474297</v>
      </c>
      <c r="LM12" t="s">
        <v>181</v>
      </c>
      <c r="LN12">
        <v>3</v>
      </c>
      <c r="LO12">
        <v>0.99791666666666601</v>
      </c>
      <c r="LP12" t="s">
        <v>183</v>
      </c>
      <c r="LQ12">
        <v>3</v>
      </c>
      <c r="LR12">
        <v>1.234375</v>
      </c>
      <c r="LS12" t="s">
        <v>199</v>
      </c>
      <c r="LT12">
        <v>3</v>
      </c>
      <c r="LU12">
        <v>1.0916905444125999</v>
      </c>
      <c r="LV12" t="s">
        <v>221</v>
      </c>
      <c r="LW12">
        <v>3</v>
      </c>
      <c r="LX12">
        <v>1.1080958018395399</v>
      </c>
      <c r="LY12" t="s">
        <v>222</v>
      </c>
      <c r="LZ12">
        <v>2</v>
      </c>
      <c r="MA12">
        <v>1.39617691154422</v>
      </c>
      <c r="MB12" t="s">
        <v>223</v>
      </c>
      <c r="MC12">
        <v>3</v>
      </c>
      <c r="MD12">
        <v>1.1615925058548</v>
      </c>
      <c r="ME12" t="s">
        <v>161</v>
      </c>
      <c r="MF12">
        <v>2</v>
      </c>
      <c r="MG12">
        <v>1.02727272727272</v>
      </c>
      <c r="MH12" t="s">
        <v>224</v>
      </c>
      <c r="MI12">
        <v>2</v>
      </c>
      <c r="MJ12">
        <v>0.85872576177285298</v>
      </c>
      <c r="MK12" t="s">
        <v>225</v>
      </c>
      <c r="ML12" t="s">
        <v>101</v>
      </c>
      <c r="MM12">
        <v>1.7657266811279799</v>
      </c>
      <c r="MN12" t="s">
        <v>226</v>
      </c>
      <c r="MO12">
        <v>3</v>
      </c>
      <c r="MP12">
        <v>1.10332103321033</v>
      </c>
      <c r="MQ12" t="s">
        <v>115</v>
      </c>
      <c r="MR12">
        <v>2</v>
      </c>
      <c r="MS12">
        <v>0.74810810810810802</v>
      </c>
      <c r="MT12" t="s">
        <v>115</v>
      </c>
      <c r="MU12">
        <v>2</v>
      </c>
      <c r="MV12">
        <v>1.6329479768786099</v>
      </c>
      <c r="MW12" t="s">
        <v>227</v>
      </c>
      <c r="MX12" t="s">
        <v>101</v>
      </c>
      <c r="MY12">
        <v>0.75354107648725199</v>
      </c>
      <c r="MZ12" t="s">
        <v>228</v>
      </c>
      <c r="NA12">
        <v>3</v>
      </c>
      <c r="NB12">
        <v>1.0321428571428499</v>
      </c>
      <c r="NC12" t="s">
        <v>229</v>
      </c>
      <c r="ND12">
        <v>3</v>
      </c>
      <c r="NE12">
        <v>2.2847222222222201</v>
      </c>
      <c r="NF12" t="s">
        <v>210</v>
      </c>
      <c r="NG12" t="s">
        <v>101</v>
      </c>
      <c r="NH12">
        <v>0.86115992970123001</v>
      </c>
      <c r="NI12" t="s">
        <v>82</v>
      </c>
      <c r="NJ12">
        <v>2</v>
      </c>
      <c r="NK12">
        <v>0.94392523364485903</v>
      </c>
      <c r="NL12" t="s">
        <v>102</v>
      </c>
      <c r="NM12" t="s">
        <v>101</v>
      </c>
      <c r="NN12">
        <v>1.17414248021108</v>
      </c>
      <c r="NO12" t="s">
        <v>102</v>
      </c>
      <c r="NP12" t="s">
        <v>101</v>
      </c>
      <c r="NQ12">
        <v>0.99662921348314604</v>
      </c>
      <c r="NR12" t="s">
        <v>161</v>
      </c>
      <c r="NS12">
        <v>3</v>
      </c>
      <c r="NT12">
        <v>0.949367088607594</v>
      </c>
      <c r="NU12" t="s">
        <v>188</v>
      </c>
      <c r="NV12">
        <v>2</v>
      </c>
      <c r="NW12">
        <v>0.893111638954869</v>
      </c>
      <c r="NX12" t="s">
        <v>230</v>
      </c>
      <c r="NY12" t="s">
        <v>101</v>
      </c>
      <c r="NZ12">
        <v>1.3112313937753699</v>
      </c>
      <c r="OA12" t="s">
        <v>231</v>
      </c>
      <c r="OB12" t="s">
        <v>101</v>
      </c>
      <c r="OC12">
        <v>1.0711237553342801</v>
      </c>
      <c r="OD12" t="s">
        <v>231</v>
      </c>
      <c r="OE12" t="s">
        <v>101</v>
      </c>
      <c r="OF12">
        <v>1.0079681274900301</v>
      </c>
    </row>
    <row r="13" spans="1:434" x14ac:dyDescent="0.4">
      <c r="A13">
        <v>10</v>
      </c>
      <c r="B13" t="s">
        <v>44</v>
      </c>
      <c r="C13">
        <v>1</v>
      </c>
      <c r="D13">
        <v>1.4736842105263099</v>
      </c>
      <c r="E13" t="s">
        <v>44</v>
      </c>
      <c r="F13">
        <v>1</v>
      </c>
      <c r="G13">
        <v>1.4736842105263099</v>
      </c>
      <c r="H13" t="s">
        <v>47</v>
      </c>
      <c r="I13">
        <v>2</v>
      </c>
      <c r="J13">
        <v>1.1704801804705101</v>
      </c>
      <c r="K13" t="s">
        <v>47</v>
      </c>
      <c r="L13">
        <v>2</v>
      </c>
      <c r="M13">
        <v>1.1423458149779699</v>
      </c>
      <c r="N13" t="s">
        <v>46</v>
      </c>
      <c r="O13" s="7">
        <v>2</v>
      </c>
      <c r="P13">
        <v>1.17807233251364</v>
      </c>
      <c r="Q13" t="s">
        <v>47</v>
      </c>
      <c r="R13">
        <v>2</v>
      </c>
      <c r="S13">
        <v>0.93617021276595702</v>
      </c>
      <c r="T13" t="s">
        <v>232</v>
      </c>
      <c r="U13">
        <v>2</v>
      </c>
      <c r="V13">
        <v>0.83094180202490997</v>
      </c>
      <c r="W13" t="s">
        <v>46</v>
      </c>
      <c r="X13">
        <v>2</v>
      </c>
      <c r="Y13">
        <v>0.92846852489821396</v>
      </c>
      <c r="Z13" t="s">
        <v>154</v>
      </c>
      <c r="AA13">
        <v>2</v>
      </c>
      <c r="AB13">
        <v>1.22555459832005</v>
      </c>
      <c r="AC13" t="s">
        <v>48</v>
      </c>
      <c r="AD13">
        <v>1</v>
      </c>
      <c r="AE13">
        <v>1.13846153846153</v>
      </c>
      <c r="AF13" t="s">
        <v>177</v>
      </c>
      <c r="AG13">
        <v>1</v>
      </c>
      <c r="AH13">
        <v>0.98809523809523803</v>
      </c>
      <c r="AI13" t="s">
        <v>177</v>
      </c>
      <c r="AJ13">
        <v>1</v>
      </c>
      <c r="AK13" s="7">
        <v>0.77309236947791105</v>
      </c>
      <c r="AL13" t="s">
        <v>177</v>
      </c>
      <c r="AM13">
        <v>1</v>
      </c>
      <c r="AN13">
        <v>0.88311688311688297</v>
      </c>
      <c r="AO13" t="s">
        <v>132</v>
      </c>
      <c r="AP13">
        <v>2</v>
      </c>
      <c r="AQ13">
        <v>1.10055738823797</v>
      </c>
      <c r="AR13" t="s">
        <v>192</v>
      </c>
      <c r="AS13">
        <v>2</v>
      </c>
      <c r="AT13">
        <v>1.06628593040847</v>
      </c>
      <c r="AU13" t="s">
        <v>192</v>
      </c>
      <c r="AV13">
        <v>2</v>
      </c>
      <c r="AW13">
        <v>0.99821939090399603</v>
      </c>
      <c r="AX13" t="s">
        <v>167</v>
      </c>
      <c r="AY13">
        <v>2</v>
      </c>
      <c r="AZ13">
        <v>1.0776255707762501</v>
      </c>
      <c r="BA13" t="s">
        <v>167</v>
      </c>
      <c r="BB13">
        <v>2</v>
      </c>
      <c r="BC13">
        <v>1.03813559322033</v>
      </c>
      <c r="BD13" t="s">
        <v>205</v>
      </c>
      <c r="BE13">
        <v>2</v>
      </c>
      <c r="BF13">
        <v>0.95479402749396203</v>
      </c>
      <c r="BG13" t="s">
        <v>205</v>
      </c>
      <c r="BH13">
        <v>2</v>
      </c>
      <c r="BI13">
        <v>0.74431655813557496</v>
      </c>
      <c r="BJ13" t="s">
        <v>233</v>
      </c>
      <c r="BK13">
        <v>2</v>
      </c>
      <c r="BL13">
        <v>0.71157894736842098</v>
      </c>
      <c r="BM13" t="s">
        <v>167</v>
      </c>
      <c r="BN13">
        <v>2</v>
      </c>
      <c r="BO13">
        <v>0.96581196581196505</v>
      </c>
      <c r="BP13" t="s">
        <v>234</v>
      </c>
      <c r="BQ13" t="s">
        <v>101</v>
      </c>
      <c r="BR13">
        <v>1.1935789421207399</v>
      </c>
      <c r="BS13" t="s">
        <v>215</v>
      </c>
      <c r="BT13">
        <v>2</v>
      </c>
      <c r="BU13">
        <v>0.82944170639088599</v>
      </c>
      <c r="BV13" t="s">
        <v>147</v>
      </c>
      <c r="BW13">
        <v>2</v>
      </c>
      <c r="BX13">
        <v>1.59139784946236</v>
      </c>
      <c r="BY13" t="s">
        <v>235</v>
      </c>
      <c r="BZ13">
        <v>3</v>
      </c>
      <c r="CA13">
        <v>0.80439560439560398</v>
      </c>
      <c r="CB13" t="s">
        <v>236</v>
      </c>
      <c r="CC13">
        <v>3</v>
      </c>
      <c r="CD13">
        <v>0.63505154639175199</v>
      </c>
      <c r="CE13" t="s">
        <v>205</v>
      </c>
      <c r="CF13">
        <v>3</v>
      </c>
      <c r="CG13">
        <v>0.997689453689098</v>
      </c>
      <c r="CH13" t="s">
        <v>125</v>
      </c>
      <c r="CI13">
        <v>2</v>
      </c>
      <c r="CJ13">
        <v>0.87481021899382105</v>
      </c>
      <c r="CK13" t="s">
        <v>150</v>
      </c>
      <c r="CL13">
        <v>3</v>
      </c>
      <c r="CM13">
        <v>0.95412844036697197</v>
      </c>
      <c r="CN13" t="s">
        <v>127</v>
      </c>
      <c r="CO13">
        <v>3</v>
      </c>
      <c r="CP13">
        <v>0.81093749999999998</v>
      </c>
      <c r="CQ13" t="s">
        <v>237</v>
      </c>
      <c r="CR13">
        <v>2</v>
      </c>
      <c r="CS13">
        <v>1.0753424657534201</v>
      </c>
      <c r="CT13" t="s">
        <v>121</v>
      </c>
      <c r="CU13">
        <v>1</v>
      </c>
      <c r="CV13">
        <v>1.7645259938837901</v>
      </c>
      <c r="CW13" t="s">
        <v>187</v>
      </c>
      <c r="CX13" t="s">
        <v>101</v>
      </c>
      <c r="CY13">
        <v>0.96994818652849701</v>
      </c>
      <c r="CZ13" t="s">
        <v>238</v>
      </c>
      <c r="DA13">
        <v>3</v>
      </c>
      <c r="DB13">
        <v>0.88135593220338904</v>
      </c>
      <c r="DC13" t="s">
        <v>187</v>
      </c>
      <c r="DD13" t="s">
        <v>101</v>
      </c>
      <c r="DE13">
        <v>0.95351473922902497</v>
      </c>
      <c r="DF13" t="s">
        <v>112</v>
      </c>
      <c r="DG13">
        <v>2</v>
      </c>
      <c r="DH13">
        <v>1.2692307692307601</v>
      </c>
      <c r="DI13" t="s">
        <v>94</v>
      </c>
      <c r="DJ13">
        <v>2</v>
      </c>
      <c r="DK13">
        <v>1.0629921259842501</v>
      </c>
      <c r="DL13" t="s">
        <v>94</v>
      </c>
      <c r="DM13">
        <v>2</v>
      </c>
      <c r="DN13">
        <v>1.1024691358024601</v>
      </c>
      <c r="DO13" t="s">
        <v>166</v>
      </c>
      <c r="DP13">
        <v>3</v>
      </c>
      <c r="DQ13">
        <v>1.0770466226138</v>
      </c>
      <c r="DR13" t="s">
        <v>95</v>
      </c>
      <c r="DS13">
        <v>2</v>
      </c>
      <c r="DT13">
        <v>1.3370473537604399</v>
      </c>
      <c r="DU13" t="s">
        <v>112</v>
      </c>
      <c r="DV13">
        <v>2</v>
      </c>
      <c r="DW13">
        <v>1.04666666666666</v>
      </c>
      <c r="DX13" t="s">
        <v>155</v>
      </c>
      <c r="DY13" t="s">
        <v>101</v>
      </c>
      <c r="DZ13">
        <v>0.98550724637681097</v>
      </c>
      <c r="EA13" t="s">
        <v>199</v>
      </c>
      <c r="EB13">
        <v>3</v>
      </c>
      <c r="EC13">
        <v>1.01453488372093</v>
      </c>
      <c r="ED13" t="s">
        <v>239</v>
      </c>
      <c r="EE13">
        <v>3</v>
      </c>
      <c r="EF13">
        <v>0.91921005385996402</v>
      </c>
      <c r="EG13" t="s">
        <v>240</v>
      </c>
      <c r="EH13">
        <v>2</v>
      </c>
      <c r="EI13">
        <v>1.2952213427147401</v>
      </c>
      <c r="EJ13" t="s">
        <v>241</v>
      </c>
      <c r="EK13">
        <v>3</v>
      </c>
      <c r="EL13">
        <v>0.871428571428571</v>
      </c>
      <c r="EM13" t="s">
        <v>161</v>
      </c>
      <c r="EN13">
        <v>2</v>
      </c>
      <c r="EO13">
        <v>0.91995221027479002</v>
      </c>
      <c r="EP13" t="s">
        <v>242</v>
      </c>
      <c r="EQ13">
        <v>2</v>
      </c>
      <c r="ER13">
        <v>1.1168384879725</v>
      </c>
      <c r="ES13" t="s">
        <v>243</v>
      </c>
      <c r="ET13" t="s">
        <v>101</v>
      </c>
      <c r="EU13">
        <v>0.72829991509372305</v>
      </c>
      <c r="EV13" t="s">
        <v>161</v>
      </c>
      <c r="EW13">
        <v>2</v>
      </c>
      <c r="EX13">
        <v>0.96477987421383604</v>
      </c>
      <c r="EY13" t="s">
        <v>163</v>
      </c>
      <c r="EZ13">
        <v>1</v>
      </c>
      <c r="FA13">
        <v>1.18777292576419</v>
      </c>
      <c r="FB13" t="s">
        <v>114</v>
      </c>
      <c r="FC13">
        <v>3</v>
      </c>
      <c r="FD13">
        <v>0.98638613861386104</v>
      </c>
      <c r="FE13" t="s">
        <v>199</v>
      </c>
      <c r="FF13">
        <v>3</v>
      </c>
      <c r="FG13">
        <v>1.98125</v>
      </c>
      <c r="FH13" t="s">
        <v>197</v>
      </c>
      <c r="FI13">
        <v>3</v>
      </c>
      <c r="FJ13">
        <v>1.11992263056092</v>
      </c>
      <c r="FK13" t="s">
        <v>208</v>
      </c>
      <c r="FL13">
        <v>3</v>
      </c>
      <c r="FM13">
        <v>0.87643678160919503</v>
      </c>
      <c r="FN13" t="s">
        <v>142</v>
      </c>
      <c r="FO13">
        <v>2</v>
      </c>
      <c r="FP13">
        <v>1.21229050279329</v>
      </c>
      <c r="FQ13" t="s">
        <v>102</v>
      </c>
      <c r="FR13" t="s">
        <v>101</v>
      </c>
      <c r="FS13">
        <v>0.98036649214659599</v>
      </c>
      <c r="FT13" t="s">
        <v>210</v>
      </c>
      <c r="FU13" t="s">
        <v>101</v>
      </c>
      <c r="FV13">
        <v>1.3673469387755099</v>
      </c>
      <c r="FW13" t="s">
        <v>244</v>
      </c>
      <c r="FX13" t="s">
        <v>101</v>
      </c>
      <c r="FY13">
        <v>1.04742547425474</v>
      </c>
      <c r="FZ13" t="s">
        <v>142</v>
      </c>
      <c r="GA13">
        <v>3</v>
      </c>
      <c r="GB13">
        <v>1.0916905444125999</v>
      </c>
      <c r="GC13" t="s">
        <v>245</v>
      </c>
      <c r="GD13">
        <v>2</v>
      </c>
      <c r="GE13">
        <v>0.99535603715170196</v>
      </c>
      <c r="GF13" t="s">
        <v>203</v>
      </c>
      <c r="GG13">
        <v>3</v>
      </c>
      <c r="GH13">
        <v>0.87159533073929896</v>
      </c>
      <c r="GI13" t="s">
        <v>143</v>
      </c>
      <c r="GJ13" t="s">
        <v>101</v>
      </c>
      <c r="GK13">
        <v>1.12096774193548</v>
      </c>
      <c r="GL13" t="s">
        <v>246</v>
      </c>
      <c r="GM13" t="s">
        <v>101</v>
      </c>
      <c r="GN13">
        <v>1.0513833992094801</v>
      </c>
      <c r="GP13">
        <v>10</v>
      </c>
      <c r="GQ13" t="s">
        <v>44</v>
      </c>
      <c r="GR13">
        <v>1</v>
      </c>
      <c r="GS13">
        <v>1.4736842105263099</v>
      </c>
      <c r="GT13" t="s">
        <v>47</v>
      </c>
      <c r="GU13">
        <v>2</v>
      </c>
      <c r="GV13">
        <v>0.92820819623092998</v>
      </c>
      <c r="GW13" t="s">
        <v>47</v>
      </c>
      <c r="GX13">
        <v>2</v>
      </c>
      <c r="GY13">
        <v>1.1704801804705101</v>
      </c>
      <c r="GZ13" t="s">
        <v>47</v>
      </c>
      <c r="HA13">
        <v>2</v>
      </c>
      <c r="HB13">
        <v>1.1423458149779699</v>
      </c>
      <c r="HC13" t="s">
        <v>46</v>
      </c>
      <c r="HD13">
        <v>2</v>
      </c>
      <c r="HE13">
        <v>1.17807233251364</v>
      </c>
      <c r="HF13" t="s">
        <v>47</v>
      </c>
      <c r="HG13">
        <v>2</v>
      </c>
      <c r="HH13">
        <v>0.93617021276595702</v>
      </c>
      <c r="HI13" t="s">
        <v>232</v>
      </c>
      <c r="HJ13">
        <v>2</v>
      </c>
      <c r="HK13">
        <v>0.83094180202490997</v>
      </c>
      <c r="HL13" t="s">
        <v>46</v>
      </c>
      <c r="HM13">
        <v>2</v>
      </c>
      <c r="HN13">
        <v>0.92846852489821396</v>
      </c>
      <c r="HO13" t="s">
        <v>154</v>
      </c>
      <c r="HP13">
        <v>2</v>
      </c>
      <c r="HQ13">
        <v>1.22555459832005</v>
      </c>
      <c r="HR13" t="s">
        <v>48</v>
      </c>
      <c r="HS13">
        <v>1</v>
      </c>
      <c r="HT13">
        <v>1.13846153846153</v>
      </c>
      <c r="HU13" t="s">
        <v>177</v>
      </c>
      <c r="HV13">
        <v>1</v>
      </c>
      <c r="HW13">
        <v>0.98809523809523803</v>
      </c>
      <c r="HX13" t="s">
        <v>177</v>
      </c>
      <c r="HY13">
        <v>1</v>
      </c>
      <c r="HZ13">
        <v>0.77309236947791105</v>
      </c>
      <c r="IA13" t="s">
        <v>177</v>
      </c>
      <c r="IB13">
        <v>1</v>
      </c>
      <c r="IC13">
        <v>0.88311688311688297</v>
      </c>
      <c r="ID13" t="s">
        <v>132</v>
      </c>
      <c r="IE13">
        <v>2</v>
      </c>
      <c r="IF13">
        <v>1.10055738823797</v>
      </c>
      <c r="IG13" t="s">
        <v>192</v>
      </c>
      <c r="IH13">
        <v>2</v>
      </c>
      <c r="II13">
        <v>1.06628593040847</v>
      </c>
      <c r="IJ13" t="s">
        <v>192</v>
      </c>
      <c r="IK13">
        <v>2</v>
      </c>
      <c r="IL13">
        <v>0.99821939090399603</v>
      </c>
      <c r="IM13" t="s">
        <v>167</v>
      </c>
      <c r="IN13">
        <v>2</v>
      </c>
      <c r="IO13">
        <v>1.0776255707762501</v>
      </c>
      <c r="IP13" t="s">
        <v>167</v>
      </c>
      <c r="IQ13">
        <v>2</v>
      </c>
      <c r="IR13">
        <v>1.03813559322033</v>
      </c>
      <c r="IS13" t="s">
        <v>205</v>
      </c>
      <c r="IT13">
        <v>2</v>
      </c>
      <c r="IU13">
        <v>0.95479402749396203</v>
      </c>
      <c r="IV13" t="s">
        <v>205</v>
      </c>
      <c r="IW13">
        <v>2</v>
      </c>
      <c r="IX13">
        <v>0.74431655813557496</v>
      </c>
      <c r="IY13" t="s">
        <v>233</v>
      </c>
      <c r="IZ13">
        <v>2</v>
      </c>
      <c r="JA13">
        <v>0.71157894736842098</v>
      </c>
      <c r="JB13" t="s">
        <v>167</v>
      </c>
      <c r="JC13">
        <v>2</v>
      </c>
      <c r="JD13">
        <v>0.96581196581196505</v>
      </c>
      <c r="JE13" t="s">
        <v>234</v>
      </c>
      <c r="JF13" t="s">
        <v>101</v>
      </c>
      <c r="JG13">
        <v>1.1935789421207399</v>
      </c>
      <c r="JH13" t="s">
        <v>215</v>
      </c>
      <c r="JI13">
        <v>2</v>
      </c>
      <c r="JJ13">
        <v>0.82944170639088599</v>
      </c>
      <c r="JK13" t="s">
        <v>147</v>
      </c>
      <c r="JL13">
        <v>2</v>
      </c>
      <c r="JM13">
        <v>1.59139784946236</v>
      </c>
      <c r="JN13" t="s">
        <v>235</v>
      </c>
      <c r="JO13">
        <v>3</v>
      </c>
      <c r="JP13">
        <v>0.80439560439560398</v>
      </c>
      <c r="JQ13" t="s">
        <v>236</v>
      </c>
      <c r="JR13">
        <v>3</v>
      </c>
      <c r="JS13">
        <v>0.63505154639175199</v>
      </c>
      <c r="JT13" t="s">
        <v>205</v>
      </c>
      <c r="JU13">
        <v>3</v>
      </c>
      <c r="JV13">
        <v>0.997689453689098</v>
      </c>
      <c r="JW13" t="s">
        <v>125</v>
      </c>
      <c r="JX13">
        <v>2</v>
      </c>
      <c r="JY13">
        <v>0.87481021899382105</v>
      </c>
      <c r="JZ13" t="s">
        <v>150</v>
      </c>
      <c r="KA13">
        <v>3</v>
      </c>
      <c r="KB13">
        <v>0.95412844036697197</v>
      </c>
      <c r="KC13" t="s">
        <v>127</v>
      </c>
      <c r="KD13">
        <v>3</v>
      </c>
      <c r="KE13">
        <v>0.81093749999999998</v>
      </c>
      <c r="KF13" t="s">
        <v>237</v>
      </c>
      <c r="KG13">
        <v>2</v>
      </c>
      <c r="KH13">
        <v>1.0753424657534201</v>
      </c>
      <c r="KI13" t="s">
        <v>121</v>
      </c>
      <c r="KJ13">
        <v>1</v>
      </c>
      <c r="KK13">
        <v>1.7645259938837901</v>
      </c>
      <c r="KL13" t="s">
        <v>187</v>
      </c>
      <c r="KM13" t="s">
        <v>101</v>
      </c>
      <c r="KN13">
        <v>0.96994818652849701</v>
      </c>
      <c r="KO13" t="s">
        <v>238</v>
      </c>
      <c r="KP13">
        <v>3</v>
      </c>
      <c r="KQ13">
        <v>0.88135593220338904</v>
      </c>
      <c r="KR13" t="s">
        <v>187</v>
      </c>
      <c r="KS13" t="s">
        <v>101</v>
      </c>
      <c r="KT13">
        <v>0.95351473922902497</v>
      </c>
      <c r="KU13" t="s">
        <v>112</v>
      </c>
      <c r="KV13">
        <v>2</v>
      </c>
      <c r="KW13">
        <v>1.2692307692307601</v>
      </c>
      <c r="KX13" t="s">
        <v>94</v>
      </c>
      <c r="KY13">
        <v>2</v>
      </c>
      <c r="KZ13">
        <v>1.0629921259842501</v>
      </c>
      <c r="LA13" t="s">
        <v>94</v>
      </c>
      <c r="LB13">
        <v>2</v>
      </c>
      <c r="LC13">
        <v>1.1024691358024601</v>
      </c>
      <c r="LD13" t="s">
        <v>166</v>
      </c>
      <c r="LE13">
        <v>3</v>
      </c>
      <c r="LF13">
        <v>1.0770466226138</v>
      </c>
      <c r="LG13" t="s">
        <v>95</v>
      </c>
      <c r="LH13">
        <v>2</v>
      </c>
      <c r="LI13">
        <v>1.3370473537604399</v>
      </c>
      <c r="LJ13" t="s">
        <v>112</v>
      </c>
      <c r="LK13">
        <v>2</v>
      </c>
      <c r="LL13">
        <v>1.04666666666666</v>
      </c>
      <c r="LM13" t="s">
        <v>155</v>
      </c>
      <c r="LN13" t="s">
        <v>101</v>
      </c>
      <c r="LO13">
        <v>0.98550724637681097</v>
      </c>
      <c r="LP13" t="s">
        <v>199</v>
      </c>
      <c r="LQ13">
        <v>3</v>
      </c>
      <c r="LR13">
        <v>1.01453488372093</v>
      </c>
      <c r="LS13" t="s">
        <v>239</v>
      </c>
      <c r="LT13">
        <v>3</v>
      </c>
      <c r="LU13">
        <v>0.91921005385996402</v>
      </c>
      <c r="LV13" t="s">
        <v>240</v>
      </c>
      <c r="LW13">
        <v>2</v>
      </c>
      <c r="LX13">
        <v>1.2952213427147401</v>
      </c>
      <c r="LY13" t="s">
        <v>241</v>
      </c>
      <c r="LZ13">
        <v>3</v>
      </c>
      <c r="MA13">
        <v>0.871428571428571</v>
      </c>
      <c r="MB13" t="s">
        <v>161</v>
      </c>
      <c r="MC13">
        <v>2</v>
      </c>
      <c r="MD13">
        <v>0.91995221027479002</v>
      </c>
      <c r="ME13" t="s">
        <v>242</v>
      </c>
      <c r="MF13">
        <v>2</v>
      </c>
      <c r="MG13">
        <v>1.1168384879725</v>
      </c>
      <c r="MH13" t="s">
        <v>243</v>
      </c>
      <c r="MI13" t="s">
        <v>101</v>
      </c>
      <c r="MJ13">
        <v>0.72829991509372305</v>
      </c>
      <c r="MK13" t="s">
        <v>161</v>
      </c>
      <c r="ML13">
        <v>2</v>
      </c>
      <c r="MM13">
        <v>0.96477987421383604</v>
      </c>
      <c r="MN13" t="s">
        <v>163</v>
      </c>
      <c r="MO13">
        <v>1</v>
      </c>
      <c r="MP13">
        <v>1.18777292576419</v>
      </c>
      <c r="MQ13" t="s">
        <v>114</v>
      </c>
      <c r="MR13">
        <v>3</v>
      </c>
      <c r="MS13">
        <v>0.98638613861386104</v>
      </c>
      <c r="MT13" t="s">
        <v>199</v>
      </c>
      <c r="MU13">
        <v>3</v>
      </c>
      <c r="MV13">
        <v>1.98125</v>
      </c>
      <c r="MW13" t="s">
        <v>197</v>
      </c>
      <c r="MX13">
        <v>3</v>
      </c>
      <c r="MY13">
        <v>1.11992263056092</v>
      </c>
      <c r="MZ13" t="s">
        <v>208</v>
      </c>
      <c r="NA13">
        <v>3</v>
      </c>
      <c r="NB13">
        <v>0.87643678160919503</v>
      </c>
      <c r="NC13" t="s">
        <v>142</v>
      </c>
      <c r="ND13">
        <v>2</v>
      </c>
      <c r="NE13">
        <v>1.21229050279329</v>
      </c>
      <c r="NF13" t="s">
        <v>102</v>
      </c>
      <c r="NG13" t="s">
        <v>101</v>
      </c>
      <c r="NH13">
        <v>0.98036649214659599</v>
      </c>
      <c r="NI13" t="s">
        <v>210</v>
      </c>
      <c r="NJ13" t="s">
        <v>101</v>
      </c>
      <c r="NK13">
        <v>1.3673469387755099</v>
      </c>
      <c r="NL13" t="s">
        <v>244</v>
      </c>
      <c r="NM13" t="s">
        <v>101</v>
      </c>
      <c r="NN13">
        <v>1.04742547425474</v>
      </c>
      <c r="NO13" t="s">
        <v>142</v>
      </c>
      <c r="NP13">
        <v>3</v>
      </c>
      <c r="NQ13">
        <v>1.0916905444125999</v>
      </c>
      <c r="NR13" t="s">
        <v>245</v>
      </c>
      <c r="NS13">
        <v>2</v>
      </c>
      <c r="NT13">
        <v>0.99535603715170196</v>
      </c>
      <c r="NU13" t="s">
        <v>203</v>
      </c>
      <c r="NV13">
        <v>3</v>
      </c>
      <c r="NW13">
        <v>0.87159533073929896</v>
      </c>
      <c r="NX13" t="s">
        <v>143</v>
      </c>
      <c r="NY13" t="s">
        <v>101</v>
      </c>
      <c r="NZ13">
        <v>1.12096774193548</v>
      </c>
      <c r="OA13" t="s">
        <v>246</v>
      </c>
      <c r="OB13" t="s">
        <v>101</v>
      </c>
      <c r="OC13">
        <v>1.0513833992094801</v>
      </c>
      <c r="OD13" t="s">
        <v>246</v>
      </c>
      <c r="OE13" t="s">
        <v>101</v>
      </c>
      <c r="OF13">
        <v>0.988721804511278</v>
      </c>
    </row>
    <row r="14" spans="1:434" x14ac:dyDescent="0.4">
      <c r="A14">
        <v>11</v>
      </c>
      <c r="B14" t="s">
        <v>45</v>
      </c>
      <c r="C14">
        <v>2</v>
      </c>
      <c r="D14">
        <v>1.0981308411214901</v>
      </c>
      <c r="E14" t="s">
        <v>45</v>
      </c>
      <c r="F14">
        <v>2</v>
      </c>
      <c r="G14">
        <v>1.0981308411214901</v>
      </c>
      <c r="H14" t="s">
        <v>132</v>
      </c>
      <c r="I14">
        <v>2</v>
      </c>
      <c r="J14">
        <v>1.61937174749226</v>
      </c>
      <c r="K14" t="s">
        <v>177</v>
      </c>
      <c r="L14">
        <v>2</v>
      </c>
      <c r="M14">
        <v>1.62629757785467</v>
      </c>
      <c r="N14" t="s">
        <v>47</v>
      </c>
      <c r="O14">
        <v>2</v>
      </c>
      <c r="P14" s="7">
        <v>0.92889852976620801</v>
      </c>
      <c r="Q14" t="s">
        <v>177</v>
      </c>
      <c r="R14">
        <v>2</v>
      </c>
      <c r="S14">
        <v>1.0303030303030301</v>
      </c>
      <c r="T14" t="s">
        <v>247</v>
      </c>
      <c r="U14">
        <v>2</v>
      </c>
      <c r="V14">
        <v>1.0622995877233099</v>
      </c>
      <c r="W14" t="s">
        <v>47</v>
      </c>
      <c r="X14">
        <v>2</v>
      </c>
      <c r="Y14">
        <v>0.83370017119100004</v>
      </c>
      <c r="Z14" t="s">
        <v>232</v>
      </c>
      <c r="AA14">
        <v>2</v>
      </c>
      <c r="AB14">
        <v>1.1263304612265499</v>
      </c>
      <c r="AC14" t="s">
        <v>49</v>
      </c>
      <c r="AD14">
        <v>1</v>
      </c>
      <c r="AE14">
        <v>0.93810185900406795</v>
      </c>
      <c r="AF14" t="s">
        <v>48</v>
      </c>
      <c r="AG14">
        <v>1</v>
      </c>
      <c r="AH14">
        <v>1.01013513513513</v>
      </c>
      <c r="AI14" t="s">
        <v>132</v>
      </c>
      <c r="AJ14">
        <v>2</v>
      </c>
      <c r="AK14">
        <v>1.09255086071987</v>
      </c>
      <c r="AL14" s="7" t="s">
        <v>132</v>
      </c>
      <c r="AM14">
        <v>2</v>
      </c>
      <c r="AN14">
        <v>1.00736242014495</v>
      </c>
      <c r="AO14" t="s">
        <v>49</v>
      </c>
      <c r="AP14">
        <v>1</v>
      </c>
      <c r="AQ14">
        <v>1.2055271853409399</v>
      </c>
      <c r="AR14" t="s">
        <v>248</v>
      </c>
      <c r="AS14">
        <v>2</v>
      </c>
      <c r="AT14">
        <v>1.2652173913043401</v>
      </c>
      <c r="AU14" t="s">
        <v>248</v>
      </c>
      <c r="AV14">
        <v>2</v>
      </c>
      <c r="AW14">
        <v>1.41580756013745</v>
      </c>
      <c r="AX14" t="s">
        <v>177</v>
      </c>
      <c r="AY14">
        <v>2</v>
      </c>
      <c r="AZ14">
        <v>0.94761904761904703</v>
      </c>
      <c r="BA14" t="s">
        <v>177</v>
      </c>
      <c r="BB14">
        <v>2</v>
      </c>
      <c r="BC14">
        <v>1.16331658291457</v>
      </c>
      <c r="BD14" t="s">
        <v>132</v>
      </c>
      <c r="BE14">
        <v>2</v>
      </c>
      <c r="BF14">
        <v>1.5588207035699999</v>
      </c>
      <c r="BG14" t="s">
        <v>48</v>
      </c>
      <c r="BH14">
        <v>1</v>
      </c>
      <c r="BI14">
        <v>1.1058823529411701</v>
      </c>
      <c r="BJ14" t="s">
        <v>234</v>
      </c>
      <c r="BK14" t="s">
        <v>101</v>
      </c>
      <c r="BL14">
        <v>1.7013863147749999</v>
      </c>
      <c r="BM14" t="s">
        <v>177</v>
      </c>
      <c r="BN14">
        <v>2</v>
      </c>
      <c r="BO14">
        <v>0.736363636363636</v>
      </c>
      <c r="BP14" t="s">
        <v>249</v>
      </c>
      <c r="BQ14" t="s">
        <v>101</v>
      </c>
      <c r="BR14">
        <v>1.14180428551931</v>
      </c>
      <c r="BS14" t="s">
        <v>233</v>
      </c>
      <c r="BT14">
        <v>2</v>
      </c>
      <c r="BU14">
        <v>0.70744680851063801</v>
      </c>
      <c r="BV14" t="s">
        <v>167</v>
      </c>
      <c r="BW14">
        <v>2</v>
      </c>
      <c r="BX14">
        <v>1.5269121813031099</v>
      </c>
      <c r="BY14" t="s">
        <v>204</v>
      </c>
      <c r="BZ14">
        <v>2</v>
      </c>
      <c r="CA14">
        <v>1.0480980676554501</v>
      </c>
      <c r="CB14" t="s">
        <v>167</v>
      </c>
      <c r="CC14">
        <v>2</v>
      </c>
      <c r="CD14">
        <v>0.95993589743589702</v>
      </c>
      <c r="CE14" t="s">
        <v>235</v>
      </c>
      <c r="CF14">
        <v>3</v>
      </c>
      <c r="CG14">
        <v>1.39955455229495</v>
      </c>
      <c r="CH14" t="s">
        <v>148</v>
      </c>
      <c r="CI14">
        <v>3</v>
      </c>
      <c r="CJ14">
        <v>0.90491484184914805</v>
      </c>
      <c r="CK14" t="s">
        <v>214</v>
      </c>
      <c r="CL14" t="s">
        <v>101</v>
      </c>
      <c r="CM14">
        <v>0.760401721664275</v>
      </c>
      <c r="CN14" t="s">
        <v>150</v>
      </c>
      <c r="CO14">
        <v>3</v>
      </c>
      <c r="CP14">
        <v>0.58846153846153804</v>
      </c>
      <c r="CQ14" t="s">
        <v>121</v>
      </c>
      <c r="CR14">
        <v>1</v>
      </c>
      <c r="CS14">
        <v>0.91340782122904995</v>
      </c>
      <c r="CT14" t="s">
        <v>179</v>
      </c>
      <c r="CU14">
        <v>2</v>
      </c>
      <c r="CV14">
        <v>1.40355483740658</v>
      </c>
      <c r="CW14" t="s">
        <v>238</v>
      </c>
      <c r="CX14">
        <v>3</v>
      </c>
      <c r="CY14">
        <v>1.0216450216450199</v>
      </c>
      <c r="CZ14" t="s">
        <v>250</v>
      </c>
      <c r="DA14">
        <v>2</v>
      </c>
      <c r="DB14">
        <v>0.96666666666666601</v>
      </c>
      <c r="DC14" t="s">
        <v>188</v>
      </c>
      <c r="DD14">
        <v>2</v>
      </c>
      <c r="DE14">
        <v>1.0901162790697601</v>
      </c>
      <c r="DF14" t="s">
        <v>150</v>
      </c>
      <c r="DG14">
        <v>3</v>
      </c>
      <c r="DH14">
        <v>1.3902147971360299</v>
      </c>
      <c r="DI14" t="s">
        <v>127</v>
      </c>
      <c r="DJ14">
        <v>3</v>
      </c>
      <c r="DK14">
        <v>0.93554006968641101</v>
      </c>
      <c r="DL14" t="s">
        <v>127</v>
      </c>
      <c r="DM14">
        <v>3</v>
      </c>
      <c r="DN14">
        <v>0.99255121042830496</v>
      </c>
      <c r="DO14" t="s">
        <v>46</v>
      </c>
      <c r="DP14">
        <v>2</v>
      </c>
      <c r="DQ14">
        <v>0.88349514563106801</v>
      </c>
      <c r="DR14" t="s">
        <v>112</v>
      </c>
      <c r="DS14">
        <v>2</v>
      </c>
      <c r="DT14">
        <v>1.3081395348837199</v>
      </c>
      <c r="DU14" t="s">
        <v>152</v>
      </c>
      <c r="DV14">
        <v>3</v>
      </c>
      <c r="DW14">
        <v>0.82542372881355897</v>
      </c>
      <c r="DX14" t="s">
        <v>120</v>
      </c>
      <c r="DY14">
        <v>3</v>
      </c>
      <c r="DZ14">
        <v>0.93833196958508702</v>
      </c>
      <c r="EA14" t="s">
        <v>197</v>
      </c>
      <c r="EB14">
        <v>3</v>
      </c>
      <c r="EC14">
        <v>1.08584686774942</v>
      </c>
      <c r="ED14" t="s">
        <v>154</v>
      </c>
      <c r="EE14">
        <v>2</v>
      </c>
      <c r="EF14">
        <v>0.71525885558583102</v>
      </c>
      <c r="EG14" t="s">
        <v>187</v>
      </c>
      <c r="EH14" t="s">
        <v>101</v>
      </c>
      <c r="EI14">
        <v>1.0688216892596401</v>
      </c>
      <c r="EJ14" t="s">
        <v>213</v>
      </c>
      <c r="EK14" t="s">
        <v>101</v>
      </c>
      <c r="EL14">
        <v>1.52941176470588</v>
      </c>
      <c r="EM14" t="s">
        <v>242</v>
      </c>
      <c r="EN14">
        <v>2</v>
      </c>
      <c r="EO14">
        <v>0.93870967741935396</v>
      </c>
      <c r="EP14" t="s">
        <v>245</v>
      </c>
      <c r="EQ14">
        <v>3</v>
      </c>
      <c r="ER14">
        <v>1.44545454545454</v>
      </c>
      <c r="ES14" t="s">
        <v>251</v>
      </c>
      <c r="ET14">
        <v>3</v>
      </c>
      <c r="EU14">
        <v>0.87211367673179396</v>
      </c>
      <c r="EV14" t="s">
        <v>187</v>
      </c>
      <c r="EW14" t="s">
        <v>101</v>
      </c>
      <c r="EX14">
        <v>0.97328244274809095</v>
      </c>
      <c r="EY14" t="s">
        <v>252</v>
      </c>
      <c r="EZ14">
        <v>2</v>
      </c>
      <c r="FA14">
        <v>0.985611510791366</v>
      </c>
      <c r="FB14" t="s">
        <v>210</v>
      </c>
      <c r="FC14" t="s">
        <v>101</v>
      </c>
      <c r="FD14">
        <v>0.85513361462728499</v>
      </c>
      <c r="FE14" t="s">
        <v>142</v>
      </c>
      <c r="FF14">
        <v>2</v>
      </c>
      <c r="FG14">
        <v>1.3838709677419301</v>
      </c>
      <c r="FH14" t="s">
        <v>208</v>
      </c>
      <c r="FI14">
        <v>3</v>
      </c>
      <c r="FJ14">
        <v>1.4350515463917499</v>
      </c>
      <c r="FK14" t="s">
        <v>250</v>
      </c>
      <c r="FL14">
        <v>3</v>
      </c>
      <c r="FM14">
        <v>1.0833333333333299</v>
      </c>
      <c r="FN14" t="s">
        <v>171</v>
      </c>
      <c r="FO14">
        <v>3</v>
      </c>
      <c r="FP14">
        <v>1.8450704225352099</v>
      </c>
      <c r="FQ14" t="s">
        <v>244</v>
      </c>
      <c r="FR14" t="s">
        <v>101</v>
      </c>
      <c r="FS14">
        <v>1.21702127659574</v>
      </c>
      <c r="FT14" t="s">
        <v>244</v>
      </c>
      <c r="FU14" t="s">
        <v>101</v>
      </c>
      <c r="FV14">
        <v>0.86013986013985999</v>
      </c>
      <c r="FW14" t="s">
        <v>228</v>
      </c>
      <c r="FX14">
        <v>3</v>
      </c>
      <c r="FY14">
        <v>0.92929292929292895</v>
      </c>
      <c r="FZ14" t="s">
        <v>253</v>
      </c>
      <c r="GA14">
        <v>3</v>
      </c>
      <c r="GB14">
        <v>1.0124223602484399</v>
      </c>
      <c r="GC14" t="s">
        <v>254</v>
      </c>
      <c r="GD14">
        <v>2</v>
      </c>
      <c r="GE14">
        <v>0.92</v>
      </c>
      <c r="GF14" t="s">
        <v>255</v>
      </c>
      <c r="GG14" t="s">
        <v>101</v>
      </c>
      <c r="GH14">
        <v>1.01941747572815</v>
      </c>
      <c r="GI14" t="s">
        <v>256</v>
      </c>
      <c r="GJ14" t="s">
        <v>101</v>
      </c>
      <c r="GK14">
        <v>0.93230403800475004</v>
      </c>
      <c r="GL14" t="s">
        <v>257</v>
      </c>
      <c r="GM14" t="s">
        <v>101</v>
      </c>
      <c r="GN14">
        <v>0.85263157894736796</v>
      </c>
      <c r="GP14">
        <v>11</v>
      </c>
      <c r="GQ14" t="s">
        <v>45</v>
      </c>
      <c r="GR14">
        <v>2</v>
      </c>
      <c r="GS14">
        <v>1.0981308411214901</v>
      </c>
      <c r="GT14" t="s">
        <v>48</v>
      </c>
      <c r="GU14">
        <v>1</v>
      </c>
      <c r="GV14">
        <v>0.95677233429394803</v>
      </c>
      <c r="GW14" t="s">
        <v>132</v>
      </c>
      <c r="GX14">
        <v>2</v>
      </c>
      <c r="GY14">
        <v>1.61937174749226</v>
      </c>
      <c r="GZ14" t="s">
        <v>177</v>
      </c>
      <c r="HA14">
        <v>2</v>
      </c>
      <c r="HB14">
        <v>1.62629757785467</v>
      </c>
      <c r="HC14" t="s">
        <v>47</v>
      </c>
      <c r="HD14">
        <v>2</v>
      </c>
      <c r="HE14">
        <v>0.92889852976620801</v>
      </c>
      <c r="HF14" t="s">
        <v>177</v>
      </c>
      <c r="HG14">
        <v>2</v>
      </c>
      <c r="HH14">
        <v>1.0303030303030301</v>
      </c>
      <c r="HI14" t="s">
        <v>247</v>
      </c>
      <c r="HJ14">
        <v>2</v>
      </c>
      <c r="HK14">
        <v>1.0622995877233099</v>
      </c>
      <c r="HL14" t="s">
        <v>47</v>
      </c>
      <c r="HM14">
        <v>2</v>
      </c>
      <c r="HN14">
        <v>0.83370017119100004</v>
      </c>
      <c r="HO14" t="s">
        <v>232</v>
      </c>
      <c r="HP14">
        <v>2</v>
      </c>
      <c r="HQ14">
        <v>1.1263304612265499</v>
      </c>
      <c r="HR14" t="s">
        <v>49</v>
      </c>
      <c r="HS14">
        <v>1</v>
      </c>
      <c r="HT14">
        <v>0.93810185900406795</v>
      </c>
      <c r="HU14" t="s">
        <v>48</v>
      </c>
      <c r="HV14">
        <v>1</v>
      </c>
      <c r="HW14">
        <v>1.01013513513513</v>
      </c>
      <c r="HX14" t="s">
        <v>132</v>
      </c>
      <c r="HY14">
        <v>2</v>
      </c>
      <c r="HZ14">
        <v>1.09255086071987</v>
      </c>
      <c r="IA14" t="s">
        <v>132</v>
      </c>
      <c r="IB14">
        <v>2</v>
      </c>
      <c r="IC14">
        <v>1.00736242014495</v>
      </c>
      <c r="ID14" t="s">
        <v>49</v>
      </c>
      <c r="IE14">
        <v>1</v>
      </c>
      <c r="IF14">
        <v>1.2055271853409399</v>
      </c>
      <c r="IG14" t="s">
        <v>248</v>
      </c>
      <c r="IH14">
        <v>2</v>
      </c>
      <c r="II14">
        <v>1.2652173913043401</v>
      </c>
      <c r="IJ14" t="s">
        <v>248</v>
      </c>
      <c r="IK14">
        <v>2</v>
      </c>
      <c r="IL14">
        <v>1.41580756013745</v>
      </c>
      <c r="IM14" t="s">
        <v>177</v>
      </c>
      <c r="IN14">
        <v>2</v>
      </c>
      <c r="IO14">
        <v>0.94761904761904703</v>
      </c>
      <c r="IP14" t="s">
        <v>177</v>
      </c>
      <c r="IQ14">
        <v>2</v>
      </c>
      <c r="IR14">
        <v>1.16331658291457</v>
      </c>
      <c r="IS14" t="s">
        <v>132</v>
      </c>
      <c r="IT14">
        <v>2</v>
      </c>
      <c r="IU14">
        <v>1.5588207035699999</v>
      </c>
      <c r="IV14" t="s">
        <v>48</v>
      </c>
      <c r="IW14">
        <v>1</v>
      </c>
      <c r="IX14">
        <v>1.1058823529411701</v>
      </c>
      <c r="IY14" t="s">
        <v>234</v>
      </c>
      <c r="IZ14" t="s">
        <v>101</v>
      </c>
      <c r="JA14">
        <v>1.7013863147749999</v>
      </c>
      <c r="JB14" t="s">
        <v>177</v>
      </c>
      <c r="JC14">
        <v>2</v>
      </c>
      <c r="JD14">
        <v>0.736363636363636</v>
      </c>
      <c r="JE14" t="s">
        <v>249</v>
      </c>
      <c r="JF14" t="s">
        <v>101</v>
      </c>
      <c r="JG14">
        <v>1.14180428551931</v>
      </c>
      <c r="JH14" t="s">
        <v>233</v>
      </c>
      <c r="JI14">
        <v>2</v>
      </c>
      <c r="JJ14">
        <v>0.70744680851063801</v>
      </c>
      <c r="JK14" t="s">
        <v>167</v>
      </c>
      <c r="JL14">
        <v>2</v>
      </c>
      <c r="JM14">
        <v>1.5269121813031099</v>
      </c>
      <c r="JN14" t="s">
        <v>204</v>
      </c>
      <c r="JO14">
        <v>2</v>
      </c>
      <c r="JP14">
        <v>1.0480980676554501</v>
      </c>
      <c r="JQ14" t="s">
        <v>167</v>
      </c>
      <c r="JR14">
        <v>2</v>
      </c>
      <c r="JS14">
        <v>0.95993589743589702</v>
      </c>
      <c r="JT14" t="s">
        <v>235</v>
      </c>
      <c r="JU14">
        <v>3</v>
      </c>
      <c r="JV14">
        <v>1.39955455229495</v>
      </c>
      <c r="JW14" t="s">
        <v>148</v>
      </c>
      <c r="JX14">
        <v>3</v>
      </c>
      <c r="JY14">
        <v>0.90491484184914805</v>
      </c>
      <c r="JZ14" t="s">
        <v>214</v>
      </c>
      <c r="KA14" t="s">
        <v>101</v>
      </c>
      <c r="KB14">
        <v>0.760401721664275</v>
      </c>
      <c r="KC14" t="s">
        <v>150</v>
      </c>
      <c r="KD14">
        <v>3</v>
      </c>
      <c r="KE14">
        <v>0.58846153846153804</v>
      </c>
      <c r="KF14" t="s">
        <v>121</v>
      </c>
      <c r="KG14">
        <v>1</v>
      </c>
      <c r="KH14">
        <v>0.91340782122904995</v>
      </c>
      <c r="KI14" t="s">
        <v>179</v>
      </c>
      <c r="KJ14">
        <v>2</v>
      </c>
      <c r="KK14">
        <v>1.40355483740658</v>
      </c>
      <c r="KL14" t="s">
        <v>238</v>
      </c>
      <c r="KM14">
        <v>3</v>
      </c>
      <c r="KN14">
        <v>1.0216450216450199</v>
      </c>
      <c r="KO14" t="s">
        <v>250</v>
      </c>
      <c r="KP14">
        <v>2</v>
      </c>
      <c r="KQ14">
        <v>0.96666666666666601</v>
      </c>
      <c r="KR14" t="s">
        <v>188</v>
      </c>
      <c r="KS14">
        <v>2</v>
      </c>
      <c r="KT14">
        <v>1.0901162790697601</v>
      </c>
      <c r="KU14" t="s">
        <v>150</v>
      </c>
      <c r="KV14">
        <v>3</v>
      </c>
      <c r="KW14">
        <v>1.3902147971360299</v>
      </c>
      <c r="KX14" t="s">
        <v>127</v>
      </c>
      <c r="KY14">
        <v>3</v>
      </c>
      <c r="KZ14">
        <v>0.93554006968641101</v>
      </c>
      <c r="LA14" t="s">
        <v>127</v>
      </c>
      <c r="LB14">
        <v>3</v>
      </c>
      <c r="LC14">
        <v>0.99255121042830496</v>
      </c>
      <c r="LD14" t="s">
        <v>46</v>
      </c>
      <c r="LE14">
        <v>2</v>
      </c>
      <c r="LF14">
        <v>0.88349514563106801</v>
      </c>
      <c r="LG14" t="s">
        <v>112</v>
      </c>
      <c r="LH14">
        <v>2</v>
      </c>
      <c r="LI14">
        <v>1.3081395348837199</v>
      </c>
      <c r="LJ14" t="s">
        <v>152</v>
      </c>
      <c r="LK14">
        <v>3</v>
      </c>
      <c r="LL14">
        <v>0.82542372881355897</v>
      </c>
      <c r="LM14" t="s">
        <v>120</v>
      </c>
      <c r="LN14">
        <v>3</v>
      </c>
      <c r="LO14">
        <v>0.93833196958508702</v>
      </c>
      <c r="LP14" t="s">
        <v>197</v>
      </c>
      <c r="LQ14">
        <v>3</v>
      </c>
      <c r="LR14">
        <v>1.08584686774942</v>
      </c>
      <c r="LS14" t="s">
        <v>154</v>
      </c>
      <c r="LT14">
        <v>2</v>
      </c>
      <c r="LU14">
        <v>0.71525885558583102</v>
      </c>
      <c r="LV14" t="s">
        <v>187</v>
      </c>
      <c r="LW14" t="s">
        <v>101</v>
      </c>
      <c r="LX14">
        <v>1.0688216892596401</v>
      </c>
      <c r="LY14" t="s">
        <v>213</v>
      </c>
      <c r="LZ14" t="s">
        <v>101</v>
      </c>
      <c r="MA14">
        <v>1.52941176470588</v>
      </c>
      <c r="MB14" t="s">
        <v>242</v>
      </c>
      <c r="MC14">
        <v>2</v>
      </c>
      <c r="MD14">
        <v>0.93870967741935396</v>
      </c>
      <c r="ME14" t="s">
        <v>245</v>
      </c>
      <c r="MF14">
        <v>3</v>
      </c>
      <c r="MG14">
        <v>1.44545454545454</v>
      </c>
      <c r="MH14" t="s">
        <v>251</v>
      </c>
      <c r="MI14">
        <v>3</v>
      </c>
      <c r="MJ14">
        <v>0.87211367673179396</v>
      </c>
      <c r="MK14" t="s">
        <v>187</v>
      </c>
      <c r="ML14" t="s">
        <v>101</v>
      </c>
      <c r="MM14">
        <v>0.97328244274809095</v>
      </c>
      <c r="MN14" t="s">
        <v>252</v>
      </c>
      <c r="MO14">
        <v>2</v>
      </c>
      <c r="MP14">
        <v>0.985611510791366</v>
      </c>
      <c r="MQ14" t="s">
        <v>210</v>
      </c>
      <c r="MR14" t="s">
        <v>101</v>
      </c>
      <c r="MS14">
        <v>0.85513361462728499</v>
      </c>
      <c r="MT14" t="s">
        <v>142</v>
      </c>
      <c r="MU14">
        <v>2</v>
      </c>
      <c r="MV14">
        <v>1.3838709677419301</v>
      </c>
      <c r="MW14" t="s">
        <v>208</v>
      </c>
      <c r="MX14">
        <v>3</v>
      </c>
      <c r="MY14">
        <v>1.4350515463917499</v>
      </c>
      <c r="MZ14" t="s">
        <v>250</v>
      </c>
      <c r="NA14">
        <v>3</v>
      </c>
      <c r="NB14">
        <v>1.0833333333333299</v>
      </c>
      <c r="NC14" t="s">
        <v>171</v>
      </c>
      <c r="ND14">
        <v>3</v>
      </c>
      <c r="NE14">
        <v>1.8450704225352099</v>
      </c>
      <c r="NF14" t="s">
        <v>244</v>
      </c>
      <c r="NG14" t="s">
        <v>101</v>
      </c>
      <c r="NH14">
        <v>1.21702127659574</v>
      </c>
      <c r="NI14" t="s">
        <v>244</v>
      </c>
      <c r="NJ14" t="s">
        <v>101</v>
      </c>
      <c r="NK14">
        <v>0.86013986013985999</v>
      </c>
      <c r="NL14" t="s">
        <v>228</v>
      </c>
      <c r="NM14">
        <v>3</v>
      </c>
      <c r="NN14">
        <v>0.92929292929292895</v>
      </c>
      <c r="NO14" t="s">
        <v>253</v>
      </c>
      <c r="NP14">
        <v>3</v>
      </c>
      <c r="NQ14">
        <v>1.0124223602484399</v>
      </c>
      <c r="NR14" t="s">
        <v>254</v>
      </c>
      <c r="NS14">
        <v>2</v>
      </c>
      <c r="NT14">
        <v>0.92</v>
      </c>
      <c r="NU14" t="s">
        <v>255</v>
      </c>
      <c r="NV14" t="s">
        <v>101</v>
      </c>
      <c r="NW14">
        <v>1.01941747572815</v>
      </c>
      <c r="NX14" t="s">
        <v>256</v>
      </c>
      <c r="NY14" t="s">
        <v>101</v>
      </c>
      <c r="NZ14">
        <v>0.93230403800475004</v>
      </c>
      <c r="OA14" t="s">
        <v>257</v>
      </c>
      <c r="OB14" t="s">
        <v>101</v>
      </c>
      <c r="OC14">
        <v>0.85263157894736796</v>
      </c>
      <c r="OD14" t="s">
        <v>257</v>
      </c>
      <c r="OE14" t="s">
        <v>101</v>
      </c>
      <c r="OF14">
        <v>1.0070546737213399</v>
      </c>
    </row>
    <row r="15" spans="1:434" x14ac:dyDescent="0.4">
      <c r="A15">
        <v>12</v>
      </c>
      <c r="B15" t="s">
        <v>46</v>
      </c>
      <c r="C15">
        <v>2</v>
      </c>
      <c r="D15">
        <v>1.2641470466749201</v>
      </c>
      <c r="E15" t="s">
        <v>46</v>
      </c>
      <c r="F15">
        <v>2</v>
      </c>
      <c r="G15">
        <v>1.2641470466749201</v>
      </c>
      <c r="H15" t="s">
        <v>48</v>
      </c>
      <c r="I15">
        <v>1</v>
      </c>
      <c r="J15">
        <v>0.92771084337349397</v>
      </c>
      <c r="K15" t="s">
        <v>132</v>
      </c>
      <c r="L15">
        <v>2</v>
      </c>
      <c r="M15">
        <v>1.0449205332712299</v>
      </c>
      <c r="N15" t="s">
        <v>177</v>
      </c>
      <c r="O15">
        <v>2</v>
      </c>
      <c r="P15">
        <v>1.40425531914893</v>
      </c>
      <c r="Q15" t="s">
        <v>132</v>
      </c>
      <c r="R15">
        <v>2</v>
      </c>
      <c r="S15">
        <v>0.94214876033057804</v>
      </c>
      <c r="T15" t="s">
        <v>258</v>
      </c>
      <c r="U15">
        <v>1</v>
      </c>
      <c r="V15">
        <v>1</v>
      </c>
      <c r="W15" t="s">
        <v>177</v>
      </c>
      <c r="X15">
        <v>2</v>
      </c>
      <c r="Y15">
        <v>0.98518518518518505</v>
      </c>
      <c r="Z15" t="s">
        <v>171</v>
      </c>
      <c r="AA15">
        <v>2</v>
      </c>
      <c r="AB15">
        <v>1.1625205279484201</v>
      </c>
      <c r="AC15" t="s">
        <v>192</v>
      </c>
      <c r="AD15">
        <v>2</v>
      </c>
      <c r="AE15">
        <v>1.1673902095959099</v>
      </c>
      <c r="AF15" t="s">
        <v>49</v>
      </c>
      <c r="AG15">
        <v>1</v>
      </c>
      <c r="AH15">
        <v>0.92128231871328903</v>
      </c>
      <c r="AI15" t="s">
        <v>48</v>
      </c>
      <c r="AJ15">
        <v>1</v>
      </c>
      <c r="AK15">
        <v>1.01003344481605</v>
      </c>
      <c r="AL15" t="s">
        <v>48</v>
      </c>
      <c r="AM15">
        <v>1</v>
      </c>
      <c r="AN15">
        <v>1.19205298013245</v>
      </c>
      <c r="AO15" t="s">
        <v>192</v>
      </c>
      <c r="AP15">
        <v>2</v>
      </c>
      <c r="AQ15">
        <v>1.0252433207956799</v>
      </c>
      <c r="AR15" t="s">
        <v>259</v>
      </c>
      <c r="AS15">
        <v>2</v>
      </c>
      <c r="AT15">
        <v>1.4349422161794601</v>
      </c>
      <c r="AU15" t="s">
        <v>79</v>
      </c>
      <c r="AV15">
        <v>1</v>
      </c>
      <c r="AW15">
        <v>1.23968947113051</v>
      </c>
      <c r="AX15" t="s">
        <v>132</v>
      </c>
      <c r="AY15">
        <v>2</v>
      </c>
      <c r="AZ15">
        <v>0.97500081018893603</v>
      </c>
      <c r="BA15" t="s">
        <v>132</v>
      </c>
      <c r="BB15">
        <v>2</v>
      </c>
      <c r="BC15">
        <v>1.4529941234344601</v>
      </c>
      <c r="BD15" t="s">
        <v>48</v>
      </c>
      <c r="BE15">
        <v>1</v>
      </c>
      <c r="BF15">
        <v>1.1758893280632401</v>
      </c>
      <c r="BG15" t="s">
        <v>192</v>
      </c>
      <c r="BH15">
        <v>2</v>
      </c>
      <c r="BI15">
        <v>1.11475077096332</v>
      </c>
      <c r="BJ15" t="s">
        <v>158</v>
      </c>
      <c r="BK15">
        <v>2</v>
      </c>
      <c r="BL15">
        <v>0.910776361529548</v>
      </c>
      <c r="BM15" t="s">
        <v>205</v>
      </c>
      <c r="BN15">
        <v>2</v>
      </c>
      <c r="BO15">
        <v>0.87369243359868998</v>
      </c>
      <c r="BP15" t="s">
        <v>260</v>
      </c>
      <c r="BQ15">
        <v>1</v>
      </c>
      <c r="BR15">
        <v>1.0843373493975901</v>
      </c>
      <c r="BS15" t="s">
        <v>261</v>
      </c>
      <c r="BT15" t="s">
        <v>101</v>
      </c>
      <c r="BU15">
        <v>0.95563139931740604</v>
      </c>
      <c r="BV15" t="s">
        <v>235</v>
      </c>
      <c r="BW15">
        <v>3</v>
      </c>
      <c r="BX15">
        <v>1.3188405797101399</v>
      </c>
      <c r="BY15" t="s">
        <v>262</v>
      </c>
      <c r="BZ15">
        <v>2</v>
      </c>
      <c r="CA15">
        <v>0.84415584415584399</v>
      </c>
      <c r="CB15" t="s">
        <v>205</v>
      </c>
      <c r="CC15">
        <v>3</v>
      </c>
      <c r="CD15">
        <v>0.72249955858039405</v>
      </c>
      <c r="CE15" t="s">
        <v>204</v>
      </c>
      <c r="CF15">
        <v>2</v>
      </c>
      <c r="CG15">
        <v>0.94963890841694898</v>
      </c>
      <c r="CH15" t="s">
        <v>147</v>
      </c>
      <c r="CI15">
        <v>2</v>
      </c>
      <c r="CJ15">
        <v>0.93714285714285706</v>
      </c>
      <c r="CK15" t="s">
        <v>263</v>
      </c>
      <c r="CL15">
        <v>2</v>
      </c>
      <c r="CM15">
        <v>0.876595744680851</v>
      </c>
      <c r="CN15" t="s">
        <v>158</v>
      </c>
      <c r="CO15">
        <v>2</v>
      </c>
      <c r="CP15">
        <v>0.92877906976744096</v>
      </c>
      <c r="CQ15" t="s">
        <v>247</v>
      </c>
      <c r="CR15">
        <v>2</v>
      </c>
      <c r="CS15">
        <v>0.84859813084112101</v>
      </c>
      <c r="CT15" t="s">
        <v>195</v>
      </c>
      <c r="CU15">
        <v>2</v>
      </c>
      <c r="CV15">
        <v>1.15911886391591</v>
      </c>
      <c r="CW15" t="s">
        <v>250</v>
      </c>
      <c r="CX15">
        <v>2</v>
      </c>
      <c r="CY15">
        <v>1.0526315789473599</v>
      </c>
      <c r="CZ15" t="s">
        <v>264</v>
      </c>
      <c r="DA15">
        <v>2</v>
      </c>
      <c r="DB15">
        <v>1.0323768902675401</v>
      </c>
      <c r="DC15" t="s">
        <v>265</v>
      </c>
      <c r="DD15" t="s">
        <v>101</v>
      </c>
      <c r="DE15">
        <v>1.00686498855835</v>
      </c>
      <c r="DF15" t="s">
        <v>155</v>
      </c>
      <c r="DG15" t="s">
        <v>101</v>
      </c>
      <c r="DH15">
        <v>1.33217993079584</v>
      </c>
      <c r="DI15" t="s">
        <v>133</v>
      </c>
      <c r="DJ15">
        <v>3</v>
      </c>
      <c r="DK15">
        <v>1.1612903225806399</v>
      </c>
      <c r="DL15" t="s">
        <v>95</v>
      </c>
      <c r="DM15">
        <v>2</v>
      </c>
      <c r="DN15">
        <v>1.0909090909090899</v>
      </c>
      <c r="DO15" t="s">
        <v>47</v>
      </c>
      <c r="DP15">
        <v>2</v>
      </c>
      <c r="DQ15">
        <v>0.778523489932885</v>
      </c>
      <c r="DR15" t="s">
        <v>152</v>
      </c>
      <c r="DS15">
        <v>3</v>
      </c>
      <c r="DT15">
        <v>0.929133858267716</v>
      </c>
      <c r="DU15" t="s">
        <v>134</v>
      </c>
      <c r="DV15">
        <v>2</v>
      </c>
      <c r="DW15">
        <v>1.12745098039215</v>
      </c>
      <c r="DX15" t="s">
        <v>158</v>
      </c>
      <c r="DY15">
        <v>2</v>
      </c>
      <c r="DZ15">
        <v>0.98137369033760102</v>
      </c>
      <c r="EA15" t="s">
        <v>179</v>
      </c>
      <c r="EB15">
        <v>2</v>
      </c>
      <c r="EC15">
        <v>1.00945100764419</v>
      </c>
      <c r="ED15" t="s">
        <v>266</v>
      </c>
      <c r="EE15" t="s">
        <v>101</v>
      </c>
      <c r="EF15">
        <v>0.85791610284167796</v>
      </c>
      <c r="EG15" t="s">
        <v>222</v>
      </c>
      <c r="EH15">
        <v>2</v>
      </c>
      <c r="EI15">
        <v>1.1584889274858801</v>
      </c>
      <c r="EJ15" t="s">
        <v>255</v>
      </c>
      <c r="EK15" t="s">
        <v>101</v>
      </c>
      <c r="EL15">
        <v>0.77717391304347805</v>
      </c>
      <c r="EM15" t="s">
        <v>254</v>
      </c>
      <c r="EN15">
        <v>3</v>
      </c>
      <c r="EO15">
        <v>1.29201680672268</v>
      </c>
      <c r="EP15" t="s">
        <v>187</v>
      </c>
      <c r="EQ15" t="s">
        <v>101</v>
      </c>
      <c r="ER15">
        <v>1.0436241610738199</v>
      </c>
      <c r="ES15" t="s">
        <v>267</v>
      </c>
      <c r="ET15">
        <v>3</v>
      </c>
      <c r="EU15">
        <v>1.15423901940755</v>
      </c>
      <c r="EV15" t="s">
        <v>268</v>
      </c>
      <c r="EW15" t="s">
        <v>101</v>
      </c>
      <c r="EX15">
        <v>1.3529411764705801</v>
      </c>
      <c r="EY15" t="s">
        <v>269</v>
      </c>
      <c r="EZ15">
        <v>3</v>
      </c>
      <c r="FA15">
        <v>1.0592991913746601</v>
      </c>
      <c r="FB15" t="s">
        <v>199</v>
      </c>
      <c r="FC15">
        <v>3</v>
      </c>
      <c r="FD15">
        <v>1.00313479623824</v>
      </c>
      <c r="FE15" t="s">
        <v>270</v>
      </c>
      <c r="FF15">
        <v>3</v>
      </c>
      <c r="FG15">
        <v>1.5866388308977</v>
      </c>
      <c r="FH15" t="s">
        <v>163</v>
      </c>
      <c r="FI15">
        <v>1</v>
      </c>
      <c r="FJ15">
        <v>0.85511363636363602</v>
      </c>
      <c r="FK15" t="s">
        <v>271</v>
      </c>
      <c r="FL15">
        <v>2</v>
      </c>
      <c r="FM15">
        <v>1.0781893004115199</v>
      </c>
      <c r="FN15" t="s">
        <v>228</v>
      </c>
      <c r="FO15">
        <v>3</v>
      </c>
      <c r="FP15">
        <v>2.5086505190311401</v>
      </c>
      <c r="FQ15" t="s">
        <v>142</v>
      </c>
      <c r="FR15">
        <v>3</v>
      </c>
      <c r="FS15">
        <v>0.97465437788018405</v>
      </c>
      <c r="FT15" t="s">
        <v>142</v>
      </c>
      <c r="FU15">
        <v>3</v>
      </c>
      <c r="FV15">
        <v>0.89598108747044902</v>
      </c>
      <c r="FW15" t="s">
        <v>143</v>
      </c>
      <c r="FX15" t="s">
        <v>101</v>
      </c>
      <c r="FY15">
        <v>1.15602836879432</v>
      </c>
      <c r="FZ15" t="s">
        <v>228</v>
      </c>
      <c r="GA15">
        <v>3</v>
      </c>
      <c r="GB15">
        <v>0.955314009661835</v>
      </c>
      <c r="GC15" t="s">
        <v>173</v>
      </c>
      <c r="GD15">
        <v>3</v>
      </c>
      <c r="GE15">
        <v>0.85548172757475005</v>
      </c>
      <c r="GF15" t="s">
        <v>231</v>
      </c>
      <c r="GG15" t="s">
        <v>101</v>
      </c>
      <c r="GH15">
        <v>0.921315389624484</v>
      </c>
      <c r="GI15" t="s">
        <v>272</v>
      </c>
      <c r="GJ15">
        <v>2</v>
      </c>
      <c r="GK15">
        <v>0.81782945736434098</v>
      </c>
      <c r="GL15" t="s">
        <v>273</v>
      </c>
      <c r="GM15" t="s">
        <v>101</v>
      </c>
      <c r="GN15">
        <v>1.30027548209366</v>
      </c>
      <c r="GP15">
        <v>12</v>
      </c>
      <c r="GQ15" t="s">
        <v>46</v>
      </c>
      <c r="GR15">
        <v>2</v>
      </c>
      <c r="GS15">
        <v>1.2641470466749201</v>
      </c>
      <c r="GT15" t="s">
        <v>49</v>
      </c>
      <c r="GU15">
        <v>1</v>
      </c>
      <c r="GV15">
        <v>1.3005375671958901</v>
      </c>
      <c r="GW15" t="s">
        <v>48</v>
      </c>
      <c r="GX15">
        <v>1</v>
      </c>
      <c r="GY15">
        <v>0.92771084337349397</v>
      </c>
      <c r="GZ15" t="s">
        <v>132</v>
      </c>
      <c r="HA15">
        <v>2</v>
      </c>
      <c r="HB15">
        <v>1.0449205332712299</v>
      </c>
      <c r="HC15" t="s">
        <v>177</v>
      </c>
      <c r="HD15">
        <v>2</v>
      </c>
      <c r="HE15">
        <v>1.40425531914893</v>
      </c>
      <c r="HF15" t="s">
        <v>132</v>
      </c>
      <c r="HG15">
        <v>2</v>
      </c>
      <c r="HH15">
        <v>0.94214876033057804</v>
      </c>
      <c r="HI15" t="s">
        <v>258</v>
      </c>
      <c r="HJ15">
        <v>1</v>
      </c>
      <c r="HK15">
        <v>1</v>
      </c>
      <c r="HL15" t="s">
        <v>177</v>
      </c>
      <c r="HM15">
        <v>2</v>
      </c>
      <c r="HN15">
        <v>0.98518518518518505</v>
      </c>
      <c r="HO15" t="s">
        <v>171</v>
      </c>
      <c r="HP15">
        <v>2</v>
      </c>
      <c r="HQ15">
        <v>1.1625205279484201</v>
      </c>
      <c r="HR15" t="s">
        <v>192</v>
      </c>
      <c r="HS15">
        <v>2</v>
      </c>
      <c r="HT15">
        <v>1.1673902095959099</v>
      </c>
      <c r="HU15" t="s">
        <v>49</v>
      </c>
      <c r="HV15">
        <v>1</v>
      </c>
      <c r="HW15">
        <v>0.92128231871328903</v>
      </c>
      <c r="HX15" t="s">
        <v>48</v>
      </c>
      <c r="HY15">
        <v>1</v>
      </c>
      <c r="HZ15">
        <v>1.01003344481605</v>
      </c>
      <c r="IA15" t="s">
        <v>48</v>
      </c>
      <c r="IB15">
        <v>1</v>
      </c>
      <c r="IC15">
        <v>1.19205298013245</v>
      </c>
      <c r="ID15" t="s">
        <v>192</v>
      </c>
      <c r="IE15">
        <v>2</v>
      </c>
      <c r="IF15">
        <v>1.0252433207956799</v>
      </c>
      <c r="IG15" t="s">
        <v>259</v>
      </c>
      <c r="IH15">
        <v>2</v>
      </c>
      <c r="II15">
        <v>1.4349422161794601</v>
      </c>
      <c r="IJ15" t="s">
        <v>79</v>
      </c>
      <c r="IK15">
        <v>1</v>
      </c>
      <c r="IL15">
        <v>1.23968947113051</v>
      </c>
      <c r="IM15" t="s">
        <v>132</v>
      </c>
      <c r="IN15">
        <v>2</v>
      </c>
      <c r="IO15">
        <v>0.97500081018893603</v>
      </c>
      <c r="IP15" t="s">
        <v>132</v>
      </c>
      <c r="IQ15">
        <v>2</v>
      </c>
      <c r="IR15">
        <v>1.4529941234344601</v>
      </c>
      <c r="IS15" t="s">
        <v>48</v>
      </c>
      <c r="IT15">
        <v>1</v>
      </c>
      <c r="IU15">
        <v>1.1758893280632401</v>
      </c>
      <c r="IV15" t="s">
        <v>192</v>
      </c>
      <c r="IW15">
        <v>2</v>
      </c>
      <c r="IX15">
        <v>1.11475077096332</v>
      </c>
      <c r="IY15" t="s">
        <v>158</v>
      </c>
      <c r="IZ15">
        <v>2</v>
      </c>
      <c r="JA15">
        <v>0.910776361529548</v>
      </c>
      <c r="JB15" t="s">
        <v>205</v>
      </c>
      <c r="JC15">
        <v>2</v>
      </c>
      <c r="JD15">
        <v>0.87369243359868998</v>
      </c>
      <c r="JE15" t="s">
        <v>260</v>
      </c>
      <c r="JF15">
        <v>1</v>
      </c>
      <c r="JG15">
        <v>1.0843373493975901</v>
      </c>
      <c r="JH15" t="s">
        <v>261</v>
      </c>
      <c r="JI15" t="s">
        <v>101</v>
      </c>
      <c r="JJ15">
        <v>0.95563139931740604</v>
      </c>
      <c r="JK15" t="s">
        <v>235</v>
      </c>
      <c r="JL15">
        <v>3</v>
      </c>
      <c r="JM15">
        <v>1.3188405797101399</v>
      </c>
      <c r="JN15" t="s">
        <v>262</v>
      </c>
      <c r="JO15">
        <v>2</v>
      </c>
      <c r="JP15">
        <v>0.84415584415584399</v>
      </c>
      <c r="JQ15" t="s">
        <v>205</v>
      </c>
      <c r="JR15">
        <v>3</v>
      </c>
      <c r="JS15">
        <v>0.72249955858039405</v>
      </c>
      <c r="JT15" t="s">
        <v>204</v>
      </c>
      <c r="JU15">
        <v>2</v>
      </c>
      <c r="JV15">
        <v>0.94963890841694898</v>
      </c>
      <c r="JW15" t="s">
        <v>147</v>
      </c>
      <c r="JX15">
        <v>2</v>
      </c>
      <c r="JY15">
        <v>0.93714285714285706</v>
      </c>
      <c r="JZ15" t="s">
        <v>263</v>
      </c>
      <c r="KA15">
        <v>2</v>
      </c>
      <c r="KB15">
        <v>0.876595744680851</v>
      </c>
      <c r="KC15" t="s">
        <v>158</v>
      </c>
      <c r="KD15">
        <v>2</v>
      </c>
      <c r="KE15">
        <v>0.92877906976744096</v>
      </c>
      <c r="KF15" t="s">
        <v>247</v>
      </c>
      <c r="KG15">
        <v>2</v>
      </c>
      <c r="KH15">
        <v>0.84859813084112101</v>
      </c>
      <c r="KI15" t="s">
        <v>195</v>
      </c>
      <c r="KJ15">
        <v>2</v>
      </c>
      <c r="KK15">
        <v>1.15911886391591</v>
      </c>
      <c r="KL15" t="s">
        <v>250</v>
      </c>
      <c r="KM15">
        <v>2</v>
      </c>
      <c r="KN15">
        <v>1.0526315789473599</v>
      </c>
      <c r="KO15" t="s">
        <v>264</v>
      </c>
      <c r="KP15">
        <v>2</v>
      </c>
      <c r="KQ15">
        <v>1.0323768902675401</v>
      </c>
      <c r="KR15" t="s">
        <v>265</v>
      </c>
      <c r="KS15" t="s">
        <v>101</v>
      </c>
      <c r="KT15">
        <v>1.00686498855835</v>
      </c>
      <c r="KU15" t="s">
        <v>155</v>
      </c>
      <c r="KV15" t="s">
        <v>101</v>
      </c>
      <c r="KW15">
        <v>1.33217993079584</v>
      </c>
      <c r="KX15" t="s">
        <v>133</v>
      </c>
      <c r="KY15">
        <v>3</v>
      </c>
      <c r="KZ15">
        <v>1.1612903225806399</v>
      </c>
      <c r="LA15" t="s">
        <v>95</v>
      </c>
      <c r="LB15">
        <v>2</v>
      </c>
      <c r="LC15">
        <v>1.0909090909090899</v>
      </c>
      <c r="LD15" t="s">
        <v>47</v>
      </c>
      <c r="LE15">
        <v>2</v>
      </c>
      <c r="LF15">
        <v>0.778523489932885</v>
      </c>
      <c r="LG15" t="s">
        <v>152</v>
      </c>
      <c r="LH15">
        <v>3</v>
      </c>
      <c r="LI15">
        <v>0.929133858267716</v>
      </c>
      <c r="LJ15" t="s">
        <v>134</v>
      </c>
      <c r="LK15">
        <v>2</v>
      </c>
      <c r="LL15">
        <v>1.12745098039215</v>
      </c>
      <c r="LM15" t="s">
        <v>158</v>
      </c>
      <c r="LN15">
        <v>2</v>
      </c>
      <c r="LO15">
        <v>0.98137369033760102</v>
      </c>
      <c r="LP15" t="s">
        <v>179</v>
      </c>
      <c r="LQ15">
        <v>2</v>
      </c>
      <c r="LR15">
        <v>1.00945100764419</v>
      </c>
      <c r="LS15" t="s">
        <v>266</v>
      </c>
      <c r="LT15" t="s">
        <v>101</v>
      </c>
      <c r="LU15">
        <v>0.85791610284167796</v>
      </c>
      <c r="LV15" t="s">
        <v>222</v>
      </c>
      <c r="LW15">
        <v>2</v>
      </c>
      <c r="LX15">
        <v>1.1584889274858801</v>
      </c>
      <c r="LY15" t="s">
        <v>255</v>
      </c>
      <c r="LZ15" t="s">
        <v>101</v>
      </c>
      <c r="MA15">
        <v>0.77717391304347805</v>
      </c>
      <c r="MB15" t="s">
        <v>254</v>
      </c>
      <c r="MC15">
        <v>3</v>
      </c>
      <c r="MD15">
        <v>1.29201680672268</v>
      </c>
      <c r="ME15" t="s">
        <v>187</v>
      </c>
      <c r="MF15" t="s">
        <v>101</v>
      </c>
      <c r="MG15">
        <v>1.0436241610738199</v>
      </c>
      <c r="MH15" t="s">
        <v>267</v>
      </c>
      <c r="MI15">
        <v>3</v>
      </c>
      <c r="MJ15">
        <v>1.15423901940755</v>
      </c>
      <c r="MK15" t="s">
        <v>268</v>
      </c>
      <c r="ML15" t="s">
        <v>101</v>
      </c>
      <c r="MM15">
        <v>1.3529411764705801</v>
      </c>
      <c r="MN15" t="s">
        <v>269</v>
      </c>
      <c r="MO15">
        <v>3</v>
      </c>
      <c r="MP15">
        <v>1.0592991913746601</v>
      </c>
      <c r="MQ15" t="s">
        <v>199</v>
      </c>
      <c r="MR15">
        <v>3</v>
      </c>
      <c r="MS15">
        <v>1.00313479623824</v>
      </c>
      <c r="MT15" t="s">
        <v>270</v>
      </c>
      <c r="MU15">
        <v>3</v>
      </c>
      <c r="MV15">
        <v>1.5866388308977</v>
      </c>
      <c r="MW15" t="s">
        <v>163</v>
      </c>
      <c r="MX15">
        <v>1</v>
      </c>
      <c r="MY15">
        <v>0.85511363636363602</v>
      </c>
      <c r="MZ15" t="s">
        <v>271</v>
      </c>
      <c r="NA15">
        <v>2</v>
      </c>
      <c r="NB15">
        <v>1.0781893004115199</v>
      </c>
      <c r="NC15" t="s">
        <v>228</v>
      </c>
      <c r="ND15">
        <v>3</v>
      </c>
      <c r="NE15">
        <v>2.5086505190311401</v>
      </c>
      <c r="NF15" t="s">
        <v>142</v>
      </c>
      <c r="NG15">
        <v>3</v>
      </c>
      <c r="NH15">
        <v>0.97465437788018405</v>
      </c>
      <c r="NI15" t="s">
        <v>142</v>
      </c>
      <c r="NJ15">
        <v>3</v>
      </c>
      <c r="NK15">
        <v>0.89598108747044902</v>
      </c>
      <c r="NL15" t="s">
        <v>143</v>
      </c>
      <c r="NM15" t="s">
        <v>101</v>
      </c>
      <c r="NN15">
        <v>1.15602836879432</v>
      </c>
      <c r="NO15" t="s">
        <v>228</v>
      </c>
      <c r="NP15">
        <v>3</v>
      </c>
      <c r="NQ15">
        <v>0.955314009661835</v>
      </c>
      <c r="NR15" t="s">
        <v>173</v>
      </c>
      <c r="NS15">
        <v>3</v>
      </c>
      <c r="NT15">
        <v>0.85548172757475005</v>
      </c>
      <c r="NU15" t="s">
        <v>231</v>
      </c>
      <c r="NV15" t="s">
        <v>101</v>
      </c>
      <c r="NW15">
        <v>0.921315389624484</v>
      </c>
      <c r="NX15" t="s">
        <v>272</v>
      </c>
      <c r="NY15">
        <v>2</v>
      </c>
      <c r="NZ15">
        <v>0.81782945736434098</v>
      </c>
      <c r="OA15" t="s">
        <v>273</v>
      </c>
      <c r="OB15" t="s">
        <v>101</v>
      </c>
      <c r="OC15">
        <v>1.30027548209366</v>
      </c>
      <c r="OD15" t="s">
        <v>392</v>
      </c>
      <c r="OE15" t="s">
        <v>101</v>
      </c>
      <c r="OF15">
        <v>1.0040983606557301</v>
      </c>
    </row>
    <row r="16" spans="1:434" x14ac:dyDescent="0.4">
      <c r="A16">
        <v>13</v>
      </c>
      <c r="B16" t="s">
        <v>47</v>
      </c>
      <c r="C16">
        <v>2</v>
      </c>
      <c r="D16">
        <v>1.0353050480024699</v>
      </c>
      <c r="E16" t="s">
        <v>47</v>
      </c>
      <c r="F16">
        <v>2</v>
      </c>
      <c r="G16">
        <v>1.0353050480024699</v>
      </c>
      <c r="H16" t="s">
        <v>49</v>
      </c>
      <c r="I16">
        <v>1</v>
      </c>
      <c r="J16">
        <v>1.25329231952321</v>
      </c>
      <c r="K16" t="s">
        <v>48</v>
      </c>
      <c r="L16">
        <v>1</v>
      </c>
      <c r="M16">
        <v>0.99675324675324595</v>
      </c>
      <c r="N16" t="s">
        <v>132</v>
      </c>
      <c r="O16">
        <v>2</v>
      </c>
      <c r="P16" s="7">
        <v>0.60673255852824104</v>
      </c>
      <c r="Q16" t="s">
        <v>48</v>
      </c>
      <c r="R16">
        <v>1</v>
      </c>
      <c r="S16">
        <v>0.85034013605442105</v>
      </c>
      <c r="T16" t="s">
        <v>274</v>
      </c>
      <c r="U16">
        <v>1</v>
      </c>
      <c r="V16">
        <v>0.86544489992765805</v>
      </c>
      <c r="W16" t="s">
        <v>132</v>
      </c>
      <c r="X16">
        <v>2</v>
      </c>
      <c r="Y16">
        <v>0.61290384838074596</v>
      </c>
      <c r="Z16" t="s">
        <v>275</v>
      </c>
      <c r="AA16">
        <v>1</v>
      </c>
      <c r="AB16">
        <v>0.938888888888888</v>
      </c>
      <c r="AC16" t="s">
        <v>50</v>
      </c>
      <c r="AD16">
        <v>2</v>
      </c>
      <c r="AE16">
        <v>1.08935128518971</v>
      </c>
      <c r="AF16" t="s">
        <v>192</v>
      </c>
      <c r="AG16">
        <v>2</v>
      </c>
      <c r="AH16">
        <v>1.01303801328345</v>
      </c>
      <c r="AI16" t="s">
        <v>49</v>
      </c>
      <c r="AJ16">
        <v>1</v>
      </c>
      <c r="AK16">
        <v>1.0606566168146301</v>
      </c>
      <c r="AL16" s="7" t="s">
        <v>49</v>
      </c>
      <c r="AM16">
        <v>1</v>
      </c>
      <c r="AN16">
        <v>0.93505982809954502</v>
      </c>
      <c r="AO16" t="s">
        <v>52</v>
      </c>
      <c r="AP16">
        <v>1</v>
      </c>
      <c r="AQ16">
        <v>1.0635593220338899</v>
      </c>
      <c r="AR16" t="s">
        <v>79</v>
      </c>
      <c r="AS16">
        <v>1</v>
      </c>
      <c r="AT16">
        <v>1.21306650971159</v>
      </c>
      <c r="AU16" t="s">
        <v>276</v>
      </c>
      <c r="AV16">
        <v>2</v>
      </c>
      <c r="AW16">
        <v>1.01764705882352</v>
      </c>
      <c r="AX16" t="s">
        <v>48</v>
      </c>
      <c r="AY16">
        <v>1</v>
      </c>
      <c r="AZ16">
        <v>1.0125786163521999</v>
      </c>
      <c r="BA16" t="s">
        <v>48</v>
      </c>
      <c r="BB16">
        <v>1</v>
      </c>
      <c r="BC16">
        <v>1.0476190476190399</v>
      </c>
      <c r="BD16" t="s">
        <v>192</v>
      </c>
      <c r="BE16">
        <v>2</v>
      </c>
      <c r="BF16">
        <v>1.1192692149850501</v>
      </c>
      <c r="BG16" t="s">
        <v>204</v>
      </c>
      <c r="BH16">
        <v>3</v>
      </c>
      <c r="BI16">
        <v>0.65230077198954395</v>
      </c>
      <c r="BJ16" t="s">
        <v>104</v>
      </c>
      <c r="BK16">
        <v>2</v>
      </c>
      <c r="BL16">
        <v>1.16818181818181</v>
      </c>
      <c r="BM16" t="s">
        <v>48</v>
      </c>
      <c r="BN16">
        <v>1</v>
      </c>
      <c r="BO16">
        <v>0.99690402476780104</v>
      </c>
      <c r="BP16" t="s">
        <v>104</v>
      </c>
      <c r="BQ16">
        <v>2</v>
      </c>
      <c r="BR16">
        <v>1.472</v>
      </c>
      <c r="BS16" t="s">
        <v>234</v>
      </c>
      <c r="BT16" t="s">
        <v>101</v>
      </c>
      <c r="BU16">
        <v>0.92197811377495598</v>
      </c>
      <c r="BV16" t="s">
        <v>48</v>
      </c>
      <c r="BW16">
        <v>1</v>
      </c>
      <c r="BX16">
        <v>1.91520467836257</v>
      </c>
      <c r="BY16" t="s">
        <v>215</v>
      </c>
      <c r="BZ16">
        <v>2</v>
      </c>
      <c r="CA16">
        <v>0.99106644332774896</v>
      </c>
      <c r="CB16" t="s">
        <v>235</v>
      </c>
      <c r="CC16">
        <v>3</v>
      </c>
      <c r="CD16">
        <v>1.2103825136612001</v>
      </c>
      <c r="CE16" t="s">
        <v>262</v>
      </c>
      <c r="CF16">
        <v>2</v>
      </c>
      <c r="CG16">
        <v>1.24625623960066</v>
      </c>
      <c r="CH16" t="s">
        <v>205</v>
      </c>
      <c r="CI16">
        <v>3</v>
      </c>
      <c r="CJ16">
        <v>0.95838065335025702</v>
      </c>
      <c r="CK16" t="s">
        <v>277</v>
      </c>
      <c r="CL16" t="s">
        <v>101</v>
      </c>
      <c r="CM16">
        <v>0.71320754716981105</v>
      </c>
      <c r="CN16" t="s">
        <v>278</v>
      </c>
      <c r="CO16">
        <v>3</v>
      </c>
      <c r="CP16">
        <v>0.51288659793814395</v>
      </c>
      <c r="CQ16" t="s">
        <v>279</v>
      </c>
      <c r="CR16">
        <v>2</v>
      </c>
      <c r="CS16">
        <v>0.93614457831325304</v>
      </c>
      <c r="CT16" t="s">
        <v>223</v>
      </c>
      <c r="CU16">
        <v>2</v>
      </c>
      <c r="CV16">
        <v>1.1620486985726199</v>
      </c>
      <c r="CW16" t="s">
        <v>280</v>
      </c>
      <c r="CX16">
        <v>2</v>
      </c>
      <c r="CY16">
        <v>0.98784194528875302</v>
      </c>
      <c r="CZ16" t="s">
        <v>188</v>
      </c>
      <c r="DA16">
        <v>2</v>
      </c>
      <c r="DB16">
        <v>0.81227863046044801</v>
      </c>
      <c r="DC16" t="s">
        <v>281</v>
      </c>
      <c r="DD16" t="s">
        <v>101</v>
      </c>
      <c r="DE16">
        <v>1.0790378006872801</v>
      </c>
      <c r="DF16" t="s">
        <v>264</v>
      </c>
      <c r="DG16">
        <v>2</v>
      </c>
      <c r="DH16">
        <v>0.96251228529976096</v>
      </c>
      <c r="DI16" t="s">
        <v>112</v>
      </c>
      <c r="DJ16">
        <v>2</v>
      </c>
      <c r="DK16">
        <v>1.09393939393939</v>
      </c>
      <c r="DL16" t="s">
        <v>133</v>
      </c>
      <c r="DM16">
        <v>3</v>
      </c>
      <c r="DN16">
        <v>1.4055555555555499</v>
      </c>
      <c r="DO16" t="s">
        <v>282</v>
      </c>
      <c r="DP16">
        <v>2</v>
      </c>
      <c r="DQ16">
        <v>0.72771084337349401</v>
      </c>
      <c r="DR16" t="s">
        <v>150</v>
      </c>
      <c r="DS16">
        <v>3</v>
      </c>
      <c r="DT16">
        <v>1.6497890295358599</v>
      </c>
      <c r="DU16" t="s">
        <v>153</v>
      </c>
      <c r="DV16">
        <v>2</v>
      </c>
      <c r="DW16">
        <v>1.2456140350877101</v>
      </c>
      <c r="DX16" t="s">
        <v>199</v>
      </c>
      <c r="DY16">
        <v>3</v>
      </c>
      <c r="DZ16">
        <v>0.77652370203160204</v>
      </c>
      <c r="EA16" t="s">
        <v>208</v>
      </c>
      <c r="EB16">
        <v>2</v>
      </c>
      <c r="EC16">
        <v>1.07864283550439</v>
      </c>
      <c r="ED16" t="s">
        <v>197</v>
      </c>
      <c r="EE16">
        <v>3</v>
      </c>
      <c r="EF16">
        <v>1.06623931623931</v>
      </c>
      <c r="EG16" t="s">
        <v>213</v>
      </c>
      <c r="EH16" t="s">
        <v>101</v>
      </c>
      <c r="EI16">
        <v>1.4888535031847101</v>
      </c>
      <c r="EJ16" t="s">
        <v>283</v>
      </c>
      <c r="EK16" t="s">
        <v>101</v>
      </c>
      <c r="EL16">
        <v>0.94718309859154903</v>
      </c>
      <c r="EM16" t="s">
        <v>284</v>
      </c>
      <c r="EN16">
        <v>3</v>
      </c>
      <c r="EO16">
        <v>1.50411821705426</v>
      </c>
      <c r="EP16" t="s">
        <v>268</v>
      </c>
      <c r="EQ16" t="s">
        <v>101</v>
      </c>
      <c r="ER16">
        <v>1.84087363494539</v>
      </c>
      <c r="ES16" t="s">
        <v>285</v>
      </c>
      <c r="ET16" t="s">
        <v>101</v>
      </c>
      <c r="EU16">
        <v>1.0964630225080301</v>
      </c>
      <c r="EV16" t="s">
        <v>226</v>
      </c>
      <c r="EW16">
        <v>3</v>
      </c>
      <c r="EX16">
        <v>1.0627450980392099</v>
      </c>
      <c r="EY16" t="s">
        <v>203</v>
      </c>
      <c r="EZ16">
        <v>3</v>
      </c>
      <c r="FA16">
        <v>1.2158590308370001</v>
      </c>
      <c r="FB16" t="s">
        <v>226</v>
      </c>
      <c r="FC16">
        <v>3</v>
      </c>
      <c r="FD16">
        <v>1.10367892976588</v>
      </c>
      <c r="FE16" t="s">
        <v>208</v>
      </c>
      <c r="FF16">
        <v>3</v>
      </c>
      <c r="FG16">
        <v>1.04189044038668</v>
      </c>
      <c r="FH16" t="s">
        <v>274</v>
      </c>
      <c r="FI16">
        <v>3</v>
      </c>
      <c r="FJ16">
        <v>0.92873563218390798</v>
      </c>
      <c r="FK16" t="s">
        <v>286</v>
      </c>
      <c r="FL16">
        <v>2</v>
      </c>
      <c r="FM16">
        <v>1.09853528628495</v>
      </c>
      <c r="FN16" t="s">
        <v>197</v>
      </c>
      <c r="FO16">
        <v>3</v>
      </c>
      <c r="FP16">
        <v>1.4992000000000001</v>
      </c>
      <c r="FQ16" t="s">
        <v>287</v>
      </c>
      <c r="FR16" t="s">
        <v>101</v>
      </c>
      <c r="FS16">
        <v>0.79420889348500501</v>
      </c>
      <c r="FT16" t="s">
        <v>103</v>
      </c>
      <c r="FU16">
        <v>3</v>
      </c>
      <c r="FV16">
        <v>0.87181818181818105</v>
      </c>
      <c r="FW16" t="s">
        <v>197</v>
      </c>
      <c r="FX16">
        <v>3</v>
      </c>
      <c r="FY16">
        <v>0.99354838709677396</v>
      </c>
      <c r="FZ16" t="s">
        <v>197</v>
      </c>
      <c r="GA16">
        <v>3</v>
      </c>
      <c r="GB16">
        <v>1.36363636363636</v>
      </c>
      <c r="GC16" t="s">
        <v>288</v>
      </c>
      <c r="GD16" t="s">
        <v>101</v>
      </c>
      <c r="GE16">
        <v>1.58238636363636</v>
      </c>
      <c r="GF16" t="s">
        <v>257</v>
      </c>
      <c r="GG16" t="s">
        <v>101</v>
      </c>
      <c r="GH16">
        <v>1.0527740189445101</v>
      </c>
      <c r="GI16" t="s">
        <v>188</v>
      </c>
      <c r="GJ16">
        <v>2</v>
      </c>
      <c r="GK16">
        <v>0.97872340425531901</v>
      </c>
      <c r="GL16" t="s">
        <v>289</v>
      </c>
      <c r="GM16" t="s">
        <v>101</v>
      </c>
      <c r="GN16">
        <v>0.99681866383881201</v>
      </c>
      <c r="GP16">
        <v>13</v>
      </c>
      <c r="GQ16" t="s">
        <v>47</v>
      </c>
      <c r="GR16">
        <v>2</v>
      </c>
      <c r="GS16">
        <v>1.0353050480024699</v>
      </c>
      <c r="GT16" t="s">
        <v>50</v>
      </c>
      <c r="GU16">
        <v>2</v>
      </c>
      <c r="GV16">
        <v>0.88961038961038896</v>
      </c>
      <c r="GW16" t="s">
        <v>49</v>
      </c>
      <c r="GX16">
        <v>1</v>
      </c>
      <c r="GY16">
        <v>1.25329231952321</v>
      </c>
      <c r="GZ16" t="s">
        <v>48</v>
      </c>
      <c r="HA16">
        <v>1</v>
      </c>
      <c r="HB16">
        <v>0.99675324675324595</v>
      </c>
      <c r="HC16" t="s">
        <v>132</v>
      </c>
      <c r="HD16">
        <v>2</v>
      </c>
      <c r="HE16">
        <v>0.60673255852824104</v>
      </c>
      <c r="HF16" t="s">
        <v>48</v>
      </c>
      <c r="HG16">
        <v>1</v>
      </c>
      <c r="HH16">
        <v>0.85034013605442105</v>
      </c>
      <c r="HI16" t="s">
        <v>274</v>
      </c>
      <c r="HJ16">
        <v>1</v>
      </c>
      <c r="HK16">
        <v>0.86544489992765805</v>
      </c>
      <c r="HL16" t="s">
        <v>132</v>
      </c>
      <c r="HM16">
        <v>2</v>
      </c>
      <c r="HN16">
        <v>0.61290384838074596</v>
      </c>
      <c r="HO16" t="s">
        <v>275</v>
      </c>
      <c r="HP16">
        <v>1</v>
      </c>
      <c r="HQ16">
        <v>0.938888888888888</v>
      </c>
      <c r="HR16" t="s">
        <v>50</v>
      </c>
      <c r="HS16">
        <v>2</v>
      </c>
      <c r="HT16">
        <v>1.08935128518971</v>
      </c>
      <c r="HU16" t="s">
        <v>192</v>
      </c>
      <c r="HV16">
        <v>2</v>
      </c>
      <c r="HW16">
        <v>1.01303801328345</v>
      </c>
      <c r="HX16" t="s">
        <v>49</v>
      </c>
      <c r="HY16">
        <v>1</v>
      </c>
      <c r="HZ16">
        <v>1.0606566168146301</v>
      </c>
      <c r="IA16" t="s">
        <v>49</v>
      </c>
      <c r="IB16">
        <v>1</v>
      </c>
      <c r="IC16">
        <v>0.93505982809954502</v>
      </c>
      <c r="ID16" t="s">
        <v>52</v>
      </c>
      <c r="IE16">
        <v>1</v>
      </c>
      <c r="IF16">
        <v>1.0635593220338899</v>
      </c>
      <c r="IG16" t="s">
        <v>79</v>
      </c>
      <c r="IH16">
        <v>1</v>
      </c>
      <c r="II16">
        <v>1.21306650971159</v>
      </c>
      <c r="IJ16" t="s">
        <v>276</v>
      </c>
      <c r="IK16">
        <v>2</v>
      </c>
      <c r="IL16">
        <v>1.01764705882352</v>
      </c>
      <c r="IM16" t="s">
        <v>48</v>
      </c>
      <c r="IN16">
        <v>1</v>
      </c>
      <c r="IO16">
        <v>1.0125786163521999</v>
      </c>
      <c r="IP16" t="s">
        <v>48</v>
      </c>
      <c r="IQ16">
        <v>1</v>
      </c>
      <c r="IR16">
        <v>1.0476190476190399</v>
      </c>
      <c r="IS16" t="s">
        <v>192</v>
      </c>
      <c r="IT16">
        <v>2</v>
      </c>
      <c r="IU16">
        <v>1.1192692149850501</v>
      </c>
      <c r="IV16" t="s">
        <v>204</v>
      </c>
      <c r="IW16">
        <v>3</v>
      </c>
      <c r="IX16">
        <v>0.65230077198954395</v>
      </c>
      <c r="IY16" t="s">
        <v>104</v>
      </c>
      <c r="IZ16">
        <v>2</v>
      </c>
      <c r="JA16">
        <v>1.16818181818181</v>
      </c>
      <c r="JB16" t="s">
        <v>48</v>
      </c>
      <c r="JC16">
        <v>1</v>
      </c>
      <c r="JD16">
        <v>0.99690402476780104</v>
      </c>
      <c r="JE16" t="s">
        <v>104</v>
      </c>
      <c r="JF16">
        <v>2</v>
      </c>
      <c r="JG16">
        <v>1.472</v>
      </c>
      <c r="JH16" t="s">
        <v>234</v>
      </c>
      <c r="JI16" t="s">
        <v>101</v>
      </c>
      <c r="JJ16">
        <v>0.92197811377495598</v>
      </c>
      <c r="JK16" t="s">
        <v>48</v>
      </c>
      <c r="JL16">
        <v>1</v>
      </c>
      <c r="JM16">
        <v>1.91520467836257</v>
      </c>
      <c r="JN16" t="s">
        <v>215</v>
      </c>
      <c r="JO16">
        <v>2</v>
      </c>
      <c r="JP16">
        <v>0.99106644332774896</v>
      </c>
      <c r="JQ16" t="s">
        <v>235</v>
      </c>
      <c r="JR16">
        <v>3</v>
      </c>
      <c r="JS16">
        <v>1.2103825136612001</v>
      </c>
      <c r="JT16" t="s">
        <v>262</v>
      </c>
      <c r="JU16">
        <v>2</v>
      </c>
      <c r="JV16">
        <v>1.24625623960066</v>
      </c>
      <c r="JW16" t="s">
        <v>205</v>
      </c>
      <c r="JX16">
        <v>3</v>
      </c>
      <c r="JY16">
        <v>0.95838065335025702</v>
      </c>
      <c r="JZ16" t="s">
        <v>277</v>
      </c>
      <c r="KA16" t="s">
        <v>101</v>
      </c>
      <c r="KB16">
        <v>0.71320754716981105</v>
      </c>
      <c r="KC16" t="s">
        <v>278</v>
      </c>
      <c r="KD16">
        <v>3</v>
      </c>
      <c r="KE16">
        <v>0.51288659793814395</v>
      </c>
      <c r="KF16" t="s">
        <v>279</v>
      </c>
      <c r="KG16">
        <v>2</v>
      </c>
      <c r="KH16">
        <v>0.93614457831325304</v>
      </c>
      <c r="KI16" t="s">
        <v>223</v>
      </c>
      <c r="KJ16">
        <v>2</v>
      </c>
      <c r="KK16">
        <v>1.1620486985726199</v>
      </c>
      <c r="KL16" t="s">
        <v>280</v>
      </c>
      <c r="KM16">
        <v>2</v>
      </c>
      <c r="KN16">
        <v>0.98784194528875302</v>
      </c>
      <c r="KO16" t="s">
        <v>188</v>
      </c>
      <c r="KP16">
        <v>2</v>
      </c>
      <c r="KQ16">
        <v>0.81227863046044801</v>
      </c>
      <c r="KR16" t="s">
        <v>281</v>
      </c>
      <c r="KS16" t="s">
        <v>101</v>
      </c>
      <c r="KT16">
        <v>1.0790378006872801</v>
      </c>
      <c r="KU16" t="s">
        <v>264</v>
      </c>
      <c r="KV16">
        <v>2</v>
      </c>
      <c r="KW16">
        <v>0.96251228529976096</v>
      </c>
      <c r="KX16" t="s">
        <v>112</v>
      </c>
      <c r="KY16">
        <v>2</v>
      </c>
      <c r="KZ16">
        <v>1.09393939393939</v>
      </c>
      <c r="LA16" t="s">
        <v>133</v>
      </c>
      <c r="LB16">
        <v>3</v>
      </c>
      <c r="LC16">
        <v>1.4055555555555499</v>
      </c>
      <c r="LD16" t="s">
        <v>282</v>
      </c>
      <c r="LE16">
        <v>2</v>
      </c>
      <c r="LF16">
        <v>0.72771084337349401</v>
      </c>
      <c r="LG16" t="s">
        <v>150</v>
      </c>
      <c r="LH16">
        <v>3</v>
      </c>
      <c r="LI16">
        <v>1.6497890295358599</v>
      </c>
      <c r="LJ16" t="s">
        <v>153</v>
      </c>
      <c r="LK16">
        <v>2</v>
      </c>
      <c r="LL16">
        <v>1.2456140350877101</v>
      </c>
      <c r="LM16" t="s">
        <v>199</v>
      </c>
      <c r="LN16">
        <v>3</v>
      </c>
      <c r="LO16">
        <v>0.77652370203160204</v>
      </c>
      <c r="LP16" t="s">
        <v>208</v>
      </c>
      <c r="LQ16">
        <v>2</v>
      </c>
      <c r="LR16">
        <v>1.07864283550439</v>
      </c>
      <c r="LS16" t="s">
        <v>197</v>
      </c>
      <c r="LT16">
        <v>3</v>
      </c>
      <c r="LU16">
        <v>1.06623931623931</v>
      </c>
      <c r="LV16" t="s">
        <v>213</v>
      </c>
      <c r="LW16" t="s">
        <v>101</v>
      </c>
      <c r="LX16">
        <v>1.4888535031847101</v>
      </c>
      <c r="LY16" t="s">
        <v>283</v>
      </c>
      <c r="LZ16" t="s">
        <v>101</v>
      </c>
      <c r="MA16">
        <v>0.94718309859154903</v>
      </c>
      <c r="MB16" t="s">
        <v>284</v>
      </c>
      <c r="MC16">
        <v>3</v>
      </c>
      <c r="MD16">
        <v>1.50411821705426</v>
      </c>
      <c r="ME16" t="s">
        <v>268</v>
      </c>
      <c r="MF16" t="s">
        <v>101</v>
      </c>
      <c r="MG16">
        <v>1.84087363494539</v>
      </c>
      <c r="MH16" t="s">
        <v>285</v>
      </c>
      <c r="MI16" t="s">
        <v>101</v>
      </c>
      <c r="MJ16">
        <v>1.0964630225080301</v>
      </c>
      <c r="MK16" t="s">
        <v>226</v>
      </c>
      <c r="ML16">
        <v>3</v>
      </c>
      <c r="MM16">
        <v>1.0627450980392099</v>
      </c>
      <c r="MN16" t="s">
        <v>203</v>
      </c>
      <c r="MO16">
        <v>3</v>
      </c>
      <c r="MP16">
        <v>1.2158590308370001</v>
      </c>
      <c r="MQ16" t="s">
        <v>226</v>
      </c>
      <c r="MR16">
        <v>3</v>
      </c>
      <c r="MS16">
        <v>1.10367892976588</v>
      </c>
      <c r="MT16" t="s">
        <v>208</v>
      </c>
      <c r="MU16">
        <v>3</v>
      </c>
      <c r="MV16">
        <v>1.04189044038668</v>
      </c>
      <c r="MW16" t="s">
        <v>274</v>
      </c>
      <c r="MX16">
        <v>3</v>
      </c>
      <c r="MY16">
        <v>0.92873563218390798</v>
      </c>
      <c r="MZ16" t="s">
        <v>286</v>
      </c>
      <c r="NA16">
        <v>2</v>
      </c>
      <c r="NB16">
        <v>1.09853528628495</v>
      </c>
      <c r="NC16" t="s">
        <v>197</v>
      </c>
      <c r="ND16">
        <v>3</v>
      </c>
      <c r="NE16">
        <v>1.4992000000000001</v>
      </c>
      <c r="NF16" t="s">
        <v>287</v>
      </c>
      <c r="NG16" t="s">
        <v>101</v>
      </c>
      <c r="NH16">
        <v>0.79420889348500501</v>
      </c>
      <c r="NI16" t="s">
        <v>103</v>
      </c>
      <c r="NJ16">
        <v>3</v>
      </c>
      <c r="NK16">
        <v>0.87181818181818105</v>
      </c>
      <c r="NL16" t="s">
        <v>197</v>
      </c>
      <c r="NM16">
        <v>3</v>
      </c>
      <c r="NN16">
        <v>0.99354838709677396</v>
      </c>
      <c r="NO16" t="s">
        <v>197</v>
      </c>
      <c r="NP16">
        <v>3</v>
      </c>
      <c r="NQ16">
        <v>1.36363636363636</v>
      </c>
      <c r="NR16" t="s">
        <v>288</v>
      </c>
      <c r="NS16" t="s">
        <v>101</v>
      </c>
      <c r="NT16">
        <v>1.58238636363636</v>
      </c>
      <c r="NU16" t="s">
        <v>257</v>
      </c>
      <c r="NV16" t="s">
        <v>101</v>
      </c>
      <c r="NW16">
        <v>1.0527740189445101</v>
      </c>
      <c r="NX16" t="s">
        <v>188</v>
      </c>
      <c r="NY16">
        <v>2</v>
      </c>
      <c r="NZ16">
        <v>0.97872340425531901</v>
      </c>
      <c r="OA16" t="s">
        <v>289</v>
      </c>
      <c r="OB16" t="s">
        <v>101</v>
      </c>
      <c r="OC16">
        <v>0.99681866383881201</v>
      </c>
      <c r="OD16" t="s">
        <v>298</v>
      </c>
      <c r="OE16" t="s">
        <v>101</v>
      </c>
      <c r="OF16">
        <v>1.0549828178694101</v>
      </c>
    </row>
    <row r="17" spans="1:396" x14ac:dyDescent="0.4">
      <c r="A17">
        <v>14</v>
      </c>
      <c r="B17" t="s">
        <v>48</v>
      </c>
      <c r="C17">
        <v>1</v>
      </c>
      <c r="D17">
        <v>1.3935742971887499</v>
      </c>
      <c r="E17" t="s">
        <v>48</v>
      </c>
      <c r="F17">
        <v>1</v>
      </c>
      <c r="G17">
        <v>1.3935742971887499</v>
      </c>
      <c r="H17" t="s">
        <v>50</v>
      </c>
      <c r="I17">
        <v>2</v>
      </c>
      <c r="J17">
        <v>1.1843065693430599</v>
      </c>
      <c r="K17" t="s">
        <v>49</v>
      </c>
      <c r="L17">
        <v>1</v>
      </c>
      <c r="M17">
        <v>1.0390397300199401</v>
      </c>
      <c r="N17" t="s">
        <v>48</v>
      </c>
      <c r="O17">
        <v>1</v>
      </c>
      <c r="P17" s="7">
        <v>0.95765472312703503</v>
      </c>
      <c r="Q17" t="s">
        <v>49</v>
      </c>
      <c r="R17">
        <v>1</v>
      </c>
      <c r="S17">
        <v>1.2070509766555499</v>
      </c>
      <c r="T17" t="s">
        <v>290</v>
      </c>
      <c r="U17">
        <v>2</v>
      </c>
      <c r="V17">
        <v>1.0279441117764401</v>
      </c>
      <c r="W17" t="s">
        <v>48</v>
      </c>
      <c r="X17">
        <v>1</v>
      </c>
      <c r="Y17">
        <v>0.77338129496402797</v>
      </c>
      <c r="Z17" t="s">
        <v>291</v>
      </c>
      <c r="AA17">
        <v>1</v>
      </c>
      <c r="AB17">
        <v>1.0198675496688701</v>
      </c>
      <c r="AC17" t="s">
        <v>51</v>
      </c>
      <c r="AD17">
        <v>1</v>
      </c>
      <c r="AE17">
        <v>1.2920963855421601</v>
      </c>
      <c r="AF17" t="s">
        <v>50</v>
      </c>
      <c r="AG17">
        <v>1</v>
      </c>
      <c r="AH17">
        <v>0.95280898876404496</v>
      </c>
      <c r="AI17" t="s">
        <v>192</v>
      </c>
      <c r="AJ17">
        <v>2</v>
      </c>
      <c r="AK17">
        <v>1.0808774943835</v>
      </c>
      <c r="AL17" s="7" t="s">
        <v>192</v>
      </c>
      <c r="AM17">
        <v>2</v>
      </c>
      <c r="AN17">
        <v>0.87585415223268204</v>
      </c>
      <c r="AO17" t="s">
        <v>248</v>
      </c>
      <c r="AP17">
        <v>2</v>
      </c>
      <c r="AQ17">
        <v>0.95435684647302899</v>
      </c>
      <c r="AR17" t="s">
        <v>292</v>
      </c>
      <c r="AS17">
        <v>2</v>
      </c>
      <c r="AT17">
        <v>1.3944954128440299</v>
      </c>
      <c r="AU17" t="s">
        <v>214</v>
      </c>
      <c r="AV17" t="s">
        <v>101</v>
      </c>
      <c r="AW17">
        <v>1.11728395061728</v>
      </c>
      <c r="AX17" t="s">
        <v>192</v>
      </c>
      <c r="AY17">
        <v>2</v>
      </c>
      <c r="AZ17">
        <v>0.99644664278810602</v>
      </c>
      <c r="BA17" t="s">
        <v>192</v>
      </c>
      <c r="BB17">
        <v>2</v>
      </c>
      <c r="BC17">
        <v>0.97321199326733798</v>
      </c>
      <c r="BD17" t="s">
        <v>50</v>
      </c>
      <c r="BE17">
        <v>2</v>
      </c>
      <c r="BF17">
        <v>1.5438108484005499</v>
      </c>
      <c r="BG17" t="s">
        <v>233</v>
      </c>
      <c r="BH17">
        <v>2</v>
      </c>
      <c r="BI17">
        <v>0.95</v>
      </c>
      <c r="BJ17" t="s">
        <v>263</v>
      </c>
      <c r="BK17">
        <v>2</v>
      </c>
      <c r="BL17">
        <v>1.02060439560439</v>
      </c>
      <c r="BM17" t="s">
        <v>192</v>
      </c>
      <c r="BN17">
        <v>2</v>
      </c>
      <c r="BO17">
        <v>0.85486696350653202</v>
      </c>
      <c r="BP17" t="s">
        <v>263</v>
      </c>
      <c r="BQ17">
        <v>2</v>
      </c>
      <c r="BR17">
        <v>1.2707182320441901</v>
      </c>
      <c r="BS17" t="s">
        <v>249</v>
      </c>
      <c r="BT17" t="s">
        <v>101</v>
      </c>
      <c r="BU17">
        <v>0.75388477169495505</v>
      </c>
      <c r="BV17" t="s">
        <v>204</v>
      </c>
      <c r="BW17">
        <v>3</v>
      </c>
      <c r="BX17">
        <v>1.5649276954054501</v>
      </c>
      <c r="BY17" t="s">
        <v>293</v>
      </c>
      <c r="BZ17">
        <v>3</v>
      </c>
      <c r="CA17">
        <v>0.71184022824536297</v>
      </c>
      <c r="CB17" t="s">
        <v>204</v>
      </c>
      <c r="CC17">
        <v>2</v>
      </c>
      <c r="CD17">
        <v>0.698495602874871</v>
      </c>
      <c r="CE17" t="s">
        <v>215</v>
      </c>
      <c r="CF17">
        <v>2</v>
      </c>
      <c r="CG17">
        <v>0.99448703592040599</v>
      </c>
      <c r="CH17" t="s">
        <v>204</v>
      </c>
      <c r="CI17">
        <v>2</v>
      </c>
      <c r="CJ17">
        <v>0.95053502927518596</v>
      </c>
      <c r="CK17" t="s">
        <v>294</v>
      </c>
      <c r="CL17">
        <v>2</v>
      </c>
      <c r="CM17">
        <v>0.882293762575452</v>
      </c>
      <c r="CN17" t="s">
        <v>237</v>
      </c>
      <c r="CO17">
        <v>2</v>
      </c>
      <c r="CP17">
        <v>0.65765765765765705</v>
      </c>
      <c r="CQ17" t="s">
        <v>295</v>
      </c>
      <c r="CR17">
        <v>1</v>
      </c>
      <c r="CS17">
        <v>0.90039979141317505</v>
      </c>
      <c r="CT17" t="s">
        <v>161</v>
      </c>
      <c r="CU17">
        <v>2</v>
      </c>
      <c r="CV17">
        <v>1.0548387096774099</v>
      </c>
      <c r="CW17" t="s">
        <v>188</v>
      </c>
      <c r="CX17">
        <v>2</v>
      </c>
      <c r="CY17">
        <v>1.0341880341880301</v>
      </c>
      <c r="CZ17" t="s">
        <v>265</v>
      </c>
      <c r="DA17" t="s">
        <v>101</v>
      </c>
      <c r="DB17">
        <v>0.97762863534675604</v>
      </c>
      <c r="DC17" t="s">
        <v>296</v>
      </c>
      <c r="DD17">
        <v>3</v>
      </c>
      <c r="DE17">
        <v>1.0426966292134801</v>
      </c>
      <c r="DF17" t="s">
        <v>188</v>
      </c>
      <c r="DG17">
        <v>2</v>
      </c>
      <c r="DH17">
        <v>1.04</v>
      </c>
      <c r="DI17" t="s">
        <v>150</v>
      </c>
      <c r="DJ17">
        <v>3</v>
      </c>
      <c r="DK17">
        <v>1.02145922746781</v>
      </c>
      <c r="DL17" t="s">
        <v>214</v>
      </c>
      <c r="DM17" t="s">
        <v>101</v>
      </c>
      <c r="DN17">
        <v>1.3158730158730101</v>
      </c>
      <c r="DO17" t="s">
        <v>132</v>
      </c>
      <c r="DP17">
        <v>2</v>
      </c>
      <c r="DQ17">
        <v>0.89439633317784495</v>
      </c>
      <c r="DR17" t="s">
        <v>155</v>
      </c>
      <c r="DS17" t="s">
        <v>101</v>
      </c>
      <c r="DT17">
        <v>1.17704280155642</v>
      </c>
      <c r="DU17" t="s">
        <v>155</v>
      </c>
      <c r="DV17" t="s">
        <v>101</v>
      </c>
      <c r="DW17">
        <v>0.79834710743801596</v>
      </c>
      <c r="DX17" t="s">
        <v>221</v>
      </c>
      <c r="DY17">
        <v>3</v>
      </c>
      <c r="DZ17">
        <v>0.91823237637156097</v>
      </c>
      <c r="EA17" t="s">
        <v>221</v>
      </c>
      <c r="EB17">
        <v>3</v>
      </c>
      <c r="EC17">
        <v>1.0202160746439599</v>
      </c>
      <c r="ED17" t="s">
        <v>179</v>
      </c>
      <c r="EE17">
        <v>2</v>
      </c>
      <c r="EF17">
        <v>0.95125980999586901</v>
      </c>
      <c r="EG17" t="s">
        <v>255</v>
      </c>
      <c r="EH17" t="s">
        <v>101</v>
      </c>
      <c r="EI17">
        <v>1.0337078651685301</v>
      </c>
      <c r="EJ17" t="s">
        <v>257</v>
      </c>
      <c r="EK17" t="s">
        <v>101</v>
      </c>
      <c r="EL17">
        <v>1.13677952959421</v>
      </c>
      <c r="EM17" t="s">
        <v>187</v>
      </c>
      <c r="EN17" t="s">
        <v>101</v>
      </c>
      <c r="EO17">
        <v>1.0347222222222201</v>
      </c>
      <c r="EP17" t="s">
        <v>222</v>
      </c>
      <c r="EQ17">
        <v>2</v>
      </c>
      <c r="ER17">
        <v>1.2214765100671101</v>
      </c>
      <c r="ES17" t="s">
        <v>297</v>
      </c>
      <c r="ET17" t="s">
        <v>101</v>
      </c>
      <c r="EU17">
        <v>0.831372549019607</v>
      </c>
      <c r="EV17" t="s">
        <v>163</v>
      </c>
      <c r="EW17">
        <v>1</v>
      </c>
      <c r="EX17">
        <v>1.01327433628318</v>
      </c>
      <c r="EY17" t="s">
        <v>281</v>
      </c>
      <c r="EZ17" t="s">
        <v>101</v>
      </c>
      <c r="FA17">
        <v>1.1859956236323801</v>
      </c>
      <c r="FB17" t="s">
        <v>163</v>
      </c>
      <c r="FC17">
        <v>1</v>
      </c>
      <c r="FD17">
        <v>1.02941176470588</v>
      </c>
      <c r="FE17" t="s">
        <v>272</v>
      </c>
      <c r="FF17">
        <v>2</v>
      </c>
      <c r="FG17">
        <v>1.1343283582089501</v>
      </c>
      <c r="FH17" t="s">
        <v>250</v>
      </c>
      <c r="FI17">
        <v>3</v>
      </c>
      <c r="FJ17">
        <v>1.006993006993</v>
      </c>
      <c r="FK17" t="s">
        <v>272</v>
      </c>
      <c r="FL17">
        <v>2</v>
      </c>
      <c r="FM17">
        <v>1.03478260869565</v>
      </c>
      <c r="FN17" t="s">
        <v>245</v>
      </c>
      <c r="FO17">
        <v>3</v>
      </c>
      <c r="FP17">
        <v>1.13859275053304</v>
      </c>
      <c r="FQ17" t="s">
        <v>103</v>
      </c>
      <c r="FR17">
        <v>3</v>
      </c>
      <c r="FS17">
        <v>0.80291970802919699</v>
      </c>
      <c r="FT17" t="s">
        <v>197</v>
      </c>
      <c r="FU17">
        <v>3</v>
      </c>
      <c r="FV17">
        <v>1.09154929577464</v>
      </c>
      <c r="FW17" t="s">
        <v>245</v>
      </c>
      <c r="FX17">
        <v>2</v>
      </c>
      <c r="FY17">
        <v>1.09251101321585</v>
      </c>
      <c r="FZ17" t="s">
        <v>161</v>
      </c>
      <c r="GA17">
        <v>2</v>
      </c>
      <c r="GB17">
        <v>1.0871559633027501</v>
      </c>
      <c r="GC17" t="s">
        <v>187</v>
      </c>
      <c r="GD17" t="s">
        <v>101</v>
      </c>
      <c r="GE17">
        <v>1</v>
      </c>
      <c r="GF17" t="s">
        <v>298</v>
      </c>
      <c r="GG17" t="s">
        <v>101</v>
      </c>
      <c r="GH17">
        <v>0.99847094801223202</v>
      </c>
      <c r="GI17" t="s">
        <v>269</v>
      </c>
      <c r="GJ17">
        <v>3</v>
      </c>
      <c r="GK17">
        <v>1.1177370030581</v>
      </c>
      <c r="GL17" t="s">
        <v>299</v>
      </c>
      <c r="GM17" t="s">
        <v>101</v>
      </c>
      <c r="GN17">
        <v>1.21100917431192</v>
      </c>
      <c r="GP17">
        <v>14</v>
      </c>
      <c r="GQ17" t="s">
        <v>48</v>
      </c>
      <c r="GR17">
        <v>1</v>
      </c>
      <c r="GS17">
        <v>1.3935742971887499</v>
      </c>
      <c r="GT17" t="s">
        <v>51</v>
      </c>
      <c r="GU17">
        <v>1</v>
      </c>
      <c r="GV17">
        <v>0.87004639679904605</v>
      </c>
      <c r="GW17" t="s">
        <v>50</v>
      </c>
      <c r="GX17">
        <v>2</v>
      </c>
      <c r="GY17">
        <v>1.1843065693430599</v>
      </c>
      <c r="GZ17" t="s">
        <v>49</v>
      </c>
      <c r="HA17">
        <v>1</v>
      </c>
      <c r="HB17">
        <v>1.0390397300199401</v>
      </c>
      <c r="HC17" t="s">
        <v>48</v>
      </c>
      <c r="HD17">
        <v>1</v>
      </c>
      <c r="HE17">
        <v>0.95765472312703503</v>
      </c>
      <c r="HF17" t="s">
        <v>49</v>
      </c>
      <c r="HG17">
        <v>1</v>
      </c>
      <c r="HH17">
        <v>1.2070509766555499</v>
      </c>
      <c r="HI17" t="s">
        <v>290</v>
      </c>
      <c r="HJ17">
        <v>2</v>
      </c>
      <c r="HK17">
        <v>1.0279441117764401</v>
      </c>
      <c r="HL17" t="s">
        <v>48</v>
      </c>
      <c r="HM17">
        <v>1</v>
      </c>
      <c r="HN17">
        <v>0.77338129496402797</v>
      </c>
      <c r="HO17" t="s">
        <v>291</v>
      </c>
      <c r="HP17">
        <v>1</v>
      </c>
      <c r="HQ17">
        <v>1.0198675496688701</v>
      </c>
      <c r="HR17" t="s">
        <v>51</v>
      </c>
      <c r="HS17">
        <v>1</v>
      </c>
      <c r="HT17">
        <v>1.2920963855421601</v>
      </c>
      <c r="HU17" t="s">
        <v>50</v>
      </c>
      <c r="HV17">
        <v>1</v>
      </c>
      <c r="HW17">
        <v>0.95280898876404496</v>
      </c>
      <c r="HX17" t="s">
        <v>192</v>
      </c>
      <c r="HY17">
        <v>2</v>
      </c>
      <c r="HZ17">
        <v>1.0808774943835</v>
      </c>
      <c r="IA17" t="s">
        <v>192</v>
      </c>
      <c r="IB17">
        <v>2</v>
      </c>
      <c r="IC17">
        <v>0.87585415223268204</v>
      </c>
      <c r="ID17" t="s">
        <v>248</v>
      </c>
      <c r="IE17">
        <v>2</v>
      </c>
      <c r="IF17">
        <v>0.95435684647302899</v>
      </c>
      <c r="IG17" t="s">
        <v>292</v>
      </c>
      <c r="IH17">
        <v>2</v>
      </c>
      <c r="II17">
        <v>1.3944954128440299</v>
      </c>
      <c r="IJ17" t="s">
        <v>214</v>
      </c>
      <c r="IK17" t="s">
        <v>101</v>
      </c>
      <c r="IL17">
        <v>1.11728395061728</v>
      </c>
      <c r="IM17" t="s">
        <v>192</v>
      </c>
      <c r="IN17">
        <v>2</v>
      </c>
      <c r="IO17">
        <v>0.99644664278810602</v>
      </c>
      <c r="IP17" t="s">
        <v>192</v>
      </c>
      <c r="IQ17">
        <v>2</v>
      </c>
      <c r="IR17">
        <v>0.97321199326733798</v>
      </c>
      <c r="IS17" t="s">
        <v>50</v>
      </c>
      <c r="IT17">
        <v>2</v>
      </c>
      <c r="IU17">
        <v>1.5438108484005499</v>
      </c>
      <c r="IV17" t="s">
        <v>233</v>
      </c>
      <c r="IW17">
        <v>2</v>
      </c>
      <c r="IX17">
        <v>0.95</v>
      </c>
      <c r="IY17" t="s">
        <v>263</v>
      </c>
      <c r="IZ17">
        <v>2</v>
      </c>
      <c r="JA17">
        <v>1.02060439560439</v>
      </c>
      <c r="JB17" t="s">
        <v>192</v>
      </c>
      <c r="JC17">
        <v>2</v>
      </c>
      <c r="JD17">
        <v>0.85486696350653202</v>
      </c>
      <c r="JE17" t="s">
        <v>263</v>
      </c>
      <c r="JF17">
        <v>2</v>
      </c>
      <c r="JG17">
        <v>1.2707182320441901</v>
      </c>
      <c r="JH17" t="s">
        <v>249</v>
      </c>
      <c r="JI17" t="s">
        <v>101</v>
      </c>
      <c r="JJ17">
        <v>0.75388477169495505</v>
      </c>
      <c r="JK17" t="s">
        <v>204</v>
      </c>
      <c r="JL17">
        <v>3</v>
      </c>
      <c r="JM17">
        <v>1.5649276954054501</v>
      </c>
      <c r="JN17" t="s">
        <v>293</v>
      </c>
      <c r="JO17">
        <v>3</v>
      </c>
      <c r="JP17">
        <v>0.71184022824536297</v>
      </c>
      <c r="JQ17" t="s">
        <v>204</v>
      </c>
      <c r="JR17">
        <v>2</v>
      </c>
      <c r="JS17">
        <v>0.698495602874871</v>
      </c>
      <c r="JT17" t="s">
        <v>215</v>
      </c>
      <c r="JU17">
        <v>2</v>
      </c>
      <c r="JV17">
        <v>0.99448703592040599</v>
      </c>
      <c r="JW17" t="s">
        <v>204</v>
      </c>
      <c r="JX17">
        <v>2</v>
      </c>
      <c r="JY17">
        <v>0.95053502927518596</v>
      </c>
      <c r="JZ17" t="s">
        <v>294</v>
      </c>
      <c r="KA17">
        <v>2</v>
      </c>
      <c r="KB17">
        <v>0.882293762575452</v>
      </c>
      <c r="KC17" t="s">
        <v>237</v>
      </c>
      <c r="KD17">
        <v>2</v>
      </c>
      <c r="KE17">
        <v>0.65765765765765705</v>
      </c>
      <c r="KF17" t="s">
        <v>295</v>
      </c>
      <c r="KG17">
        <v>1</v>
      </c>
      <c r="KH17">
        <v>0.90039979141317505</v>
      </c>
      <c r="KI17" t="s">
        <v>161</v>
      </c>
      <c r="KJ17">
        <v>2</v>
      </c>
      <c r="KK17">
        <v>1.0548387096774099</v>
      </c>
      <c r="KL17" t="s">
        <v>188</v>
      </c>
      <c r="KM17">
        <v>2</v>
      </c>
      <c r="KN17">
        <v>1.0341880341880301</v>
      </c>
      <c r="KO17" t="s">
        <v>265</v>
      </c>
      <c r="KP17" t="s">
        <v>101</v>
      </c>
      <c r="KQ17">
        <v>0.97762863534675604</v>
      </c>
      <c r="KR17" t="s">
        <v>296</v>
      </c>
      <c r="KS17">
        <v>3</v>
      </c>
      <c r="KT17">
        <v>1.0426966292134801</v>
      </c>
      <c r="KU17" t="s">
        <v>188</v>
      </c>
      <c r="KV17">
        <v>2</v>
      </c>
      <c r="KW17">
        <v>1.04</v>
      </c>
      <c r="KX17" t="s">
        <v>150</v>
      </c>
      <c r="KY17">
        <v>3</v>
      </c>
      <c r="KZ17">
        <v>1.02145922746781</v>
      </c>
      <c r="LA17" t="s">
        <v>214</v>
      </c>
      <c r="LB17" t="s">
        <v>101</v>
      </c>
      <c r="LC17">
        <v>1.3158730158730101</v>
      </c>
      <c r="LD17" t="s">
        <v>132</v>
      </c>
      <c r="LE17">
        <v>2</v>
      </c>
      <c r="LF17">
        <v>0.89439633317784495</v>
      </c>
      <c r="LG17" t="s">
        <v>155</v>
      </c>
      <c r="LH17" t="s">
        <v>101</v>
      </c>
      <c r="LI17">
        <v>1.17704280155642</v>
      </c>
      <c r="LJ17" t="s">
        <v>155</v>
      </c>
      <c r="LK17" t="s">
        <v>101</v>
      </c>
      <c r="LL17">
        <v>0.79834710743801596</v>
      </c>
      <c r="LM17" t="s">
        <v>221</v>
      </c>
      <c r="LN17">
        <v>3</v>
      </c>
      <c r="LO17">
        <v>0.91823237637156097</v>
      </c>
      <c r="LP17" t="s">
        <v>221</v>
      </c>
      <c r="LQ17">
        <v>3</v>
      </c>
      <c r="LR17">
        <v>1.0202160746439599</v>
      </c>
      <c r="LS17" t="s">
        <v>179</v>
      </c>
      <c r="LT17">
        <v>2</v>
      </c>
      <c r="LU17">
        <v>0.95125980999586901</v>
      </c>
      <c r="LV17" t="s">
        <v>255</v>
      </c>
      <c r="LW17" t="s">
        <v>101</v>
      </c>
      <c r="LX17">
        <v>1.0337078651685301</v>
      </c>
      <c r="LY17" t="s">
        <v>257</v>
      </c>
      <c r="LZ17" t="s">
        <v>101</v>
      </c>
      <c r="MA17">
        <v>1.13677952959421</v>
      </c>
      <c r="MB17" t="s">
        <v>187</v>
      </c>
      <c r="MC17" t="s">
        <v>101</v>
      </c>
      <c r="MD17">
        <v>1.0347222222222201</v>
      </c>
      <c r="ME17" t="s">
        <v>222</v>
      </c>
      <c r="MF17">
        <v>2</v>
      </c>
      <c r="MG17">
        <v>1.2214765100671101</v>
      </c>
      <c r="MH17" t="s">
        <v>297</v>
      </c>
      <c r="MI17" t="s">
        <v>101</v>
      </c>
      <c r="MJ17">
        <v>0.831372549019607</v>
      </c>
      <c r="MK17" t="s">
        <v>163</v>
      </c>
      <c r="ML17">
        <v>1</v>
      </c>
      <c r="MM17">
        <v>1.01327433628318</v>
      </c>
      <c r="MN17" t="s">
        <v>281</v>
      </c>
      <c r="MO17" t="s">
        <v>101</v>
      </c>
      <c r="MP17">
        <v>1.1859956236323801</v>
      </c>
      <c r="MQ17" t="s">
        <v>163</v>
      </c>
      <c r="MR17">
        <v>1</v>
      </c>
      <c r="MS17">
        <v>1.02941176470588</v>
      </c>
      <c r="MT17" t="s">
        <v>272</v>
      </c>
      <c r="MU17">
        <v>2</v>
      </c>
      <c r="MV17">
        <v>1.1343283582089501</v>
      </c>
      <c r="MW17" t="s">
        <v>250</v>
      </c>
      <c r="MX17">
        <v>3</v>
      </c>
      <c r="MY17">
        <v>1.006993006993</v>
      </c>
      <c r="MZ17" t="s">
        <v>272</v>
      </c>
      <c r="NA17">
        <v>2</v>
      </c>
      <c r="NB17">
        <v>1.03478260869565</v>
      </c>
      <c r="NC17" t="s">
        <v>245</v>
      </c>
      <c r="ND17">
        <v>3</v>
      </c>
      <c r="NE17">
        <v>1.13859275053304</v>
      </c>
      <c r="NF17" t="s">
        <v>103</v>
      </c>
      <c r="NG17">
        <v>3</v>
      </c>
      <c r="NH17">
        <v>0.80291970802919699</v>
      </c>
      <c r="NI17" t="s">
        <v>197</v>
      </c>
      <c r="NJ17">
        <v>3</v>
      </c>
      <c r="NK17">
        <v>1.09154929577464</v>
      </c>
      <c r="NL17" t="s">
        <v>245</v>
      </c>
      <c r="NM17">
        <v>2</v>
      </c>
      <c r="NN17">
        <v>1.09251101321585</v>
      </c>
      <c r="NO17" t="s">
        <v>161</v>
      </c>
      <c r="NP17">
        <v>2</v>
      </c>
      <c r="NQ17">
        <v>1.0871559633027501</v>
      </c>
      <c r="NR17" t="s">
        <v>187</v>
      </c>
      <c r="NS17" t="s">
        <v>101</v>
      </c>
      <c r="NT17">
        <v>1</v>
      </c>
      <c r="NU17" t="s">
        <v>298</v>
      </c>
      <c r="NV17" t="s">
        <v>101</v>
      </c>
      <c r="NW17">
        <v>0.99847094801223202</v>
      </c>
      <c r="NX17" t="s">
        <v>269</v>
      </c>
      <c r="NY17">
        <v>3</v>
      </c>
      <c r="NZ17">
        <v>1.1177370030581</v>
      </c>
      <c r="OA17" t="s">
        <v>299</v>
      </c>
      <c r="OB17" t="s">
        <v>101</v>
      </c>
      <c r="OC17">
        <v>1.21100917431192</v>
      </c>
      <c r="OD17" t="s">
        <v>289</v>
      </c>
      <c r="OE17" t="s">
        <v>101</v>
      </c>
      <c r="OF17">
        <v>1.0276595744680801</v>
      </c>
    </row>
    <row r="18" spans="1:396" x14ac:dyDescent="0.4">
      <c r="A18">
        <v>15</v>
      </c>
      <c r="B18" t="s">
        <v>49</v>
      </c>
      <c r="C18">
        <v>1</v>
      </c>
      <c r="D18">
        <v>1.42508462497773</v>
      </c>
      <c r="E18" t="s">
        <v>49</v>
      </c>
      <c r="F18">
        <v>1</v>
      </c>
      <c r="G18">
        <v>1.42508462497773</v>
      </c>
      <c r="H18" t="s">
        <v>51</v>
      </c>
      <c r="I18">
        <v>1</v>
      </c>
      <c r="J18">
        <v>1.06712328767123</v>
      </c>
      <c r="K18" t="s">
        <v>50</v>
      </c>
      <c r="L18">
        <v>2</v>
      </c>
      <c r="M18">
        <v>1.1679506933744199</v>
      </c>
      <c r="N18" t="s">
        <v>49</v>
      </c>
      <c r="O18">
        <v>1</v>
      </c>
      <c r="P18" s="7">
        <v>0.77471026795600495</v>
      </c>
      <c r="Q18" t="s">
        <v>50</v>
      </c>
      <c r="R18">
        <v>2</v>
      </c>
      <c r="S18">
        <v>1.0773638968481301</v>
      </c>
      <c r="T18" t="s">
        <v>301</v>
      </c>
      <c r="U18">
        <v>2</v>
      </c>
      <c r="V18">
        <v>0.77033492822966498</v>
      </c>
      <c r="W18" t="s">
        <v>49</v>
      </c>
      <c r="X18">
        <v>1</v>
      </c>
      <c r="Y18">
        <v>0.996408100878868</v>
      </c>
      <c r="Z18" t="s">
        <v>295</v>
      </c>
      <c r="AA18">
        <v>1</v>
      </c>
      <c r="AB18">
        <v>0.965221034988476</v>
      </c>
      <c r="AC18" t="s">
        <v>302</v>
      </c>
      <c r="AD18">
        <v>2</v>
      </c>
      <c r="AE18">
        <v>1.7928026172300899</v>
      </c>
      <c r="AF18" t="s">
        <v>303</v>
      </c>
      <c r="AG18">
        <v>1</v>
      </c>
      <c r="AH18">
        <v>1.34523809523809</v>
      </c>
      <c r="AI18" t="s">
        <v>50</v>
      </c>
      <c r="AJ18">
        <v>1</v>
      </c>
      <c r="AK18">
        <v>0.96698113207547098</v>
      </c>
      <c r="AL18" s="7" t="s">
        <v>50</v>
      </c>
      <c r="AM18">
        <v>1</v>
      </c>
      <c r="AN18">
        <v>0.85731707317073103</v>
      </c>
      <c r="AO18" t="s">
        <v>292</v>
      </c>
      <c r="AP18">
        <v>2</v>
      </c>
      <c r="AQ18">
        <v>1.22060470324748</v>
      </c>
      <c r="AR18" t="s">
        <v>214</v>
      </c>
      <c r="AS18" t="s">
        <v>101</v>
      </c>
      <c r="AT18">
        <v>0.96428571428571397</v>
      </c>
      <c r="AU18" t="s">
        <v>189</v>
      </c>
      <c r="AV18">
        <v>2</v>
      </c>
      <c r="AW18">
        <v>1.36721746827972</v>
      </c>
      <c r="AX18" t="s">
        <v>248</v>
      </c>
      <c r="AY18">
        <v>2</v>
      </c>
      <c r="AZ18">
        <v>1.0266990291262099</v>
      </c>
      <c r="BA18" t="s">
        <v>50</v>
      </c>
      <c r="BB18">
        <v>2</v>
      </c>
      <c r="BC18">
        <v>1.0450581395348799</v>
      </c>
      <c r="BD18" t="s">
        <v>233</v>
      </c>
      <c r="BE18">
        <v>2</v>
      </c>
      <c r="BF18">
        <v>1.4204545454545401</v>
      </c>
      <c r="BG18" t="s">
        <v>304</v>
      </c>
      <c r="BH18">
        <v>2</v>
      </c>
      <c r="BI18">
        <v>1.12676056338028</v>
      </c>
      <c r="BJ18" t="s">
        <v>264</v>
      </c>
      <c r="BK18">
        <v>2</v>
      </c>
      <c r="BL18">
        <v>1.1942294159042901</v>
      </c>
      <c r="BM18" t="s">
        <v>204</v>
      </c>
      <c r="BN18">
        <v>2</v>
      </c>
      <c r="BO18">
        <v>1.03213595360824</v>
      </c>
      <c r="BP18" t="s">
        <v>264</v>
      </c>
      <c r="BQ18">
        <v>2</v>
      </c>
      <c r="BR18">
        <v>1.1060386723193001</v>
      </c>
      <c r="BS18" t="s">
        <v>264</v>
      </c>
      <c r="BT18">
        <v>2</v>
      </c>
      <c r="BU18">
        <v>1.08124152760248</v>
      </c>
      <c r="BV18" t="s">
        <v>78</v>
      </c>
      <c r="BW18">
        <v>2</v>
      </c>
      <c r="BX18">
        <v>1.5802281870342201</v>
      </c>
      <c r="BY18" t="s">
        <v>248</v>
      </c>
      <c r="BZ18">
        <v>2</v>
      </c>
      <c r="CA18">
        <v>1.3626126126126099</v>
      </c>
      <c r="CB18" t="s">
        <v>262</v>
      </c>
      <c r="CC18">
        <v>2</v>
      </c>
      <c r="CD18">
        <v>0.92461538461538395</v>
      </c>
      <c r="CE18" t="s">
        <v>248</v>
      </c>
      <c r="CF18">
        <v>2</v>
      </c>
      <c r="CG18">
        <v>0.99014778325123098</v>
      </c>
      <c r="CH18" t="s">
        <v>248</v>
      </c>
      <c r="CI18">
        <v>2</v>
      </c>
      <c r="CJ18">
        <v>0.90796019900497504</v>
      </c>
      <c r="CK18" t="s">
        <v>179</v>
      </c>
      <c r="CL18">
        <v>2</v>
      </c>
      <c r="CM18">
        <v>0.77018390504760603</v>
      </c>
      <c r="CN18" t="s">
        <v>214</v>
      </c>
      <c r="CO18" t="s">
        <v>101</v>
      </c>
      <c r="CP18">
        <v>0.96415094339622598</v>
      </c>
      <c r="CQ18" t="s">
        <v>163</v>
      </c>
      <c r="CR18">
        <v>1</v>
      </c>
      <c r="CS18">
        <v>0.85467625899280497</v>
      </c>
      <c r="CT18" t="s">
        <v>217</v>
      </c>
      <c r="CU18">
        <v>2</v>
      </c>
      <c r="CV18">
        <v>1.0885416666666601</v>
      </c>
      <c r="CW18" t="s">
        <v>305</v>
      </c>
      <c r="CX18">
        <v>3</v>
      </c>
      <c r="CY18">
        <v>0.97783572359843496</v>
      </c>
      <c r="CZ18" t="s">
        <v>281</v>
      </c>
      <c r="DA18" t="s">
        <v>101</v>
      </c>
      <c r="DB18">
        <v>0.89400921658986099</v>
      </c>
      <c r="DC18" t="s">
        <v>224</v>
      </c>
      <c r="DD18">
        <v>2</v>
      </c>
      <c r="DE18">
        <v>1.00185185185185</v>
      </c>
      <c r="DF18" t="s">
        <v>269</v>
      </c>
      <c r="DG18">
        <v>3</v>
      </c>
      <c r="DH18">
        <v>1.0237288135593201</v>
      </c>
      <c r="DI18" t="s">
        <v>155</v>
      </c>
      <c r="DJ18" t="s">
        <v>101</v>
      </c>
      <c r="DK18">
        <v>1.2025974025974</v>
      </c>
      <c r="DL18" t="s">
        <v>183</v>
      </c>
      <c r="DM18">
        <v>3</v>
      </c>
      <c r="DN18">
        <v>1.0382978723404199</v>
      </c>
      <c r="DO18" t="s">
        <v>248</v>
      </c>
      <c r="DP18">
        <v>2</v>
      </c>
      <c r="DQ18">
        <v>1.0192926045016</v>
      </c>
      <c r="DR18" t="s">
        <v>183</v>
      </c>
      <c r="DS18">
        <v>3</v>
      </c>
      <c r="DT18">
        <v>0.94560669456066904</v>
      </c>
      <c r="DU18" t="s">
        <v>183</v>
      </c>
      <c r="DV18">
        <v>3</v>
      </c>
      <c r="DW18">
        <v>1.3672566371681401</v>
      </c>
      <c r="DX18" t="s">
        <v>187</v>
      </c>
      <c r="DY18" t="s">
        <v>101</v>
      </c>
      <c r="DZ18">
        <v>1.00503524672708</v>
      </c>
      <c r="EA18" t="s">
        <v>187</v>
      </c>
      <c r="EB18" t="s">
        <v>101</v>
      </c>
      <c r="EC18">
        <v>1.2925851703406801</v>
      </c>
      <c r="ED18" t="s">
        <v>208</v>
      </c>
      <c r="EE18">
        <v>2</v>
      </c>
      <c r="EF18">
        <v>0.72656293883053402</v>
      </c>
      <c r="EG18" t="s">
        <v>224</v>
      </c>
      <c r="EH18">
        <v>2</v>
      </c>
      <c r="EI18">
        <v>1.10394265232974</v>
      </c>
      <c r="EJ18" t="s">
        <v>224</v>
      </c>
      <c r="EK18">
        <v>2</v>
      </c>
      <c r="EL18">
        <v>1.01298701298701</v>
      </c>
      <c r="EM18" t="s">
        <v>224</v>
      </c>
      <c r="EN18">
        <v>2</v>
      </c>
      <c r="EO18">
        <v>1.0416666666666601</v>
      </c>
      <c r="EP18" t="s">
        <v>224</v>
      </c>
      <c r="EQ18">
        <v>2</v>
      </c>
      <c r="ER18">
        <v>1.1107692307692301</v>
      </c>
      <c r="ES18" t="s">
        <v>306</v>
      </c>
      <c r="ET18" t="s">
        <v>101</v>
      </c>
      <c r="EU18">
        <v>0.80544747081711998</v>
      </c>
      <c r="EV18" t="s">
        <v>252</v>
      </c>
      <c r="EW18">
        <v>2</v>
      </c>
      <c r="EX18">
        <v>0.97788944723617999</v>
      </c>
      <c r="EY18" t="s">
        <v>283</v>
      </c>
      <c r="EZ18" t="s">
        <v>101</v>
      </c>
      <c r="FA18">
        <v>1.2533333333333301</v>
      </c>
      <c r="FB18" t="s">
        <v>272</v>
      </c>
      <c r="FC18">
        <v>2</v>
      </c>
      <c r="FD18">
        <v>0.99504950495049505</v>
      </c>
      <c r="FE18" t="s">
        <v>188</v>
      </c>
      <c r="FF18">
        <v>2</v>
      </c>
      <c r="FG18">
        <v>1.0081300813008101</v>
      </c>
      <c r="FH18" t="s">
        <v>286</v>
      </c>
      <c r="FI18">
        <v>2</v>
      </c>
      <c r="FJ18">
        <v>0.90264423076922995</v>
      </c>
      <c r="FK18" t="s">
        <v>307</v>
      </c>
      <c r="FL18">
        <v>2</v>
      </c>
      <c r="FM18">
        <v>1.5670731707317</v>
      </c>
      <c r="FN18" t="s">
        <v>187</v>
      </c>
      <c r="FO18" t="s">
        <v>101</v>
      </c>
      <c r="FP18">
        <v>1.04819277108433</v>
      </c>
      <c r="FQ18" t="s">
        <v>122</v>
      </c>
      <c r="FR18" t="s">
        <v>101</v>
      </c>
      <c r="FS18">
        <v>1.2451737451737399</v>
      </c>
      <c r="FT18" t="s">
        <v>245</v>
      </c>
      <c r="FU18">
        <v>2</v>
      </c>
      <c r="FV18">
        <v>0.86973180076628298</v>
      </c>
      <c r="FW18" t="s">
        <v>284</v>
      </c>
      <c r="FX18">
        <v>3</v>
      </c>
      <c r="FY18">
        <v>1.17737003058103</v>
      </c>
      <c r="FZ18" t="s">
        <v>245</v>
      </c>
      <c r="GA18">
        <v>2</v>
      </c>
      <c r="GB18">
        <v>1.3024193548387</v>
      </c>
      <c r="GC18" t="s">
        <v>202</v>
      </c>
      <c r="GD18" t="s">
        <v>101</v>
      </c>
      <c r="GE18">
        <v>1.15325670498084</v>
      </c>
      <c r="GF18" t="s">
        <v>289</v>
      </c>
      <c r="GG18" t="s">
        <v>101</v>
      </c>
      <c r="GH18">
        <v>0.80357142857142805</v>
      </c>
      <c r="GI18" t="s">
        <v>203</v>
      </c>
      <c r="GJ18">
        <v>3</v>
      </c>
      <c r="GK18">
        <v>1.0089285714285701</v>
      </c>
      <c r="GL18" t="s">
        <v>308</v>
      </c>
      <c r="GM18" t="s">
        <v>101</v>
      </c>
      <c r="GN18">
        <v>1.0697674418604599</v>
      </c>
      <c r="GP18">
        <v>15</v>
      </c>
      <c r="GQ18" t="s">
        <v>49</v>
      </c>
      <c r="GR18">
        <v>1</v>
      </c>
      <c r="GS18">
        <v>1.42508462497773</v>
      </c>
      <c r="GT18" t="s">
        <v>300</v>
      </c>
      <c r="GU18">
        <v>2</v>
      </c>
      <c r="GV18">
        <v>0.849045521292217</v>
      </c>
      <c r="GW18" t="s">
        <v>51</v>
      </c>
      <c r="GX18">
        <v>1</v>
      </c>
      <c r="GY18">
        <v>1.06712328767123</v>
      </c>
      <c r="GZ18" t="s">
        <v>50</v>
      </c>
      <c r="HA18">
        <v>2</v>
      </c>
      <c r="HB18">
        <v>1.1679506933744199</v>
      </c>
      <c r="HC18" t="s">
        <v>49</v>
      </c>
      <c r="HD18">
        <v>1</v>
      </c>
      <c r="HE18">
        <v>0.77471026795600495</v>
      </c>
      <c r="HF18" t="s">
        <v>50</v>
      </c>
      <c r="HG18">
        <v>2</v>
      </c>
      <c r="HH18">
        <v>1.0773638968481301</v>
      </c>
      <c r="HI18" t="s">
        <v>301</v>
      </c>
      <c r="HJ18">
        <v>2</v>
      </c>
      <c r="HK18">
        <v>0.77033492822966498</v>
      </c>
      <c r="HL18" t="s">
        <v>49</v>
      </c>
      <c r="HM18">
        <v>1</v>
      </c>
      <c r="HN18">
        <v>0.996408100878868</v>
      </c>
      <c r="HO18" t="s">
        <v>295</v>
      </c>
      <c r="HP18">
        <v>1</v>
      </c>
      <c r="HQ18">
        <v>0.965221034988476</v>
      </c>
      <c r="HR18" t="s">
        <v>302</v>
      </c>
      <c r="HS18">
        <v>2</v>
      </c>
      <c r="HT18">
        <v>1.7928026172300899</v>
      </c>
      <c r="HU18" t="s">
        <v>303</v>
      </c>
      <c r="HV18">
        <v>1</v>
      </c>
      <c r="HW18">
        <v>1.34523809523809</v>
      </c>
      <c r="HX18" t="s">
        <v>50</v>
      </c>
      <c r="HY18">
        <v>1</v>
      </c>
      <c r="HZ18">
        <v>0.96698113207547098</v>
      </c>
      <c r="IA18" t="s">
        <v>50</v>
      </c>
      <c r="IB18">
        <v>1</v>
      </c>
      <c r="IC18">
        <v>0.85731707317073103</v>
      </c>
      <c r="ID18" t="s">
        <v>292</v>
      </c>
      <c r="IE18">
        <v>2</v>
      </c>
      <c r="IF18">
        <v>1.22060470324748</v>
      </c>
      <c r="IG18" t="s">
        <v>214</v>
      </c>
      <c r="IH18" t="s">
        <v>101</v>
      </c>
      <c r="II18">
        <v>0.96428571428571397</v>
      </c>
      <c r="IJ18" t="s">
        <v>189</v>
      </c>
      <c r="IK18">
        <v>2</v>
      </c>
      <c r="IL18">
        <v>1.36721746827972</v>
      </c>
      <c r="IM18" t="s">
        <v>248</v>
      </c>
      <c r="IN18">
        <v>2</v>
      </c>
      <c r="IO18">
        <v>1.0266990291262099</v>
      </c>
      <c r="IP18" t="s">
        <v>50</v>
      </c>
      <c r="IQ18">
        <v>2</v>
      </c>
      <c r="IR18">
        <v>1.0450581395348799</v>
      </c>
      <c r="IS18" t="s">
        <v>233</v>
      </c>
      <c r="IT18">
        <v>2</v>
      </c>
      <c r="IU18">
        <v>1.4204545454545401</v>
      </c>
      <c r="IV18" t="s">
        <v>304</v>
      </c>
      <c r="IW18">
        <v>2</v>
      </c>
      <c r="IX18">
        <v>1.12676056338028</v>
      </c>
      <c r="IY18" t="s">
        <v>264</v>
      </c>
      <c r="IZ18">
        <v>2</v>
      </c>
      <c r="JA18">
        <v>1.1942294159042901</v>
      </c>
      <c r="JB18" t="s">
        <v>204</v>
      </c>
      <c r="JC18">
        <v>2</v>
      </c>
      <c r="JD18">
        <v>1.03213595360824</v>
      </c>
      <c r="JE18" t="s">
        <v>264</v>
      </c>
      <c r="JF18">
        <v>2</v>
      </c>
      <c r="JG18">
        <v>1.1060386723193001</v>
      </c>
      <c r="JH18" t="s">
        <v>264</v>
      </c>
      <c r="JI18">
        <v>2</v>
      </c>
      <c r="JJ18">
        <v>1.08124152760248</v>
      </c>
      <c r="JK18" t="s">
        <v>78</v>
      </c>
      <c r="JL18">
        <v>2</v>
      </c>
      <c r="JM18">
        <v>1.5802281870342201</v>
      </c>
      <c r="JN18" t="s">
        <v>248</v>
      </c>
      <c r="JO18">
        <v>2</v>
      </c>
      <c r="JP18">
        <v>1.3626126126126099</v>
      </c>
      <c r="JQ18" t="s">
        <v>262</v>
      </c>
      <c r="JR18">
        <v>2</v>
      </c>
      <c r="JS18">
        <v>0.92461538461538395</v>
      </c>
      <c r="JT18" t="s">
        <v>248</v>
      </c>
      <c r="JU18">
        <v>2</v>
      </c>
      <c r="JV18">
        <v>0.99014778325123098</v>
      </c>
      <c r="JW18" t="s">
        <v>248</v>
      </c>
      <c r="JX18">
        <v>2</v>
      </c>
      <c r="JY18">
        <v>0.90796019900497504</v>
      </c>
      <c r="JZ18" t="s">
        <v>179</v>
      </c>
      <c r="KA18">
        <v>2</v>
      </c>
      <c r="KB18">
        <v>0.77018390504760603</v>
      </c>
      <c r="KC18" t="s">
        <v>214</v>
      </c>
      <c r="KD18" t="s">
        <v>101</v>
      </c>
      <c r="KE18">
        <v>0.96415094339622598</v>
      </c>
      <c r="KF18" t="s">
        <v>163</v>
      </c>
      <c r="KG18">
        <v>1</v>
      </c>
      <c r="KH18">
        <v>0.85467625899280497</v>
      </c>
      <c r="KI18" t="s">
        <v>217</v>
      </c>
      <c r="KJ18">
        <v>2</v>
      </c>
      <c r="KK18">
        <v>1.0885416666666601</v>
      </c>
      <c r="KL18" t="s">
        <v>305</v>
      </c>
      <c r="KM18">
        <v>3</v>
      </c>
      <c r="KN18">
        <v>0.97783572359843496</v>
      </c>
      <c r="KO18" t="s">
        <v>281</v>
      </c>
      <c r="KP18" t="s">
        <v>101</v>
      </c>
      <c r="KQ18">
        <v>0.89400921658986099</v>
      </c>
      <c r="KR18" t="s">
        <v>224</v>
      </c>
      <c r="KS18">
        <v>2</v>
      </c>
      <c r="KT18">
        <v>1.00185185185185</v>
      </c>
      <c r="KU18" t="s">
        <v>269</v>
      </c>
      <c r="KV18">
        <v>3</v>
      </c>
      <c r="KW18">
        <v>1.0237288135593201</v>
      </c>
      <c r="KX18" t="s">
        <v>155</v>
      </c>
      <c r="KY18" t="s">
        <v>101</v>
      </c>
      <c r="KZ18">
        <v>1.2025974025974</v>
      </c>
      <c r="LA18" t="s">
        <v>183</v>
      </c>
      <c r="LB18">
        <v>3</v>
      </c>
      <c r="LC18">
        <v>1.0382978723404199</v>
      </c>
      <c r="LD18" t="s">
        <v>248</v>
      </c>
      <c r="LE18">
        <v>2</v>
      </c>
      <c r="LF18">
        <v>1.0192926045016</v>
      </c>
      <c r="LG18" t="s">
        <v>183</v>
      </c>
      <c r="LH18">
        <v>3</v>
      </c>
      <c r="LI18">
        <v>0.94560669456066904</v>
      </c>
      <c r="LJ18" t="s">
        <v>183</v>
      </c>
      <c r="LK18">
        <v>3</v>
      </c>
      <c r="LL18">
        <v>1.3672566371681401</v>
      </c>
      <c r="LM18" t="s">
        <v>187</v>
      </c>
      <c r="LN18" t="s">
        <v>101</v>
      </c>
      <c r="LO18">
        <v>1.00503524672708</v>
      </c>
      <c r="LP18" t="s">
        <v>187</v>
      </c>
      <c r="LQ18" t="s">
        <v>101</v>
      </c>
      <c r="LR18">
        <v>1.2925851703406801</v>
      </c>
      <c r="LS18" t="s">
        <v>208</v>
      </c>
      <c r="LT18">
        <v>2</v>
      </c>
      <c r="LU18">
        <v>0.72656293883053402</v>
      </c>
      <c r="LV18" t="s">
        <v>224</v>
      </c>
      <c r="LW18">
        <v>2</v>
      </c>
      <c r="LX18">
        <v>1.10394265232974</v>
      </c>
      <c r="LY18" t="s">
        <v>224</v>
      </c>
      <c r="LZ18">
        <v>2</v>
      </c>
      <c r="MA18">
        <v>1.01298701298701</v>
      </c>
      <c r="MB18" t="s">
        <v>224</v>
      </c>
      <c r="MC18">
        <v>2</v>
      </c>
      <c r="MD18">
        <v>1.0416666666666601</v>
      </c>
      <c r="ME18" t="s">
        <v>224</v>
      </c>
      <c r="MF18">
        <v>2</v>
      </c>
      <c r="MG18">
        <v>1.1107692307692301</v>
      </c>
      <c r="MH18" t="s">
        <v>306</v>
      </c>
      <c r="MI18" t="s">
        <v>101</v>
      </c>
      <c r="MJ18">
        <v>0.80544747081711998</v>
      </c>
      <c r="MK18" t="s">
        <v>252</v>
      </c>
      <c r="ML18">
        <v>2</v>
      </c>
      <c r="MM18">
        <v>0.97788944723617999</v>
      </c>
      <c r="MN18" t="s">
        <v>283</v>
      </c>
      <c r="MO18" t="s">
        <v>101</v>
      </c>
      <c r="MP18">
        <v>1.2533333333333301</v>
      </c>
      <c r="MQ18" t="s">
        <v>272</v>
      </c>
      <c r="MR18">
        <v>2</v>
      </c>
      <c r="MS18">
        <v>0.99504950495049505</v>
      </c>
      <c r="MT18" t="s">
        <v>188</v>
      </c>
      <c r="MU18">
        <v>2</v>
      </c>
      <c r="MV18">
        <v>1.0081300813008101</v>
      </c>
      <c r="MW18" t="s">
        <v>286</v>
      </c>
      <c r="MX18">
        <v>2</v>
      </c>
      <c r="MY18">
        <v>0.90264423076922995</v>
      </c>
      <c r="MZ18" t="s">
        <v>307</v>
      </c>
      <c r="NA18">
        <v>2</v>
      </c>
      <c r="NB18">
        <v>1.5670731707317</v>
      </c>
      <c r="NC18" t="s">
        <v>187</v>
      </c>
      <c r="ND18" t="s">
        <v>101</v>
      </c>
      <c r="NE18">
        <v>1.04819277108433</v>
      </c>
      <c r="NF18" t="s">
        <v>122</v>
      </c>
      <c r="NG18" t="s">
        <v>101</v>
      </c>
      <c r="NH18">
        <v>1.2451737451737399</v>
      </c>
      <c r="NI18" t="s">
        <v>245</v>
      </c>
      <c r="NJ18">
        <v>2</v>
      </c>
      <c r="NK18">
        <v>0.86973180076628298</v>
      </c>
      <c r="NL18" t="s">
        <v>284</v>
      </c>
      <c r="NM18">
        <v>3</v>
      </c>
      <c r="NN18">
        <v>1.17737003058103</v>
      </c>
      <c r="NO18" t="s">
        <v>245</v>
      </c>
      <c r="NP18">
        <v>2</v>
      </c>
      <c r="NQ18">
        <v>1.3024193548387</v>
      </c>
      <c r="NR18" t="s">
        <v>202</v>
      </c>
      <c r="NS18" t="s">
        <v>101</v>
      </c>
      <c r="NT18">
        <v>1.15325670498084</v>
      </c>
      <c r="NU18" t="s">
        <v>289</v>
      </c>
      <c r="NV18" t="s">
        <v>101</v>
      </c>
      <c r="NW18">
        <v>0.80357142857142805</v>
      </c>
      <c r="NX18" t="s">
        <v>203</v>
      </c>
      <c r="NY18">
        <v>3</v>
      </c>
      <c r="NZ18">
        <v>1.0089285714285701</v>
      </c>
      <c r="OA18" t="s">
        <v>308</v>
      </c>
      <c r="OB18" t="s">
        <v>101</v>
      </c>
      <c r="OC18">
        <v>1.0697674418604599</v>
      </c>
      <c r="OD18" t="s">
        <v>299</v>
      </c>
      <c r="OE18" t="s">
        <v>101</v>
      </c>
      <c r="OF18">
        <v>1.0378787878787801</v>
      </c>
    </row>
    <row r="19" spans="1:396" x14ac:dyDescent="0.4">
      <c r="A19">
        <v>16</v>
      </c>
      <c r="B19" t="s">
        <v>50</v>
      </c>
      <c r="C19">
        <v>2</v>
      </c>
      <c r="D19">
        <v>0.94189602446483101</v>
      </c>
      <c r="E19" t="s">
        <v>50</v>
      </c>
      <c r="F19">
        <v>2</v>
      </c>
      <c r="G19">
        <v>0.94189602446483101</v>
      </c>
      <c r="H19" t="s">
        <v>303</v>
      </c>
      <c r="I19">
        <v>1</v>
      </c>
      <c r="J19">
        <v>1.02637962401455</v>
      </c>
      <c r="K19" t="s">
        <v>51</v>
      </c>
      <c r="L19">
        <v>1</v>
      </c>
      <c r="M19">
        <v>1.4238951036126899</v>
      </c>
      <c r="N19" t="s">
        <v>50</v>
      </c>
      <c r="O19">
        <v>2</v>
      </c>
      <c r="P19" s="7">
        <v>0.920844327176781</v>
      </c>
      <c r="Q19" t="s">
        <v>51</v>
      </c>
      <c r="R19">
        <v>1</v>
      </c>
      <c r="S19">
        <v>0.90794250036300195</v>
      </c>
      <c r="T19" t="s">
        <v>271</v>
      </c>
      <c r="U19">
        <v>2</v>
      </c>
      <c r="V19">
        <v>1.06369426751592</v>
      </c>
      <c r="W19" t="s">
        <v>192</v>
      </c>
      <c r="X19">
        <v>2</v>
      </c>
      <c r="Y19">
        <v>0.92700134102967702</v>
      </c>
      <c r="Z19" t="s">
        <v>271</v>
      </c>
      <c r="AA19">
        <v>2</v>
      </c>
      <c r="AB19">
        <v>1.1275933609958499</v>
      </c>
      <c r="AC19" t="s">
        <v>303</v>
      </c>
      <c r="AD19">
        <v>1</v>
      </c>
      <c r="AE19">
        <v>0.99021352313167199</v>
      </c>
      <c r="AF19" t="s">
        <v>309</v>
      </c>
      <c r="AG19">
        <v>2</v>
      </c>
      <c r="AH19">
        <v>1.30790036984108</v>
      </c>
      <c r="AI19" t="s">
        <v>309</v>
      </c>
      <c r="AJ19">
        <v>2</v>
      </c>
      <c r="AK19">
        <v>0.79836243927144401</v>
      </c>
      <c r="AL19" s="7" t="s">
        <v>303</v>
      </c>
      <c r="AM19">
        <v>1</v>
      </c>
      <c r="AN19">
        <v>0.91649048625792795</v>
      </c>
      <c r="AO19" t="s">
        <v>189</v>
      </c>
      <c r="AP19">
        <v>2</v>
      </c>
      <c r="AQ19">
        <v>1.01169786096256</v>
      </c>
      <c r="AR19" t="s">
        <v>189</v>
      </c>
      <c r="AS19">
        <v>2</v>
      </c>
      <c r="AT19">
        <v>1.11959035348529</v>
      </c>
      <c r="AU19" t="s">
        <v>154</v>
      </c>
      <c r="AV19">
        <v>2</v>
      </c>
      <c r="AW19">
        <v>1.0833417338709601</v>
      </c>
      <c r="AX19" t="s">
        <v>78</v>
      </c>
      <c r="AY19">
        <v>2</v>
      </c>
      <c r="AZ19">
        <v>1.12415952841484</v>
      </c>
      <c r="BA19" t="s">
        <v>248</v>
      </c>
      <c r="BB19">
        <v>2</v>
      </c>
      <c r="BC19">
        <v>1.20330969267139</v>
      </c>
      <c r="BD19" t="s">
        <v>310</v>
      </c>
      <c r="BE19">
        <v>2</v>
      </c>
      <c r="BF19">
        <v>1.39740698985343</v>
      </c>
      <c r="BG19" t="s">
        <v>234</v>
      </c>
      <c r="BH19" t="s">
        <v>101</v>
      </c>
      <c r="BI19">
        <v>0.76234881880863503</v>
      </c>
      <c r="BJ19" t="s">
        <v>311</v>
      </c>
      <c r="BK19" t="s">
        <v>101</v>
      </c>
      <c r="BL19">
        <v>0.774165202108963</v>
      </c>
      <c r="BM19" t="s">
        <v>215</v>
      </c>
      <c r="BN19">
        <v>2</v>
      </c>
      <c r="BO19">
        <v>0.87335290503174701</v>
      </c>
      <c r="BP19" t="s">
        <v>312</v>
      </c>
      <c r="BQ19">
        <v>2</v>
      </c>
      <c r="BR19">
        <v>1.1447815686768199</v>
      </c>
      <c r="BS19" t="s">
        <v>312</v>
      </c>
      <c r="BT19">
        <v>2</v>
      </c>
      <c r="BU19">
        <v>0.92708677004288997</v>
      </c>
      <c r="BV19" t="s">
        <v>304</v>
      </c>
      <c r="BW19">
        <v>2</v>
      </c>
      <c r="BX19">
        <v>1.28099173553719</v>
      </c>
      <c r="BY19" t="s">
        <v>313</v>
      </c>
      <c r="BZ19">
        <v>2</v>
      </c>
      <c r="CA19">
        <v>1.2575000000000001</v>
      </c>
      <c r="CB19" t="s">
        <v>215</v>
      </c>
      <c r="CC19">
        <v>2</v>
      </c>
      <c r="CD19">
        <v>1.0900469483568</v>
      </c>
      <c r="CE19" t="s">
        <v>233</v>
      </c>
      <c r="CF19">
        <v>3</v>
      </c>
      <c r="CG19">
        <v>0.898734177215189</v>
      </c>
      <c r="CH19" t="s">
        <v>304</v>
      </c>
      <c r="CI19">
        <v>2</v>
      </c>
      <c r="CJ19">
        <v>1.1284722222222201</v>
      </c>
      <c r="CK19" t="s">
        <v>221</v>
      </c>
      <c r="CL19">
        <v>2</v>
      </c>
      <c r="CM19">
        <v>0.97781771213567703</v>
      </c>
      <c r="CN19" t="s">
        <v>277</v>
      </c>
      <c r="CO19" t="s">
        <v>101</v>
      </c>
      <c r="CP19">
        <v>0.73862433862433796</v>
      </c>
      <c r="CQ19" t="s">
        <v>271</v>
      </c>
      <c r="CR19">
        <v>2</v>
      </c>
      <c r="CS19">
        <v>0.97084548104956203</v>
      </c>
      <c r="CT19" t="s">
        <v>254</v>
      </c>
      <c r="CU19">
        <v>3</v>
      </c>
      <c r="CV19">
        <v>1.0801526717557199</v>
      </c>
      <c r="CW19" t="s">
        <v>265</v>
      </c>
      <c r="CX19" t="s">
        <v>101</v>
      </c>
      <c r="CY19">
        <v>0.83240223463687102</v>
      </c>
      <c r="CZ19" t="s">
        <v>314</v>
      </c>
      <c r="DA19" t="s">
        <v>101</v>
      </c>
      <c r="DB19">
        <v>1.14838709677419</v>
      </c>
      <c r="DC19" t="s">
        <v>315</v>
      </c>
      <c r="DD19">
        <v>3</v>
      </c>
      <c r="DE19">
        <v>0.84583333333333299</v>
      </c>
      <c r="DF19" t="s">
        <v>265</v>
      </c>
      <c r="DG19" t="s">
        <v>101</v>
      </c>
      <c r="DH19">
        <v>0.95454545454545403</v>
      </c>
      <c r="DI19" t="s">
        <v>316</v>
      </c>
      <c r="DJ19" t="s">
        <v>101</v>
      </c>
      <c r="DK19">
        <v>1.09681881051175</v>
      </c>
      <c r="DL19" t="s">
        <v>316</v>
      </c>
      <c r="DM19" t="s">
        <v>101</v>
      </c>
      <c r="DN19">
        <v>4.0353089533417403</v>
      </c>
      <c r="DO19" t="s">
        <v>317</v>
      </c>
      <c r="DP19">
        <v>3</v>
      </c>
      <c r="DQ19">
        <v>0.90266666666666595</v>
      </c>
      <c r="DR19" t="s">
        <v>199</v>
      </c>
      <c r="DS19">
        <v>3</v>
      </c>
      <c r="DT19">
        <v>1.2201086956521701</v>
      </c>
      <c r="DU19" t="s">
        <v>199</v>
      </c>
      <c r="DV19">
        <v>3</v>
      </c>
      <c r="DW19">
        <v>0.98663697104676995</v>
      </c>
      <c r="DX19" t="s">
        <v>318</v>
      </c>
      <c r="DY19" t="s">
        <v>101</v>
      </c>
      <c r="DZ19">
        <v>1.0572519083969401</v>
      </c>
      <c r="EA19" t="s">
        <v>241</v>
      </c>
      <c r="EB19">
        <v>2</v>
      </c>
      <c r="EC19">
        <v>1.0978723404255299</v>
      </c>
      <c r="ED19" t="s">
        <v>221</v>
      </c>
      <c r="EE19">
        <v>3</v>
      </c>
      <c r="EF19">
        <v>0.88094665062174005</v>
      </c>
      <c r="EG19" t="s">
        <v>243</v>
      </c>
      <c r="EH19" t="s">
        <v>101</v>
      </c>
      <c r="EI19">
        <v>1.05845974329054</v>
      </c>
      <c r="EJ19" t="s">
        <v>243</v>
      </c>
      <c r="EK19" t="s">
        <v>101</v>
      </c>
      <c r="EL19">
        <v>1.52772571932532</v>
      </c>
      <c r="EM19" t="s">
        <v>243</v>
      </c>
      <c r="EN19" t="s">
        <v>101</v>
      </c>
      <c r="EO19">
        <v>1.15730985712223</v>
      </c>
      <c r="EP19" t="s">
        <v>251</v>
      </c>
      <c r="EQ19">
        <v>3</v>
      </c>
      <c r="ER19">
        <v>1.3138856476079299</v>
      </c>
      <c r="ES19" t="s">
        <v>319</v>
      </c>
      <c r="ET19" t="s">
        <v>101</v>
      </c>
      <c r="EU19">
        <v>0.71666666666666601</v>
      </c>
      <c r="EV19" t="s">
        <v>224</v>
      </c>
      <c r="EW19">
        <v>2</v>
      </c>
      <c r="EX19">
        <v>1.04838709677419</v>
      </c>
      <c r="EY19" t="s">
        <v>257</v>
      </c>
      <c r="EZ19" t="s">
        <v>101</v>
      </c>
      <c r="FA19">
        <v>0.893815915627996</v>
      </c>
      <c r="FB19" t="s">
        <v>188</v>
      </c>
      <c r="FC19">
        <v>2</v>
      </c>
      <c r="FD19">
        <v>0.776025236593059</v>
      </c>
      <c r="FE19" t="s">
        <v>269</v>
      </c>
      <c r="FF19">
        <v>3</v>
      </c>
      <c r="FG19">
        <v>1.3826998689384</v>
      </c>
      <c r="FH19" t="s">
        <v>272</v>
      </c>
      <c r="FI19">
        <v>2</v>
      </c>
      <c r="FJ19">
        <v>1.0087719298245601</v>
      </c>
      <c r="FK19" t="s">
        <v>188</v>
      </c>
      <c r="FL19">
        <v>2</v>
      </c>
      <c r="FM19">
        <v>1.28936170212765</v>
      </c>
      <c r="FN19" t="s">
        <v>320</v>
      </c>
      <c r="FO19" t="s">
        <v>101</v>
      </c>
      <c r="FP19">
        <v>1.00689655172413</v>
      </c>
      <c r="FQ19" t="s">
        <v>245</v>
      </c>
      <c r="FR19">
        <v>2</v>
      </c>
      <c r="FS19">
        <v>0.97752808988763995</v>
      </c>
      <c r="FT19" t="s">
        <v>321</v>
      </c>
      <c r="FU19" t="s">
        <v>101</v>
      </c>
      <c r="FV19">
        <v>1.0578602620087301</v>
      </c>
      <c r="FW19" t="s">
        <v>173</v>
      </c>
      <c r="FX19">
        <v>3</v>
      </c>
      <c r="FY19">
        <v>1.24153498871331</v>
      </c>
      <c r="FZ19" t="s">
        <v>254</v>
      </c>
      <c r="GA19">
        <v>2</v>
      </c>
      <c r="GB19">
        <v>1.0736196319018401</v>
      </c>
      <c r="GC19" t="s">
        <v>320</v>
      </c>
      <c r="GD19" t="s">
        <v>101</v>
      </c>
      <c r="GE19">
        <v>0.99703264094955402</v>
      </c>
      <c r="GF19" t="s">
        <v>243</v>
      </c>
      <c r="GG19" t="s">
        <v>101</v>
      </c>
      <c r="GH19">
        <v>1.1313380643834201</v>
      </c>
      <c r="GI19" t="s">
        <v>255</v>
      </c>
      <c r="GJ19" t="s">
        <v>101</v>
      </c>
      <c r="GK19">
        <v>1.0349206349206299</v>
      </c>
      <c r="GL19" t="s">
        <v>322</v>
      </c>
      <c r="GM19" t="s">
        <v>101</v>
      </c>
      <c r="GN19">
        <v>0.97218543046357597</v>
      </c>
      <c r="GP19">
        <v>16</v>
      </c>
      <c r="GQ19" t="s">
        <v>50</v>
      </c>
      <c r="GR19">
        <v>2</v>
      </c>
      <c r="GS19">
        <v>0.94189602446483101</v>
      </c>
      <c r="GT19" t="s">
        <v>52</v>
      </c>
      <c r="GU19">
        <v>1</v>
      </c>
      <c r="GV19">
        <v>1.09604519774011</v>
      </c>
      <c r="GW19" t="s">
        <v>303</v>
      </c>
      <c r="GX19">
        <v>1</v>
      </c>
      <c r="GY19">
        <v>1.02637962401455</v>
      </c>
      <c r="GZ19" t="s">
        <v>51</v>
      </c>
      <c r="HA19">
        <v>1</v>
      </c>
      <c r="HB19">
        <v>1.4238951036126899</v>
      </c>
      <c r="HC19" t="s">
        <v>50</v>
      </c>
      <c r="HD19">
        <v>2</v>
      </c>
      <c r="HE19">
        <v>0.920844327176781</v>
      </c>
      <c r="HF19" t="s">
        <v>51</v>
      </c>
      <c r="HG19">
        <v>1</v>
      </c>
      <c r="HH19">
        <v>0.90794250036300195</v>
      </c>
      <c r="HI19" t="s">
        <v>271</v>
      </c>
      <c r="HJ19">
        <v>2</v>
      </c>
      <c r="HK19">
        <v>1.06369426751592</v>
      </c>
      <c r="HL19" t="s">
        <v>192</v>
      </c>
      <c r="HM19">
        <v>2</v>
      </c>
      <c r="HN19">
        <v>0.92700134102967702</v>
      </c>
      <c r="HO19" t="s">
        <v>271</v>
      </c>
      <c r="HP19">
        <v>2</v>
      </c>
      <c r="HQ19">
        <v>1.1275933609958499</v>
      </c>
      <c r="HR19" t="s">
        <v>303</v>
      </c>
      <c r="HS19">
        <v>1</v>
      </c>
      <c r="HT19">
        <v>0.99021352313167199</v>
      </c>
      <c r="HU19" t="s">
        <v>309</v>
      </c>
      <c r="HV19">
        <v>2</v>
      </c>
      <c r="HW19">
        <v>1.30790036984108</v>
      </c>
      <c r="HX19" t="s">
        <v>309</v>
      </c>
      <c r="HY19">
        <v>2</v>
      </c>
      <c r="HZ19">
        <v>0.79836243927144401</v>
      </c>
      <c r="IA19" t="s">
        <v>303</v>
      </c>
      <c r="IB19">
        <v>1</v>
      </c>
      <c r="IC19">
        <v>0.91649048625792795</v>
      </c>
      <c r="ID19" t="s">
        <v>189</v>
      </c>
      <c r="IE19">
        <v>2</v>
      </c>
      <c r="IF19">
        <v>1.01169786096256</v>
      </c>
      <c r="IG19" t="s">
        <v>189</v>
      </c>
      <c r="IH19">
        <v>2</v>
      </c>
      <c r="II19">
        <v>1.11959035348529</v>
      </c>
      <c r="IJ19" t="s">
        <v>154</v>
      </c>
      <c r="IK19">
        <v>2</v>
      </c>
      <c r="IL19">
        <v>1.0833417338709601</v>
      </c>
      <c r="IM19" t="s">
        <v>78</v>
      </c>
      <c r="IN19">
        <v>2</v>
      </c>
      <c r="IO19">
        <v>1.12415952841484</v>
      </c>
      <c r="IP19" t="s">
        <v>248</v>
      </c>
      <c r="IQ19">
        <v>2</v>
      </c>
      <c r="IR19">
        <v>1.20330969267139</v>
      </c>
      <c r="IS19" t="s">
        <v>310</v>
      </c>
      <c r="IT19">
        <v>2</v>
      </c>
      <c r="IU19">
        <v>1.39740698985343</v>
      </c>
      <c r="IV19" t="s">
        <v>234</v>
      </c>
      <c r="IW19" t="s">
        <v>101</v>
      </c>
      <c r="IX19">
        <v>0.76234881880863503</v>
      </c>
      <c r="IY19" t="s">
        <v>311</v>
      </c>
      <c r="IZ19" t="s">
        <v>101</v>
      </c>
      <c r="JA19">
        <v>0.774165202108963</v>
      </c>
      <c r="JB19" t="s">
        <v>215</v>
      </c>
      <c r="JC19">
        <v>2</v>
      </c>
      <c r="JD19">
        <v>0.87335290503174701</v>
      </c>
      <c r="JE19" t="s">
        <v>312</v>
      </c>
      <c r="JF19">
        <v>2</v>
      </c>
      <c r="JG19">
        <v>1.1447815686768199</v>
      </c>
      <c r="JH19" t="s">
        <v>312</v>
      </c>
      <c r="JI19">
        <v>2</v>
      </c>
      <c r="JJ19">
        <v>0.92708677004288997</v>
      </c>
      <c r="JK19" t="s">
        <v>304</v>
      </c>
      <c r="JL19">
        <v>2</v>
      </c>
      <c r="JM19">
        <v>1.28099173553719</v>
      </c>
      <c r="JN19" t="s">
        <v>313</v>
      </c>
      <c r="JO19">
        <v>2</v>
      </c>
      <c r="JP19">
        <v>1.2575000000000001</v>
      </c>
      <c r="JQ19" t="s">
        <v>215</v>
      </c>
      <c r="JR19">
        <v>2</v>
      </c>
      <c r="JS19">
        <v>1.0900469483568</v>
      </c>
      <c r="JT19" t="s">
        <v>233</v>
      </c>
      <c r="JU19">
        <v>3</v>
      </c>
      <c r="JV19">
        <v>0.898734177215189</v>
      </c>
      <c r="JW19" t="s">
        <v>304</v>
      </c>
      <c r="JX19">
        <v>2</v>
      </c>
      <c r="JY19">
        <v>1.1284722222222201</v>
      </c>
      <c r="JZ19" t="s">
        <v>221</v>
      </c>
      <c r="KA19">
        <v>2</v>
      </c>
      <c r="KB19">
        <v>0.97781771213567703</v>
      </c>
      <c r="KC19" t="s">
        <v>277</v>
      </c>
      <c r="KD19" t="s">
        <v>101</v>
      </c>
      <c r="KE19">
        <v>0.73862433862433796</v>
      </c>
      <c r="KF19" t="s">
        <v>271</v>
      </c>
      <c r="KG19">
        <v>2</v>
      </c>
      <c r="KH19">
        <v>0.97084548104956203</v>
      </c>
      <c r="KI19" t="s">
        <v>254</v>
      </c>
      <c r="KJ19">
        <v>3</v>
      </c>
      <c r="KK19">
        <v>1.0801526717557199</v>
      </c>
      <c r="KL19" t="s">
        <v>265</v>
      </c>
      <c r="KM19" t="s">
        <v>101</v>
      </c>
      <c r="KN19">
        <v>0.83240223463687102</v>
      </c>
      <c r="KO19" t="s">
        <v>314</v>
      </c>
      <c r="KP19" t="s">
        <v>101</v>
      </c>
      <c r="KQ19">
        <v>1.14838709677419</v>
      </c>
      <c r="KR19" t="s">
        <v>315</v>
      </c>
      <c r="KS19">
        <v>3</v>
      </c>
      <c r="KT19">
        <v>0.84583333333333299</v>
      </c>
      <c r="KU19" t="s">
        <v>265</v>
      </c>
      <c r="KV19" t="s">
        <v>101</v>
      </c>
      <c r="KW19">
        <v>0.95454545454545403</v>
      </c>
      <c r="KX19" t="s">
        <v>316</v>
      </c>
      <c r="KY19" t="s">
        <v>101</v>
      </c>
      <c r="KZ19">
        <v>1.09681881051175</v>
      </c>
      <c r="LA19" t="s">
        <v>316</v>
      </c>
      <c r="LB19" t="s">
        <v>101</v>
      </c>
      <c r="LC19">
        <v>4.0353089533417403</v>
      </c>
      <c r="LD19" t="s">
        <v>317</v>
      </c>
      <c r="LE19">
        <v>3</v>
      </c>
      <c r="LF19">
        <v>0.90266666666666595</v>
      </c>
      <c r="LG19" t="s">
        <v>199</v>
      </c>
      <c r="LH19">
        <v>3</v>
      </c>
      <c r="LI19">
        <v>1.2201086956521701</v>
      </c>
      <c r="LJ19" t="s">
        <v>199</v>
      </c>
      <c r="LK19">
        <v>3</v>
      </c>
      <c r="LL19">
        <v>0.98663697104676995</v>
      </c>
      <c r="LM19" t="s">
        <v>318</v>
      </c>
      <c r="LN19" t="s">
        <v>101</v>
      </c>
      <c r="LO19">
        <v>1.0572519083969401</v>
      </c>
      <c r="LP19" t="s">
        <v>241</v>
      </c>
      <c r="LQ19">
        <v>2</v>
      </c>
      <c r="LR19">
        <v>1.0978723404255299</v>
      </c>
      <c r="LS19" t="s">
        <v>221</v>
      </c>
      <c r="LT19">
        <v>3</v>
      </c>
      <c r="LU19">
        <v>0.88094665062174005</v>
      </c>
      <c r="LV19" t="s">
        <v>243</v>
      </c>
      <c r="LW19" t="s">
        <v>101</v>
      </c>
      <c r="LX19">
        <v>1.05845974329054</v>
      </c>
      <c r="LY19" t="s">
        <v>243</v>
      </c>
      <c r="LZ19" t="s">
        <v>101</v>
      </c>
      <c r="MA19">
        <v>1.52772571932532</v>
      </c>
      <c r="MB19" t="s">
        <v>243</v>
      </c>
      <c r="MC19" t="s">
        <v>101</v>
      </c>
      <c r="MD19">
        <v>1.15730985712223</v>
      </c>
      <c r="ME19" t="s">
        <v>251</v>
      </c>
      <c r="MF19">
        <v>3</v>
      </c>
      <c r="MG19">
        <v>1.3138856476079299</v>
      </c>
      <c r="MH19" t="s">
        <v>319</v>
      </c>
      <c r="MI19" t="s">
        <v>101</v>
      </c>
      <c r="MJ19">
        <v>0.71666666666666601</v>
      </c>
      <c r="MK19" t="s">
        <v>224</v>
      </c>
      <c r="ML19">
        <v>2</v>
      </c>
      <c r="MM19">
        <v>1.04838709677419</v>
      </c>
      <c r="MN19" t="s">
        <v>257</v>
      </c>
      <c r="MO19" t="s">
        <v>101</v>
      </c>
      <c r="MP19">
        <v>0.893815915627996</v>
      </c>
      <c r="MQ19" t="s">
        <v>188</v>
      </c>
      <c r="MR19">
        <v>2</v>
      </c>
      <c r="MS19">
        <v>0.776025236593059</v>
      </c>
      <c r="MT19" t="s">
        <v>269</v>
      </c>
      <c r="MU19">
        <v>3</v>
      </c>
      <c r="MV19">
        <v>1.3826998689384</v>
      </c>
      <c r="MW19" t="s">
        <v>272</v>
      </c>
      <c r="MX19">
        <v>2</v>
      </c>
      <c r="MY19">
        <v>1.0087719298245601</v>
      </c>
      <c r="MZ19" t="s">
        <v>188</v>
      </c>
      <c r="NA19">
        <v>2</v>
      </c>
      <c r="NB19">
        <v>1.28936170212765</v>
      </c>
      <c r="NC19" t="s">
        <v>320</v>
      </c>
      <c r="ND19" t="s">
        <v>101</v>
      </c>
      <c r="NE19">
        <v>1.00689655172413</v>
      </c>
      <c r="NF19" t="s">
        <v>245</v>
      </c>
      <c r="NG19">
        <v>2</v>
      </c>
      <c r="NH19">
        <v>0.97752808988763995</v>
      </c>
      <c r="NI19" t="s">
        <v>321</v>
      </c>
      <c r="NJ19" t="s">
        <v>101</v>
      </c>
      <c r="NK19">
        <v>1.0578602620087301</v>
      </c>
      <c r="NL19" t="s">
        <v>173</v>
      </c>
      <c r="NM19">
        <v>3</v>
      </c>
      <c r="NN19">
        <v>1.24153498871331</v>
      </c>
      <c r="NO19" t="s">
        <v>254</v>
      </c>
      <c r="NP19">
        <v>2</v>
      </c>
      <c r="NQ19">
        <v>1.0736196319018401</v>
      </c>
      <c r="NR19" t="s">
        <v>320</v>
      </c>
      <c r="NS19" t="s">
        <v>101</v>
      </c>
      <c r="NT19">
        <v>0.99703264094955402</v>
      </c>
      <c r="NU19" t="s">
        <v>243</v>
      </c>
      <c r="NV19" t="s">
        <v>101</v>
      </c>
      <c r="NW19">
        <v>1.1313380643834201</v>
      </c>
      <c r="NX19" t="s">
        <v>255</v>
      </c>
      <c r="NY19" t="s">
        <v>101</v>
      </c>
      <c r="NZ19">
        <v>1.0349206349206299</v>
      </c>
      <c r="OA19" t="s">
        <v>322</v>
      </c>
      <c r="OB19" t="s">
        <v>101</v>
      </c>
      <c r="OC19">
        <v>0.97218543046357597</v>
      </c>
      <c r="OD19" t="s">
        <v>407</v>
      </c>
      <c r="OE19" t="s">
        <v>101</v>
      </c>
      <c r="OF19">
        <v>0.97372488408037094</v>
      </c>
    </row>
    <row r="20" spans="1:396" x14ac:dyDescent="0.4">
      <c r="A20">
        <v>17</v>
      </c>
      <c r="B20" t="s">
        <v>51</v>
      </c>
      <c r="C20">
        <v>1</v>
      </c>
      <c r="D20">
        <v>0.98701789765565895</v>
      </c>
      <c r="E20" t="s">
        <v>51</v>
      </c>
      <c r="F20">
        <v>1</v>
      </c>
      <c r="G20">
        <v>0.98701789765565895</v>
      </c>
      <c r="H20" t="s">
        <v>123</v>
      </c>
      <c r="I20">
        <v>2</v>
      </c>
      <c r="J20">
        <v>1.19514332206784</v>
      </c>
      <c r="K20" t="s">
        <v>303</v>
      </c>
      <c r="L20">
        <v>1</v>
      </c>
      <c r="M20">
        <v>1.31521418020679</v>
      </c>
      <c r="N20" t="s">
        <v>303</v>
      </c>
      <c r="O20">
        <v>1</v>
      </c>
      <c r="P20" s="7">
        <v>0.84209344115004403</v>
      </c>
      <c r="Q20" t="s">
        <v>303</v>
      </c>
      <c r="R20">
        <v>1</v>
      </c>
      <c r="S20">
        <v>1.0706855161376301</v>
      </c>
      <c r="T20" t="s">
        <v>324</v>
      </c>
      <c r="U20">
        <v>1</v>
      </c>
      <c r="V20">
        <v>0.86849315068493105</v>
      </c>
      <c r="W20" t="s">
        <v>50</v>
      </c>
      <c r="X20">
        <v>2</v>
      </c>
      <c r="Y20">
        <v>0.85164835164835095</v>
      </c>
      <c r="Z20" t="s">
        <v>324</v>
      </c>
      <c r="AA20">
        <v>1</v>
      </c>
      <c r="AB20">
        <v>1.5259593679458201</v>
      </c>
      <c r="AC20" t="s">
        <v>309</v>
      </c>
      <c r="AD20">
        <v>2</v>
      </c>
      <c r="AE20">
        <v>0.97012447638994603</v>
      </c>
      <c r="AF20" t="s">
        <v>52</v>
      </c>
      <c r="AG20">
        <v>1</v>
      </c>
      <c r="AH20">
        <v>1.1965811965811901</v>
      </c>
      <c r="AI20" t="s">
        <v>52</v>
      </c>
      <c r="AJ20">
        <v>1</v>
      </c>
      <c r="AK20">
        <v>1.15625</v>
      </c>
      <c r="AL20" s="7" t="s">
        <v>52</v>
      </c>
      <c r="AM20">
        <v>1</v>
      </c>
      <c r="AN20">
        <v>0.91119691119691104</v>
      </c>
      <c r="AO20" t="s">
        <v>154</v>
      </c>
      <c r="AP20">
        <v>2</v>
      </c>
      <c r="AQ20">
        <v>1.1482441553360001</v>
      </c>
      <c r="AR20" t="s">
        <v>154</v>
      </c>
      <c r="AS20">
        <v>2</v>
      </c>
      <c r="AT20">
        <v>1.6901648421859601</v>
      </c>
      <c r="AU20" t="s">
        <v>142</v>
      </c>
      <c r="AV20">
        <v>2</v>
      </c>
      <c r="AW20">
        <v>1.696</v>
      </c>
      <c r="AX20" t="s">
        <v>234</v>
      </c>
      <c r="AY20" t="s">
        <v>101</v>
      </c>
      <c r="AZ20">
        <v>1.09717193463156</v>
      </c>
      <c r="BA20" t="s">
        <v>78</v>
      </c>
      <c r="BB20">
        <v>2</v>
      </c>
      <c r="BC20">
        <v>1.75460876689881</v>
      </c>
      <c r="BD20" t="s">
        <v>234</v>
      </c>
      <c r="BE20" t="s">
        <v>101</v>
      </c>
      <c r="BF20">
        <v>1.221792570087</v>
      </c>
      <c r="BG20" t="s">
        <v>158</v>
      </c>
      <c r="BH20">
        <v>2</v>
      </c>
      <c r="BI20">
        <v>0.90083507306889299</v>
      </c>
      <c r="BJ20" t="s">
        <v>54</v>
      </c>
      <c r="BK20">
        <v>2</v>
      </c>
      <c r="BL20">
        <v>0.75473098330241095</v>
      </c>
      <c r="BM20" t="s">
        <v>233</v>
      </c>
      <c r="BN20">
        <v>2</v>
      </c>
      <c r="BO20">
        <v>0.828402366863905</v>
      </c>
      <c r="BP20" t="s">
        <v>325</v>
      </c>
      <c r="BQ20">
        <v>2</v>
      </c>
      <c r="BR20">
        <v>1.1855854566275399</v>
      </c>
      <c r="BS20" t="s">
        <v>325</v>
      </c>
      <c r="BT20">
        <v>2</v>
      </c>
      <c r="BU20">
        <v>1.07244189556293</v>
      </c>
      <c r="BV20" t="s">
        <v>261</v>
      </c>
      <c r="BW20" t="s">
        <v>101</v>
      </c>
      <c r="BX20">
        <v>1.6</v>
      </c>
      <c r="BY20" t="s">
        <v>233</v>
      </c>
      <c r="BZ20">
        <v>3</v>
      </c>
      <c r="CA20">
        <v>1.0523560209424001</v>
      </c>
      <c r="CB20" t="s">
        <v>326</v>
      </c>
      <c r="CC20">
        <v>3</v>
      </c>
      <c r="CD20">
        <v>0.88141025641025605</v>
      </c>
      <c r="CE20" t="s">
        <v>304</v>
      </c>
      <c r="CF20">
        <v>2</v>
      </c>
      <c r="CG20">
        <v>0.78796169630642898</v>
      </c>
      <c r="CH20" t="s">
        <v>327</v>
      </c>
      <c r="CI20">
        <v>2</v>
      </c>
      <c r="CJ20">
        <v>1.1752374713396601</v>
      </c>
      <c r="CK20" t="s">
        <v>187</v>
      </c>
      <c r="CL20" t="s">
        <v>101</v>
      </c>
      <c r="CM20">
        <v>1.05602536997885</v>
      </c>
      <c r="CN20" t="s">
        <v>121</v>
      </c>
      <c r="CO20">
        <v>1</v>
      </c>
      <c r="CP20">
        <v>0.51808972503617901</v>
      </c>
      <c r="CQ20" t="s">
        <v>328</v>
      </c>
      <c r="CR20">
        <v>2</v>
      </c>
      <c r="CS20">
        <v>0.99012429763323595</v>
      </c>
      <c r="CT20" t="s">
        <v>187</v>
      </c>
      <c r="CU20" t="s">
        <v>101</v>
      </c>
      <c r="CV20">
        <v>1.08916478555304</v>
      </c>
      <c r="CW20" t="s">
        <v>314</v>
      </c>
      <c r="CX20" t="s">
        <v>101</v>
      </c>
      <c r="CY20">
        <v>1.4761904761904701</v>
      </c>
      <c r="CZ20" t="s">
        <v>224</v>
      </c>
      <c r="DA20">
        <v>2</v>
      </c>
      <c r="DB20">
        <v>0.93103448275862</v>
      </c>
      <c r="DC20" t="s">
        <v>243</v>
      </c>
      <c r="DD20" t="s">
        <v>101</v>
      </c>
      <c r="DE20">
        <v>0.93626373626373605</v>
      </c>
      <c r="DF20" t="s">
        <v>281</v>
      </c>
      <c r="DG20" t="s">
        <v>101</v>
      </c>
      <c r="DH20">
        <v>0.94267515923566803</v>
      </c>
      <c r="DI20" t="s">
        <v>296</v>
      </c>
      <c r="DJ20">
        <v>2</v>
      </c>
      <c r="DK20">
        <v>0.87775551102204397</v>
      </c>
      <c r="DL20" t="s">
        <v>188</v>
      </c>
      <c r="DM20">
        <v>2</v>
      </c>
      <c r="DN20">
        <v>1.0596627756160799</v>
      </c>
      <c r="DO20" t="s">
        <v>234</v>
      </c>
      <c r="DP20" t="s">
        <v>101</v>
      </c>
      <c r="DQ20">
        <v>1.18843930635838</v>
      </c>
      <c r="DR20" t="s">
        <v>275</v>
      </c>
      <c r="DS20">
        <v>1</v>
      </c>
      <c r="DT20">
        <v>1.0197152245345</v>
      </c>
      <c r="DU20" t="s">
        <v>275</v>
      </c>
      <c r="DV20">
        <v>1</v>
      </c>
      <c r="DW20">
        <v>0.86680988184747498</v>
      </c>
      <c r="DX20" t="s">
        <v>241</v>
      </c>
      <c r="DY20">
        <v>2</v>
      </c>
      <c r="DZ20">
        <v>0.81385281385281305</v>
      </c>
      <c r="EA20" t="s">
        <v>188</v>
      </c>
      <c r="EB20">
        <v>2</v>
      </c>
      <c r="EC20">
        <v>1.2194092827004199</v>
      </c>
      <c r="ED20" t="s">
        <v>241</v>
      </c>
      <c r="EE20">
        <v>2</v>
      </c>
      <c r="EF20">
        <v>0.71317829457364301</v>
      </c>
      <c r="EG20" t="s">
        <v>329</v>
      </c>
      <c r="EH20" t="s">
        <v>101</v>
      </c>
      <c r="EI20">
        <v>1.01546391752577</v>
      </c>
      <c r="EJ20" t="s">
        <v>329</v>
      </c>
      <c r="EK20" t="s">
        <v>101</v>
      </c>
      <c r="EL20">
        <v>1.81725888324873</v>
      </c>
      <c r="EM20" t="s">
        <v>330</v>
      </c>
      <c r="EN20" t="s">
        <v>101</v>
      </c>
      <c r="EO20">
        <v>1.19029850746268</v>
      </c>
      <c r="EP20" t="s">
        <v>267</v>
      </c>
      <c r="EQ20">
        <v>3</v>
      </c>
      <c r="ER20">
        <v>1.1214203894616199</v>
      </c>
      <c r="ES20" t="s">
        <v>331</v>
      </c>
      <c r="ET20" t="s">
        <v>101</v>
      </c>
      <c r="EU20">
        <v>0.774011299435028</v>
      </c>
      <c r="EV20" t="s">
        <v>243</v>
      </c>
      <c r="EW20" t="s">
        <v>101</v>
      </c>
      <c r="EX20">
        <v>0.92135234508115804</v>
      </c>
      <c r="EY20" t="s">
        <v>251</v>
      </c>
      <c r="EZ20">
        <v>3</v>
      </c>
      <c r="FA20">
        <v>1.24291497975708</v>
      </c>
      <c r="FB20" t="s">
        <v>269</v>
      </c>
      <c r="FC20">
        <v>3</v>
      </c>
      <c r="FD20">
        <v>0.97073791348600502</v>
      </c>
      <c r="FE20" t="s">
        <v>203</v>
      </c>
      <c r="FF20">
        <v>3</v>
      </c>
      <c r="FG20">
        <v>0.874617737003058</v>
      </c>
      <c r="FH20" t="s">
        <v>188</v>
      </c>
      <c r="FI20">
        <v>2</v>
      </c>
      <c r="FJ20">
        <v>0.94758064516129004</v>
      </c>
      <c r="FK20" t="s">
        <v>269</v>
      </c>
      <c r="FL20">
        <v>3</v>
      </c>
      <c r="FM20">
        <v>1.0865191146881199</v>
      </c>
      <c r="FN20" t="s">
        <v>238</v>
      </c>
      <c r="FO20">
        <v>3</v>
      </c>
      <c r="FP20">
        <v>1.07881136950904</v>
      </c>
      <c r="FQ20" t="s">
        <v>288</v>
      </c>
      <c r="FR20" t="s">
        <v>101</v>
      </c>
      <c r="FS20">
        <v>0.77591036414565795</v>
      </c>
      <c r="FT20" t="s">
        <v>187</v>
      </c>
      <c r="FU20" t="s">
        <v>101</v>
      </c>
      <c r="FV20">
        <v>0.82241014799154299</v>
      </c>
      <c r="FW20" t="s">
        <v>187</v>
      </c>
      <c r="FX20" t="s">
        <v>101</v>
      </c>
      <c r="FY20">
        <v>0.87403598971722296</v>
      </c>
      <c r="FZ20" t="s">
        <v>284</v>
      </c>
      <c r="GA20">
        <v>3</v>
      </c>
      <c r="GB20">
        <v>1.1012987012986999</v>
      </c>
      <c r="GC20" t="s">
        <v>272</v>
      </c>
      <c r="GD20">
        <v>2</v>
      </c>
      <c r="GE20">
        <v>1.12616822429906</v>
      </c>
      <c r="GF20" t="s">
        <v>299</v>
      </c>
      <c r="GG20" t="s">
        <v>101</v>
      </c>
      <c r="GH20">
        <v>0.91341991341991302</v>
      </c>
      <c r="GI20" t="s">
        <v>257</v>
      </c>
      <c r="GJ20" t="s">
        <v>101</v>
      </c>
      <c r="GK20">
        <v>0.85475578406169594</v>
      </c>
      <c r="GL20" t="s">
        <v>267</v>
      </c>
      <c r="GM20">
        <v>3</v>
      </c>
      <c r="GN20">
        <v>1.24208860759493</v>
      </c>
      <c r="GP20">
        <v>17</v>
      </c>
      <c r="GQ20" t="s">
        <v>51</v>
      </c>
      <c r="GR20">
        <v>1</v>
      </c>
      <c r="GS20">
        <v>0.98701789765565895</v>
      </c>
      <c r="GT20" t="s">
        <v>323</v>
      </c>
      <c r="GU20">
        <v>1</v>
      </c>
      <c r="GV20">
        <v>0.91126760563380205</v>
      </c>
      <c r="GW20" t="s">
        <v>123</v>
      </c>
      <c r="GX20">
        <v>2</v>
      </c>
      <c r="GY20">
        <v>1.19514332206784</v>
      </c>
      <c r="GZ20" t="s">
        <v>303</v>
      </c>
      <c r="HA20">
        <v>1</v>
      </c>
      <c r="HB20">
        <v>1.31521418020679</v>
      </c>
      <c r="HC20" t="s">
        <v>303</v>
      </c>
      <c r="HD20">
        <v>1</v>
      </c>
      <c r="HE20">
        <v>0.84209344115004403</v>
      </c>
      <c r="HF20" t="s">
        <v>303</v>
      </c>
      <c r="HG20">
        <v>1</v>
      </c>
      <c r="HH20">
        <v>1.0706855161376301</v>
      </c>
      <c r="HI20" t="s">
        <v>324</v>
      </c>
      <c r="HJ20">
        <v>1</v>
      </c>
      <c r="HK20">
        <v>0.86849315068493105</v>
      </c>
      <c r="HL20" t="s">
        <v>50</v>
      </c>
      <c r="HM20">
        <v>2</v>
      </c>
      <c r="HN20">
        <v>0.85164835164835095</v>
      </c>
      <c r="HO20" t="s">
        <v>324</v>
      </c>
      <c r="HP20">
        <v>1</v>
      </c>
      <c r="HQ20">
        <v>1.5259593679458201</v>
      </c>
      <c r="HR20" t="s">
        <v>309</v>
      </c>
      <c r="HS20">
        <v>2</v>
      </c>
      <c r="HT20">
        <v>0.97012447638994603</v>
      </c>
      <c r="HU20" t="s">
        <v>52</v>
      </c>
      <c r="HV20">
        <v>1</v>
      </c>
      <c r="HW20">
        <v>1.1965811965811901</v>
      </c>
      <c r="HX20" t="s">
        <v>52</v>
      </c>
      <c r="HY20">
        <v>1</v>
      </c>
      <c r="HZ20">
        <v>1.15625</v>
      </c>
      <c r="IA20" t="s">
        <v>52</v>
      </c>
      <c r="IB20">
        <v>1</v>
      </c>
      <c r="IC20">
        <v>0.91119691119691104</v>
      </c>
      <c r="ID20" t="s">
        <v>154</v>
      </c>
      <c r="IE20">
        <v>2</v>
      </c>
      <c r="IF20">
        <v>1.1482441553360001</v>
      </c>
      <c r="IG20" t="s">
        <v>154</v>
      </c>
      <c r="IH20">
        <v>2</v>
      </c>
      <c r="II20">
        <v>1.6901648421859601</v>
      </c>
      <c r="IJ20" t="s">
        <v>142</v>
      </c>
      <c r="IK20">
        <v>2</v>
      </c>
      <c r="IL20">
        <v>1.696</v>
      </c>
      <c r="IM20" t="s">
        <v>234</v>
      </c>
      <c r="IN20" t="s">
        <v>101</v>
      </c>
      <c r="IO20">
        <v>1.09717193463156</v>
      </c>
      <c r="IP20" t="s">
        <v>78</v>
      </c>
      <c r="IQ20">
        <v>2</v>
      </c>
      <c r="IR20">
        <v>1.75460876689881</v>
      </c>
      <c r="IS20" t="s">
        <v>234</v>
      </c>
      <c r="IT20" t="s">
        <v>101</v>
      </c>
      <c r="IU20">
        <v>1.221792570087</v>
      </c>
      <c r="IV20" t="s">
        <v>158</v>
      </c>
      <c r="IW20">
        <v>2</v>
      </c>
      <c r="IX20">
        <v>0.90083507306889299</v>
      </c>
      <c r="IY20" t="s">
        <v>54</v>
      </c>
      <c r="IZ20">
        <v>2</v>
      </c>
      <c r="JA20">
        <v>0.75473098330241095</v>
      </c>
      <c r="JB20" t="s">
        <v>233</v>
      </c>
      <c r="JC20">
        <v>2</v>
      </c>
      <c r="JD20">
        <v>0.828402366863905</v>
      </c>
      <c r="JE20" t="s">
        <v>325</v>
      </c>
      <c r="JF20">
        <v>2</v>
      </c>
      <c r="JG20">
        <v>1.1855854566275399</v>
      </c>
      <c r="JH20" t="s">
        <v>325</v>
      </c>
      <c r="JI20">
        <v>2</v>
      </c>
      <c r="JJ20">
        <v>1.07244189556293</v>
      </c>
      <c r="JK20" t="s">
        <v>261</v>
      </c>
      <c r="JL20" t="s">
        <v>101</v>
      </c>
      <c r="JM20">
        <v>1.6</v>
      </c>
      <c r="JN20" t="s">
        <v>233</v>
      </c>
      <c r="JO20">
        <v>3</v>
      </c>
      <c r="JP20">
        <v>1.0523560209424001</v>
      </c>
      <c r="JQ20" t="s">
        <v>326</v>
      </c>
      <c r="JR20">
        <v>3</v>
      </c>
      <c r="JS20">
        <v>0.88141025641025605</v>
      </c>
      <c r="JT20" t="s">
        <v>304</v>
      </c>
      <c r="JU20">
        <v>2</v>
      </c>
      <c r="JV20">
        <v>0.78796169630642898</v>
      </c>
      <c r="JW20" t="s">
        <v>327</v>
      </c>
      <c r="JX20">
        <v>2</v>
      </c>
      <c r="JY20">
        <v>1.1752374713396601</v>
      </c>
      <c r="JZ20" t="s">
        <v>187</v>
      </c>
      <c r="KA20" t="s">
        <v>101</v>
      </c>
      <c r="KB20">
        <v>1.05602536997885</v>
      </c>
      <c r="KC20" t="s">
        <v>121</v>
      </c>
      <c r="KD20">
        <v>1</v>
      </c>
      <c r="KE20">
        <v>0.51808972503617901</v>
      </c>
      <c r="KF20" t="s">
        <v>328</v>
      </c>
      <c r="KG20">
        <v>2</v>
      </c>
      <c r="KH20">
        <v>0.99012429763323595</v>
      </c>
      <c r="KI20" t="s">
        <v>187</v>
      </c>
      <c r="KJ20" t="s">
        <v>101</v>
      </c>
      <c r="KK20">
        <v>1.08916478555304</v>
      </c>
      <c r="KL20" t="s">
        <v>314</v>
      </c>
      <c r="KM20" t="s">
        <v>101</v>
      </c>
      <c r="KN20">
        <v>1.4761904761904701</v>
      </c>
      <c r="KO20" t="s">
        <v>224</v>
      </c>
      <c r="KP20">
        <v>2</v>
      </c>
      <c r="KQ20">
        <v>0.93103448275862</v>
      </c>
      <c r="KR20" t="s">
        <v>243</v>
      </c>
      <c r="KS20" t="s">
        <v>101</v>
      </c>
      <c r="KT20">
        <v>0.93626373626373605</v>
      </c>
      <c r="KU20" t="s">
        <v>281</v>
      </c>
      <c r="KV20" t="s">
        <v>101</v>
      </c>
      <c r="KW20">
        <v>0.94267515923566803</v>
      </c>
      <c r="KX20" t="s">
        <v>296</v>
      </c>
      <c r="KY20">
        <v>2</v>
      </c>
      <c r="KZ20">
        <v>0.87775551102204397</v>
      </c>
      <c r="LA20" t="s">
        <v>188</v>
      </c>
      <c r="LB20">
        <v>2</v>
      </c>
      <c r="LC20">
        <v>1.0596627756160799</v>
      </c>
      <c r="LD20" t="s">
        <v>234</v>
      </c>
      <c r="LE20" t="s">
        <v>101</v>
      </c>
      <c r="LF20">
        <v>1.18843930635838</v>
      </c>
      <c r="LG20" t="s">
        <v>275</v>
      </c>
      <c r="LH20">
        <v>1</v>
      </c>
      <c r="LI20">
        <v>1.0197152245345</v>
      </c>
      <c r="LJ20" t="s">
        <v>275</v>
      </c>
      <c r="LK20">
        <v>1</v>
      </c>
      <c r="LL20">
        <v>0.86680988184747498</v>
      </c>
      <c r="LM20" t="s">
        <v>241</v>
      </c>
      <c r="LN20">
        <v>2</v>
      </c>
      <c r="LO20">
        <v>0.81385281385281305</v>
      </c>
      <c r="LP20" t="s">
        <v>188</v>
      </c>
      <c r="LQ20">
        <v>2</v>
      </c>
      <c r="LR20">
        <v>1.2194092827004199</v>
      </c>
      <c r="LS20" t="s">
        <v>241</v>
      </c>
      <c r="LT20">
        <v>2</v>
      </c>
      <c r="LU20">
        <v>0.71317829457364301</v>
      </c>
      <c r="LV20" t="s">
        <v>329</v>
      </c>
      <c r="LW20" t="s">
        <v>101</v>
      </c>
      <c r="LX20">
        <v>1.01546391752577</v>
      </c>
      <c r="LY20" t="s">
        <v>329</v>
      </c>
      <c r="LZ20" t="s">
        <v>101</v>
      </c>
      <c r="MA20">
        <v>1.81725888324873</v>
      </c>
      <c r="MB20" t="s">
        <v>330</v>
      </c>
      <c r="MC20" t="s">
        <v>101</v>
      </c>
      <c r="MD20">
        <v>1.19029850746268</v>
      </c>
      <c r="ME20" t="s">
        <v>267</v>
      </c>
      <c r="MF20">
        <v>3</v>
      </c>
      <c r="MG20">
        <v>1.1214203894616199</v>
      </c>
      <c r="MH20" t="s">
        <v>331</v>
      </c>
      <c r="MI20" t="s">
        <v>101</v>
      </c>
      <c r="MJ20">
        <v>0.774011299435028</v>
      </c>
      <c r="MK20" t="s">
        <v>243</v>
      </c>
      <c r="ML20" t="s">
        <v>101</v>
      </c>
      <c r="MM20">
        <v>0.92135234508115804</v>
      </c>
      <c r="MN20" t="s">
        <v>251</v>
      </c>
      <c r="MO20">
        <v>3</v>
      </c>
      <c r="MP20">
        <v>1.24291497975708</v>
      </c>
      <c r="MQ20" t="s">
        <v>269</v>
      </c>
      <c r="MR20">
        <v>3</v>
      </c>
      <c r="MS20">
        <v>0.97073791348600502</v>
      </c>
      <c r="MT20" t="s">
        <v>203</v>
      </c>
      <c r="MU20">
        <v>3</v>
      </c>
      <c r="MV20">
        <v>0.874617737003058</v>
      </c>
      <c r="MW20" t="s">
        <v>188</v>
      </c>
      <c r="MX20">
        <v>2</v>
      </c>
      <c r="MY20">
        <v>0.94758064516129004</v>
      </c>
      <c r="MZ20" t="s">
        <v>269</v>
      </c>
      <c r="NA20">
        <v>3</v>
      </c>
      <c r="NB20">
        <v>1.0865191146881199</v>
      </c>
      <c r="NC20" t="s">
        <v>238</v>
      </c>
      <c r="ND20">
        <v>3</v>
      </c>
      <c r="NE20">
        <v>1.07881136950904</v>
      </c>
      <c r="NF20" t="s">
        <v>288</v>
      </c>
      <c r="NG20" t="s">
        <v>101</v>
      </c>
      <c r="NH20">
        <v>0.77591036414565795</v>
      </c>
      <c r="NI20" t="s">
        <v>187</v>
      </c>
      <c r="NJ20" t="s">
        <v>101</v>
      </c>
      <c r="NK20">
        <v>0.82241014799154299</v>
      </c>
      <c r="NL20" t="s">
        <v>187</v>
      </c>
      <c r="NM20" t="s">
        <v>101</v>
      </c>
      <c r="NN20">
        <v>0.87403598971722296</v>
      </c>
      <c r="NO20" t="s">
        <v>284</v>
      </c>
      <c r="NP20">
        <v>3</v>
      </c>
      <c r="NQ20">
        <v>1.1012987012986999</v>
      </c>
      <c r="NR20" t="s">
        <v>272</v>
      </c>
      <c r="NS20">
        <v>2</v>
      </c>
      <c r="NT20">
        <v>1.12616822429906</v>
      </c>
      <c r="NU20" t="s">
        <v>299</v>
      </c>
      <c r="NV20" t="s">
        <v>101</v>
      </c>
      <c r="NW20">
        <v>0.91341991341991302</v>
      </c>
      <c r="NX20" t="s">
        <v>257</v>
      </c>
      <c r="NY20" t="s">
        <v>101</v>
      </c>
      <c r="NZ20">
        <v>0.85475578406169594</v>
      </c>
      <c r="OA20" t="s">
        <v>267</v>
      </c>
      <c r="OB20">
        <v>3</v>
      </c>
      <c r="OC20">
        <v>1.24208860759493</v>
      </c>
      <c r="OD20" t="s">
        <v>308</v>
      </c>
      <c r="OE20" t="s">
        <v>101</v>
      </c>
      <c r="OF20">
        <v>1.0260869565217301</v>
      </c>
    </row>
    <row r="21" spans="1:396" x14ac:dyDescent="0.4">
      <c r="A21">
        <v>18</v>
      </c>
      <c r="B21" t="s">
        <v>52</v>
      </c>
      <c r="C21">
        <v>1</v>
      </c>
      <c r="D21">
        <v>1.1991869918699101</v>
      </c>
      <c r="E21" t="s">
        <v>52</v>
      </c>
      <c r="F21">
        <v>1</v>
      </c>
      <c r="G21">
        <v>1.1991869918699101</v>
      </c>
      <c r="H21" t="s">
        <v>52</v>
      </c>
      <c r="I21">
        <v>1</v>
      </c>
      <c r="J21">
        <v>1.6185567010309201</v>
      </c>
      <c r="K21" t="s">
        <v>300</v>
      </c>
      <c r="L21">
        <v>2</v>
      </c>
      <c r="M21">
        <v>1.10923872875092</v>
      </c>
      <c r="N21" t="s">
        <v>300</v>
      </c>
      <c r="O21">
        <v>2</v>
      </c>
      <c r="P21" s="7">
        <v>0.65751599147121498</v>
      </c>
      <c r="Q21" t="s">
        <v>52</v>
      </c>
      <c r="R21">
        <v>1</v>
      </c>
      <c r="S21">
        <v>1.0891891891891801</v>
      </c>
      <c r="T21" t="s">
        <v>332</v>
      </c>
      <c r="U21">
        <v>2</v>
      </c>
      <c r="V21">
        <v>0.95637949836423097</v>
      </c>
      <c r="W21" t="s">
        <v>52</v>
      </c>
      <c r="X21">
        <v>1</v>
      </c>
      <c r="Y21">
        <v>0.91471801925722096</v>
      </c>
      <c r="Z21" t="s">
        <v>332</v>
      </c>
      <c r="AA21">
        <v>2</v>
      </c>
      <c r="AB21">
        <v>1.2023460410557101</v>
      </c>
      <c r="AC21" t="s">
        <v>52</v>
      </c>
      <c r="AD21">
        <v>1</v>
      </c>
      <c r="AE21">
        <v>1.17</v>
      </c>
      <c r="AF21" t="s">
        <v>333</v>
      </c>
      <c r="AG21">
        <v>2</v>
      </c>
      <c r="AH21">
        <v>0.90169528841919799</v>
      </c>
      <c r="AI21" t="s">
        <v>333</v>
      </c>
      <c r="AJ21">
        <v>2</v>
      </c>
      <c r="AK21">
        <v>1.03467220119643</v>
      </c>
      <c r="AL21" s="7" t="s">
        <v>248</v>
      </c>
      <c r="AM21">
        <v>2</v>
      </c>
      <c r="AN21">
        <v>0.90601503759398405</v>
      </c>
      <c r="AO21" t="s">
        <v>247</v>
      </c>
      <c r="AP21">
        <v>2</v>
      </c>
      <c r="AQ21">
        <v>1.08109177215189</v>
      </c>
      <c r="AR21" t="s">
        <v>247</v>
      </c>
      <c r="AS21">
        <v>2</v>
      </c>
      <c r="AT21">
        <v>1.5971459934138299</v>
      </c>
      <c r="AU21" t="s">
        <v>334</v>
      </c>
      <c r="AV21">
        <v>2</v>
      </c>
      <c r="AW21">
        <v>1.4418604651162701</v>
      </c>
      <c r="AX21" t="s">
        <v>79</v>
      </c>
      <c r="AY21">
        <v>1</v>
      </c>
      <c r="AZ21">
        <v>0.90163078930202201</v>
      </c>
      <c r="BA21" t="s">
        <v>310</v>
      </c>
      <c r="BB21">
        <v>2</v>
      </c>
      <c r="BC21">
        <v>1.04291593180482</v>
      </c>
      <c r="BD21" t="s">
        <v>142</v>
      </c>
      <c r="BE21">
        <v>2</v>
      </c>
      <c r="BF21">
        <v>1.26605504587155</v>
      </c>
      <c r="BG21" t="s">
        <v>104</v>
      </c>
      <c r="BH21">
        <v>2</v>
      </c>
      <c r="BI21">
        <v>0.73825503355704702</v>
      </c>
      <c r="BJ21" t="s">
        <v>335</v>
      </c>
      <c r="BK21">
        <v>2</v>
      </c>
      <c r="BL21">
        <v>0.917858452511917</v>
      </c>
      <c r="BM21" t="s">
        <v>261</v>
      </c>
      <c r="BN21" t="s">
        <v>101</v>
      </c>
      <c r="BO21">
        <v>0.86904761904761896</v>
      </c>
      <c r="BP21" t="s">
        <v>54</v>
      </c>
      <c r="BQ21">
        <v>2</v>
      </c>
      <c r="BR21">
        <v>0.89039329464861305</v>
      </c>
      <c r="BS21" t="s">
        <v>311</v>
      </c>
      <c r="BT21" t="s">
        <v>101</v>
      </c>
      <c r="BU21">
        <v>1.0220750551876301</v>
      </c>
      <c r="BV21" t="s">
        <v>234</v>
      </c>
      <c r="BW21" t="s">
        <v>101</v>
      </c>
      <c r="BX21">
        <v>1.69307782912023</v>
      </c>
      <c r="BY21" t="s">
        <v>304</v>
      </c>
      <c r="BZ21">
        <v>2</v>
      </c>
      <c r="CA21">
        <v>0.967741935483871</v>
      </c>
      <c r="CB21" t="s">
        <v>293</v>
      </c>
      <c r="CC21">
        <v>3</v>
      </c>
      <c r="CD21">
        <v>0.93486973947895702</v>
      </c>
      <c r="CE21" t="s">
        <v>336</v>
      </c>
      <c r="CF21" t="s">
        <v>101</v>
      </c>
      <c r="CG21">
        <v>0.90431738623103797</v>
      </c>
      <c r="CH21" t="s">
        <v>317</v>
      </c>
      <c r="CI21">
        <v>3</v>
      </c>
      <c r="CJ21">
        <v>1.1227370868626401</v>
      </c>
      <c r="CK21" t="s">
        <v>280</v>
      </c>
      <c r="CL21">
        <v>2</v>
      </c>
      <c r="CM21">
        <v>0.89672544080604499</v>
      </c>
      <c r="CN21" t="s">
        <v>294</v>
      </c>
      <c r="CO21">
        <v>2</v>
      </c>
      <c r="CP21">
        <v>0.50741163055872296</v>
      </c>
      <c r="CQ21" t="s">
        <v>332</v>
      </c>
      <c r="CR21">
        <v>2</v>
      </c>
      <c r="CS21">
        <v>1.02755905511811</v>
      </c>
      <c r="CT21" t="s">
        <v>301</v>
      </c>
      <c r="CU21">
        <v>2</v>
      </c>
      <c r="CV21">
        <v>1.4385510996119</v>
      </c>
      <c r="CW21" t="s">
        <v>296</v>
      </c>
      <c r="CX21">
        <v>3</v>
      </c>
      <c r="CY21">
        <v>1.14054054054054</v>
      </c>
      <c r="CZ21" t="s">
        <v>315</v>
      </c>
      <c r="DA21">
        <v>3</v>
      </c>
      <c r="DB21">
        <v>1.0169491525423699</v>
      </c>
      <c r="DC21" t="s">
        <v>337</v>
      </c>
      <c r="DD21" t="s">
        <v>101</v>
      </c>
      <c r="DE21">
        <v>0.91318681318681305</v>
      </c>
      <c r="DF21" t="s">
        <v>296</v>
      </c>
      <c r="DG21">
        <v>3</v>
      </c>
      <c r="DH21">
        <v>1.07543103448275</v>
      </c>
      <c r="DI21" t="s">
        <v>338</v>
      </c>
      <c r="DJ21">
        <v>3</v>
      </c>
      <c r="DK21">
        <v>0.925081433224755</v>
      </c>
      <c r="DL21" t="s">
        <v>269</v>
      </c>
      <c r="DM21">
        <v>3</v>
      </c>
      <c r="DN21">
        <v>1.14925373134328</v>
      </c>
      <c r="DO21" t="s">
        <v>127</v>
      </c>
      <c r="DP21">
        <v>3</v>
      </c>
      <c r="DQ21">
        <v>0.80300187617260699</v>
      </c>
      <c r="DR21" t="s">
        <v>238</v>
      </c>
      <c r="DS21">
        <v>3</v>
      </c>
      <c r="DT21">
        <v>0.84187082405345204</v>
      </c>
      <c r="DU21" t="s">
        <v>238</v>
      </c>
      <c r="DV21">
        <v>3</v>
      </c>
      <c r="DW21">
        <v>0.97883597883597795</v>
      </c>
      <c r="DX21" t="s">
        <v>188</v>
      </c>
      <c r="DY21">
        <v>2</v>
      </c>
      <c r="DZ21">
        <v>1.1791044776119399</v>
      </c>
      <c r="EA21" t="s">
        <v>281</v>
      </c>
      <c r="EB21" t="s">
        <v>101</v>
      </c>
      <c r="EC21">
        <v>1.41740412979351</v>
      </c>
      <c r="ED21" t="s">
        <v>213</v>
      </c>
      <c r="EE21" t="s">
        <v>101</v>
      </c>
      <c r="EF21">
        <v>1.0211382113821099</v>
      </c>
      <c r="EG21" t="s">
        <v>251</v>
      </c>
      <c r="EH21">
        <v>3</v>
      </c>
      <c r="EI21">
        <v>1.0130890052356001</v>
      </c>
      <c r="EJ21" t="s">
        <v>251</v>
      </c>
      <c r="EK21">
        <v>3</v>
      </c>
      <c r="EL21">
        <v>0.89793281653746704</v>
      </c>
      <c r="EM21" t="s">
        <v>251</v>
      </c>
      <c r="EN21">
        <v>3</v>
      </c>
      <c r="EO21">
        <v>1.23309352517985</v>
      </c>
      <c r="EP21" t="s">
        <v>339</v>
      </c>
      <c r="EQ21" t="s">
        <v>101</v>
      </c>
      <c r="ER21">
        <v>0.93564356435643503</v>
      </c>
      <c r="ES21" t="s">
        <v>340</v>
      </c>
      <c r="ET21" t="s">
        <v>101</v>
      </c>
      <c r="EU21">
        <v>0.81796709561817804</v>
      </c>
      <c r="EV21" t="s">
        <v>341</v>
      </c>
      <c r="EW21" t="s">
        <v>101</v>
      </c>
      <c r="EX21">
        <v>1.2136179495169801</v>
      </c>
      <c r="EY21" t="s">
        <v>267</v>
      </c>
      <c r="EZ21">
        <v>3</v>
      </c>
      <c r="FA21">
        <v>0.96265560165975095</v>
      </c>
      <c r="FB21" t="s">
        <v>203</v>
      </c>
      <c r="FC21">
        <v>3</v>
      </c>
      <c r="FD21">
        <v>1.1847826086956501</v>
      </c>
      <c r="FE21" t="s">
        <v>281</v>
      </c>
      <c r="FF21" t="s">
        <v>101</v>
      </c>
      <c r="FG21">
        <v>1.0035714285714199</v>
      </c>
      <c r="FH21" t="s">
        <v>269</v>
      </c>
      <c r="FI21">
        <v>3</v>
      </c>
      <c r="FJ21">
        <v>0.94218009478672904</v>
      </c>
      <c r="FK21" t="s">
        <v>203</v>
      </c>
      <c r="FL21">
        <v>3</v>
      </c>
      <c r="FM21">
        <v>1.02362204724409</v>
      </c>
      <c r="FN21" t="s">
        <v>250</v>
      </c>
      <c r="FO21">
        <v>3</v>
      </c>
      <c r="FP21">
        <v>0.95192307692307598</v>
      </c>
      <c r="FQ21" t="s">
        <v>187</v>
      </c>
      <c r="FR21" t="s">
        <v>101</v>
      </c>
      <c r="FS21">
        <v>0.90613026819923304</v>
      </c>
      <c r="FT21" t="s">
        <v>342</v>
      </c>
      <c r="FU21" t="s">
        <v>101</v>
      </c>
      <c r="FV21">
        <v>0.97098214285714202</v>
      </c>
      <c r="FW21" t="s">
        <v>343</v>
      </c>
      <c r="FX21" t="s">
        <v>101</v>
      </c>
      <c r="FY21">
        <v>0.91176470588235203</v>
      </c>
      <c r="FZ21" t="s">
        <v>173</v>
      </c>
      <c r="GA21">
        <v>3</v>
      </c>
      <c r="GB21">
        <v>1.09454545454545</v>
      </c>
      <c r="GC21" t="s">
        <v>344</v>
      </c>
      <c r="GD21">
        <v>2</v>
      </c>
      <c r="GE21">
        <v>0.91639871382636595</v>
      </c>
      <c r="GF21" t="s">
        <v>308</v>
      </c>
      <c r="GG21" t="s">
        <v>101</v>
      </c>
      <c r="GH21">
        <v>0.94759825327510905</v>
      </c>
      <c r="GI21" t="s">
        <v>298</v>
      </c>
      <c r="GJ21" t="s">
        <v>101</v>
      </c>
      <c r="GK21">
        <v>1.03369065849923</v>
      </c>
      <c r="GL21" t="s">
        <v>345</v>
      </c>
      <c r="GM21">
        <v>3</v>
      </c>
      <c r="GN21">
        <v>1.2327868852459001</v>
      </c>
      <c r="GP21">
        <v>18</v>
      </c>
      <c r="GQ21" t="s">
        <v>52</v>
      </c>
      <c r="GR21">
        <v>1</v>
      </c>
      <c r="GS21">
        <v>1.1991869918699101</v>
      </c>
      <c r="GT21" t="s">
        <v>189</v>
      </c>
      <c r="GU21">
        <v>2</v>
      </c>
      <c r="GV21">
        <v>0.75540166204986103</v>
      </c>
      <c r="GW21" t="s">
        <v>52</v>
      </c>
      <c r="GX21">
        <v>1</v>
      </c>
      <c r="GY21">
        <v>1.6185567010309201</v>
      </c>
      <c r="GZ21" t="s">
        <v>300</v>
      </c>
      <c r="HA21">
        <v>2</v>
      </c>
      <c r="HB21">
        <v>1.10923872875092</v>
      </c>
      <c r="HC21" t="s">
        <v>300</v>
      </c>
      <c r="HD21">
        <v>2</v>
      </c>
      <c r="HE21">
        <v>0.65751599147121498</v>
      </c>
      <c r="HF21" t="s">
        <v>52</v>
      </c>
      <c r="HG21">
        <v>1</v>
      </c>
      <c r="HH21">
        <v>1.0891891891891801</v>
      </c>
      <c r="HI21" t="s">
        <v>332</v>
      </c>
      <c r="HJ21">
        <v>2</v>
      </c>
      <c r="HK21">
        <v>0.95637949836423097</v>
      </c>
      <c r="HL21" t="s">
        <v>52</v>
      </c>
      <c r="HM21">
        <v>1</v>
      </c>
      <c r="HN21">
        <v>0.91471801925722096</v>
      </c>
      <c r="HO21" t="s">
        <v>332</v>
      </c>
      <c r="HP21">
        <v>2</v>
      </c>
      <c r="HQ21">
        <v>1.2023460410557101</v>
      </c>
      <c r="HR21" t="s">
        <v>52</v>
      </c>
      <c r="HS21">
        <v>1</v>
      </c>
      <c r="HT21">
        <v>1.17</v>
      </c>
      <c r="HU21" t="s">
        <v>333</v>
      </c>
      <c r="HV21">
        <v>2</v>
      </c>
      <c r="HW21">
        <v>0.90169528841919799</v>
      </c>
      <c r="HX21" t="s">
        <v>333</v>
      </c>
      <c r="HY21">
        <v>2</v>
      </c>
      <c r="HZ21">
        <v>1.03467220119643</v>
      </c>
      <c r="IA21" t="s">
        <v>248</v>
      </c>
      <c r="IB21">
        <v>2</v>
      </c>
      <c r="IC21">
        <v>0.90601503759398405</v>
      </c>
      <c r="ID21" t="s">
        <v>247</v>
      </c>
      <c r="IE21">
        <v>2</v>
      </c>
      <c r="IF21">
        <v>1.08109177215189</v>
      </c>
      <c r="IG21" t="s">
        <v>247</v>
      </c>
      <c r="IH21">
        <v>2</v>
      </c>
      <c r="II21">
        <v>1.5971459934138299</v>
      </c>
      <c r="IJ21" t="s">
        <v>334</v>
      </c>
      <c r="IK21">
        <v>2</v>
      </c>
      <c r="IL21">
        <v>1.4418604651162701</v>
      </c>
      <c r="IM21" t="s">
        <v>79</v>
      </c>
      <c r="IN21">
        <v>1</v>
      </c>
      <c r="IO21">
        <v>0.90163078930202201</v>
      </c>
      <c r="IP21" t="s">
        <v>310</v>
      </c>
      <c r="IQ21">
        <v>2</v>
      </c>
      <c r="IR21">
        <v>1.04291593180482</v>
      </c>
      <c r="IS21" t="s">
        <v>142</v>
      </c>
      <c r="IT21">
        <v>2</v>
      </c>
      <c r="IU21">
        <v>1.26605504587155</v>
      </c>
      <c r="IV21" t="s">
        <v>104</v>
      </c>
      <c r="IW21">
        <v>2</v>
      </c>
      <c r="IX21">
        <v>0.73825503355704702</v>
      </c>
      <c r="IY21" t="s">
        <v>335</v>
      </c>
      <c r="IZ21">
        <v>2</v>
      </c>
      <c r="JA21">
        <v>0.917858452511917</v>
      </c>
      <c r="JB21" t="s">
        <v>261</v>
      </c>
      <c r="JC21" t="s">
        <v>101</v>
      </c>
      <c r="JD21">
        <v>0.86904761904761896</v>
      </c>
      <c r="JE21" t="s">
        <v>54</v>
      </c>
      <c r="JF21">
        <v>2</v>
      </c>
      <c r="JG21">
        <v>0.89039329464861305</v>
      </c>
      <c r="JH21" t="s">
        <v>311</v>
      </c>
      <c r="JI21" t="s">
        <v>101</v>
      </c>
      <c r="JJ21">
        <v>1.0220750551876301</v>
      </c>
      <c r="JK21" t="s">
        <v>234</v>
      </c>
      <c r="JL21" t="s">
        <v>101</v>
      </c>
      <c r="JM21">
        <v>1.69307782912023</v>
      </c>
      <c r="JN21" t="s">
        <v>304</v>
      </c>
      <c r="JO21">
        <v>2</v>
      </c>
      <c r="JP21">
        <v>0.967741935483871</v>
      </c>
      <c r="JQ21" t="s">
        <v>293</v>
      </c>
      <c r="JR21">
        <v>3</v>
      </c>
      <c r="JS21">
        <v>0.93486973947895702</v>
      </c>
      <c r="JT21" t="s">
        <v>336</v>
      </c>
      <c r="JU21" t="s">
        <v>101</v>
      </c>
      <c r="JV21">
        <v>0.90431738623103797</v>
      </c>
      <c r="JW21" t="s">
        <v>317</v>
      </c>
      <c r="JX21">
        <v>3</v>
      </c>
      <c r="JY21">
        <v>1.1227370868626401</v>
      </c>
      <c r="JZ21" t="s">
        <v>280</v>
      </c>
      <c r="KA21">
        <v>2</v>
      </c>
      <c r="KB21">
        <v>0.89672544080604499</v>
      </c>
      <c r="KC21" t="s">
        <v>294</v>
      </c>
      <c r="KD21">
        <v>2</v>
      </c>
      <c r="KE21">
        <v>0.50741163055872296</v>
      </c>
      <c r="KF21" t="s">
        <v>332</v>
      </c>
      <c r="KG21">
        <v>2</v>
      </c>
      <c r="KH21">
        <v>1.02755905511811</v>
      </c>
      <c r="KI21" t="s">
        <v>301</v>
      </c>
      <c r="KJ21">
        <v>2</v>
      </c>
      <c r="KK21">
        <v>1.4385510996119</v>
      </c>
      <c r="KL21" t="s">
        <v>296</v>
      </c>
      <c r="KM21">
        <v>3</v>
      </c>
      <c r="KN21">
        <v>1.14054054054054</v>
      </c>
      <c r="KO21" t="s">
        <v>315</v>
      </c>
      <c r="KP21">
        <v>3</v>
      </c>
      <c r="KQ21">
        <v>1.0169491525423699</v>
      </c>
      <c r="KR21" t="s">
        <v>337</v>
      </c>
      <c r="KS21" t="s">
        <v>101</v>
      </c>
      <c r="KT21">
        <v>0.91318681318681305</v>
      </c>
      <c r="KU21" t="s">
        <v>296</v>
      </c>
      <c r="KV21">
        <v>3</v>
      </c>
      <c r="KW21">
        <v>1.07543103448275</v>
      </c>
      <c r="KX21" t="s">
        <v>338</v>
      </c>
      <c r="KY21">
        <v>3</v>
      </c>
      <c r="KZ21">
        <v>0.925081433224755</v>
      </c>
      <c r="LA21" t="s">
        <v>269</v>
      </c>
      <c r="LB21">
        <v>3</v>
      </c>
      <c r="LC21">
        <v>1.14925373134328</v>
      </c>
      <c r="LD21" t="s">
        <v>127</v>
      </c>
      <c r="LE21">
        <v>3</v>
      </c>
      <c r="LF21">
        <v>0.80300187617260699</v>
      </c>
      <c r="LG21" t="s">
        <v>238</v>
      </c>
      <c r="LH21">
        <v>3</v>
      </c>
      <c r="LI21">
        <v>0.84187082405345204</v>
      </c>
      <c r="LJ21" t="s">
        <v>238</v>
      </c>
      <c r="LK21">
        <v>3</v>
      </c>
      <c r="LL21">
        <v>0.97883597883597795</v>
      </c>
      <c r="LM21" t="s">
        <v>188</v>
      </c>
      <c r="LN21">
        <v>2</v>
      </c>
      <c r="LO21">
        <v>1.1791044776119399</v>
      </c>
      <c r="LP21" t="s">
        <v>281</v>
      </c>
      <c r="LQ21" t="s">
        <v>101</v>
      </c>
      <c r="LR21">
        <v>1.41740412979351</v>
      </c>
      <c r="LS21" t="s">
        <v>213</v>
      </c>
      <c r="LT21" t="s">
        <v>101</v>
      </c>
      <c r="LU21">
        <v>1.0211382113821099</v>
      </c>
      <c r="LV21" t="s">
        <v>251</v>
      </c>
      <c r="LW21">
        <v>3</v>
      </c>
      <c r="LX21">
        <v>1.0130890052356001</v>
      </c>
      <c r="LY21" t="s">
        <v>251</v>
      </c>
      <c r="LZ21">
        <v>3</v>
      </c>
      <c r="MA21">
        <v>0.89793281653746704</v>
      </c>
      <c r="MB21" t="s">
        <v>251</v>
      </c>
      <c r="MC21">
        <v>3</v>
      </c>
      <c r="MD21">
        <v>1.23309352517985</v>
      </c>
      <c r="ME21" t="s">
        <v>339</v>
      </c>
      <c r="MF21" t="s">
        <v>101</v>
      </c>
      <c r="MG21">
        <v>0.93564356435643503</v>
      </c>
      <c r="MH21" t="s">
        <v>340</v>
      </c>
      <c r="MI21" t="s">
        <v>101</v>
      </c>
      <c r="MJ21">
        <v>0.81796709561817804</v>
      </c>
      <c r="MK21" t="s">
        <v>341</v>
      </c>
      <c r="ML21" t="s">
        <v>101</v>
      </c>
      <c r="MM21">
        <v>1.2136179495169801</v>
      </c>
      <c r="MN21" t="s">
        <v>267</v>
      </c>
      <c r="MO21">
        <v>3</v>
      </c>
      <c r="MP21">
        <v>0.96265560165975095</v>
      </c>
      <c r="MQ21" t="s">
        <v>203</v>
      </c>
      <c r="MR21">
        <v>3</v>
      </c>
      <c r="MS21">
        <v>1.1847826086956501</v>
      </c>
      <c r="MT21" t="s">
        <v>281</v>
      </c>
      <c r="MU21" t="s">
        <v>101</v>
      </c>
      <c r="MV21">
        <v>1.0035714285714199</v>
      </c>
      <c r="MW21" t="s">
        <v>269</v>
      </c>
      <c r="MX21">
        <v>3</v>
      </c>
      <c r="MY21">
        <v>0.94218009478672904</v>
      </c>
      <c r="MZ21" t="s">
        <v>203</v>
      </c>
      <c r="NA21">
        <v>3</v>
      </c>
      <c r="NB21">
        <v>1.02362204724409</v>
      </c>
      <c r="NC21" t="s">
        <v>250</v>
      </c>
      <c r="ND21">
        <v>3</v>
      </c>
      <c r="NE21">
        <v>0.95192307692307598</v>
      </c>
      <c r="NF21" t="s">
        <v>187</v>
      </c>
      <c r="NG21" t="s">
        <v>101</v>
      </c>
      <c r="NH21">
        <v>0.90613026819923304</v>
      </c>
      <c r="NI21" t="s">
        <v>342</v>
      </c>
      <c r="NJ21" t="s">
        <v>101</v>
      </c>
      <c r="NK21">
        <v>0.97098214285714202</v>
      </c>
      <c r="NL21" t="s">
        <v>343</v>
      </c>
      <c r="NM21" t="s">
        <v>101</v>
      </c>
      <c r="NN21">
        <v>0.91176470588235203</v>
      </c>
      <c r="NO21" t="s">
        <v>173</v>
      </c>
      <c r="NP21">
        <v>3</v>
      </c>
      <c r="NQ21">
        <v>1.09454545454545</v>
      </c>
      <c r="NR21" t="s">
        <v>344</v>
      </c>
      <c r="NS21">
        <v>2</v>
      </c>
      <c r="NT21">
        <v>0.91639871382636595</v>
      </c>
      <c r="NU21" t="s">
        <v>308</v>
      </c>
      <c r="NV21" t="s">
        <v>101</v>
      </c>
      <c r="NW21">
        <v>0.94759825327510905</v>
      </c>
      <c r="NX21" t="s">
        <v>298</v>
      </c>
      <c r="NY21" t="s">
        <v>101</v>
      </c>
      <c r="NZ21">
        <v>1.03369065849923</v>
      </c>
      <c r="OA21" t="s">
        <v>345</v>
      </c>
      <c r="OB21">
        <v>3</v>
      </c>
      <c r="OC21">
        <v>1.2327868852459001</v>
      </c>
      <c r="OD21" t="s">
        <v>365</v>
      </c>
      <c r="OE21">
        <v>3</v>
      </c>
      <c r="OF21">
        <v>0.95982142857142805</v>
      </c>
    </row>
    <row r="22" spans="1:396" x14ac:dyDescent="0.4">
      <c r="A22">
        <v>19</v>
      </c>
      <c r="B22" t="s">
        <v>53</v>
      </c>
      <c r="C22">
        <v>2</v>
      </c>
      <c r="D22">
        <v>1.91503267973856</v>
      </c>
      <c r="E22" t="s">
        <v>53</v>
      </c>
      <c r="F22">
        <v>2</v>
      </c>
      <c r="G22">
        <v>1.91503267973856</v>
      </c>
      <c r="H22" t="s">
        <v>346</v>
      </c>
      <c r="I22">
        <v>2</v>
      </c>
      <c r="J22">
        <v>1.1484068092535999</v>
      </c>
      <c r="K22" t="s">
        <v>123</v>
      </c>
      <c r="L22">
        <v>2</v>
      </c>
      <c r="M22">
        <v>1.0378927524088799</v>
      </c>
      <c r="N22" t="s">
        <v>309</v>
      </c>
      <c r="O22">
        <v>2</v>
      </c>
      <c r="P22" s="7">
        <v>0.73278704531286298</v>
      </c>
      <c r="Q22" t="s">
        <v>333</v>
      </c>
      <c r="R22">
        <v>2</v>
      </c>
      <c r="S22">
        <v>0.81491808992680304</v>
      </c>
      <c r="T22" t="s">
        <v>347</v>
      </c>
      <c r="U22">
        <v>1</v>
      </c>
      <c r="V22">
        <v>0.81883796463370595</v>
      </c>
      <c r="W22" t="s">
        <v>346</v>
      </c>
      <c r="X22">
        <v>2</v>
      </c>
      <c r="Y22">
        <v>0.80007824726134502</v>
      </c>
      <c r="Z22" t="s">
        <v>347</v>
      </c>
      <c r="AA22">
        <v>1</v>
      </c>
      <c r="AB22">
        <v>1.4713483146067401</v>
      </c>
      <c r="AC22" t="s">
        <v>346</v>
      </c>
      <c r="AD22">
        <v>2</v>
      </c>
      <c r="AE22">
        <v>0.98021052631578898</v>
      </c>
      <c r="AF22" t="s">
        <v>348</v>
      </c>
      <c r="AG22">
        <v>1</v>
      </c>
      <c r="AH22">
        <v>0.96328928046989704</v>
      </c>
      <c r="AI22" t="s">
        <v>348</v>
      </c>
      <c r="AJ22">
        <v>1</v>
      </c>
      <c r="AK22">
        <v>1.1737804878048701</v>
      </c>
      <c r="AL22" s="7" t="s">
        <v>333</v>
      </c>
      <c r="AM22">
        <v>2</v>
      </c>
      <c r="AN22">
        <v>1.0359882005899701</v>
      </c>
      <c r="AO22" t="s">
        <v>349</v>
      </c>
      <c r="AP22">
        <v>2</v>
      </c>
      <c r="AQ22">
        <v>0.923579359895493</v>
      </c>
      <c r="AR22" t="s">
        <v>334</v>
      </c>
      <c r="AS22">
        <v>2</v>
      </c>
      <c r="AT22">
        <v>1.1748633879781401</v>
      </c>
      <c r="AU22" t="s">
        <v>349</v>
      </c>
      <c r="AV22">
        <v>2</v>
      </c>
      <c r="AW22">
        <v>1.0835104767689001</v>
      </c>
      <c r="AX22" t="s">
        <v>111</v>
      </c>
      <c r="AY22">
        <v>2</v>
      </c>
      <c r="AZ22">
        <v>0.84027777777777701</v>
      </c>
      <c r="BA22" t="s">
        <v>234</v>
      </c>
      <c r="BB22" t="s">
        <v>101</v>
      </c>
      <c r="BC22">
        <v>1.2916518016410901</v>
      </c>
      <c r="BD22" t="s">
        <v>334</v>
      </c>
      <c r="BE22">
        <v>2</v>
      </c>
      <c r="BF22">
        <v>1.39325842696629</v>
      </c>
      <c r="BG22" t="s">
        <v>197</v>
      </c>
      <c r="BH22">
        <v>3</v>
      </c>
      <c r="BI22">
        <v>0.74782608695652097</v>
      </c>
      <c r="BJ22" t="s">
        <v>251</v>
      </c>
      <c r="BK22">
        <v>2</v>
      </c>
      <c r="BL22">
        <v>0.97684338817794003</v>
      </c>
      <c r="BM22" t="s">
        <v>234</v>
      </c>
      <c r="BN22" t="s">
        <v>101</v>
      </c>
      <c r="BO22">
        <v>0.87403050108932401</v>
      </c>
      <c r="BP22" t="s">
        <v>335</v>
      </c>
      <c r="BQ22">
        <v>2</v>
      </c>
      <c r="BR22">
        <v>1.1406183820414999</v>
      </c>
      <c r="BS22" t="s">
        <v>335</v>
      </c>
      <c r="BT22">
        <v>2</v>
      </c>
      <c r="BU22">
        <v>0.930932046045302</v>
      </c>
      <c r="BV22" t="s">
        <v>249</v>
      </c>
      <c r="BW22" t="s">
        <v>101</v>
      </c>
      <c r="BX22">
        <v>1.5577929284921499</v>
      </c>
      <c r="BY22" t="s">
        <v>350</v>
      </c>
      <c r="BZ22" t="s">
        <v>101</v>
      </c>
      <c r="CA22">
        <v>1.14150943396226</v>
      </c>
      <c r="CB22" t="s">
        <v>78</v>
      </c>
      <c r="CC22">
        <v>2</v>
      </c>
      <c r="CD22">
        <v>1.1084942284797299</v>
      </c>
      <c r="CE22" t="s">
        <v>193</v>
      </c>
      <c r="CF22">
        <v>2</v>
      </c>
      <c r="CG22">
        <v>0.96654275092936803</v>
      </c>
      <c r="CH22" t="s">
        <v>351</v>
      </c>
      <c r="CI22" t="s">
        <v>101</v>
      </c>
      <c r="CJ22">
        <v>1.4012738853503099</v>
      </c>
      <c r="CK22" t="s">
        <v>267</v>
      </c>
      <c r="CL22">
        <v>2</v>
      </c>
      <c r="CM22">
        <v>0.50885558583106205</v>
      </c>
      <c r="CN22" t="s">
        <v>352</v>
      </c>
      <c r="CO22">
        <v>2</v>
      </c>
      <c r="CP22">
        <v>0.68484848484848404</v>
      </c>
      <c r="CQ22" t="s">
        <v>53</v>
      </c>
      <c r="CR22">
        <v>1</v>
      </c>
      <c r="CS22">
        <v>0.92903225806451595</v>
      </c>
      <c r="CT22" t="s">
        <v>271</v>
      </c>
      <c r="CU22">
        <v>2</v>
      </c>
      <c r="CV22">
        <v>1.81514848181514</v>
      </c>
      <c r="CW22" t="s">
        <v>353</v>
      </c>
      <c r="CX22">
        <v>2</v>
      </c>
      <c r="CY22">
        <v>1.40816326530612</v>
      </c>
      <c r="CZ22" t="s">
        <v>243</v>
      </c>
      <c r="DA22" t="s">
        <v>101</v>
      </c>
      <c r="DB22">
        <v>0.91019161928827097</v>
      </c>
      <c r="DC22" t="s">
        <v>251</v>
      </c>
      <c r="DD22">
        <v>3</v>
      </c>
      <c r="DE22">
        <v>0.95797579757975704</v>
      </c>
      <c r="DF22" t="s">
        <v>224</v>
      </c>
      <c r="DG22">
        <v>2</v>
      </c>
      <c r="DH22">
        <v>0.87615526802218102</v>
      </c>
      <c r="DI22" t="s">
        <v>224</v>
      </c>
      <c r="DJ22">
        <v>2</v>
      </c>
      <c r="DK22">
        <v>1.05696202531645</v>
      </c>
      <c r="DL22" t="s">
        <v>265</v>
      </c>
      <c r="DM22" t="s">
        <v>101</v>
      </c>
      <c r="DN22">
        <v>0.89361702127659504</v>
      </c>
      <c r="DO22" t="s">
        <v>354</v>
      </c>
      <c r="DP22">
        <v>3</v>
      </c>
      <c r="DQ22">
        <v>0.90295748613678295</v>
      </c>
      <c r="DR22" t="s">
        <v>267</v>
      </c>
      <c r="DS22">
        <v>2</v>
      </c>
      <c r="DT22">
        <v>0.94471744471744401</v>
      </c>
      <c r="DU22" t="s">
        <v>241</v>
      </c>
      <c r="DV22">
        <v>2</v>
      </c>
      <c r="DW22">
        <v>0.87169811320754698</v>
      </c>
      <c r="DX22" t="s">
        <v>265</v>
      </c>
      <c r="DY22" t="s">
        <v>101</v>
      </c>
      <c r="DZ22">
        <v>1.1189189189189099</v>
      </c>
      <c r="EA22" t="s">
        <v>251</v>
      </c>
      <c r="EB22">
        <v>2</v>
      </c>
      <c r="EC22">
        <v>1.07420357420357</v>
      </c>
      <c r="ED22" t="s">
        <v>283</v>
      </c>
      <c r="EE22" t="s">
        <v>101</v>
      </c>
      <c r="EF22">
        <v>1.1452991452991399</v>
      </c>
      <c r="EG22" t="s">
        <v>267</v>
      </c>
      <c r="EH22">
        <v>3</v>
      </c>
      <c r="EI22">
        <v>1.1967545638945201</v>
      </c>
      <c r="EJ22" t="s">
        <v>267</v>
      </c>
      <c r="EK22">
        <v>3</v>
      </c>
      <c r="EL22">
        <v>1.1322033898305</v>
      </c>
      <c r="EM22" t="s">
        <v>267</v>
      </c>
      <c r="EN22">
        <v>3</v>
      </c>
      <c r="EO22">
        <v>1.30688622754491</v>
      </c>
      <c r="EP22" t="s">
        <v>285</v>
      </c>
      <c r="EQ22" t="s">
        <v>101</v>
      </c>
      <c r="ER22">
        <v>1.23412698412698</v>
      </c>
      <c r="ES22" t="s">
        <v>355</v>
      </c>
      <c r="ET22" t="s">
        <v>101</v>
      </c>
      <c r="EU22">
        <v>0.96414342629481997</v>
      </c>
      <c r="EV22" t="s">
        <v>356</v>
      </c>
      <c r="EW22">
        <v>3</v>
      </c>
      <c r="EX22">
        <v>1.07683615819209</v>
      </c>
      <c r="EY22" t="s">
        <v>339</v>
      </c>
      <c r="EZ22" t="s">
        <v>101</v>
      </c>
      <c r="FA22">
        <v>0.96871088861076304</v>
      </c>
      <c r="FB22" t="s">
        <v>281</v>
      </c>
      <c r="FC22" t="s">
        <v>101</v>
      </c>
      <c r="FD22">
        <v>1.0332103321033199</v>
      </c>
      <c r="FE22" t="s">
        <v>357</v>
      </c>
      <c r="FF22" t="s">
        <v>101</v>
      </c>
      <c r="FG22">
        <v>1.63675213675213</v>
      </c>
      <c r="FH22" t="s">
        <v>203</v>
      </c>
      <c r="FI22">
        <v>3</v>
      </c>
      <c r="FJ22">
        <v>0.88811188811188801</v>
      </c>
      <c r="FK22" t="s">
        <v>281</v>
      </c>
      <c r="FL22" t="s">
        <v>101</v>
      </c>
      <c r="FM22">
        <v>2.1024464831804202</v>
      </c>
      <c r="FN22" t="s">
        <v>358</v>
      </c>
      <c r="FO22">
        <v>3</v>
      </c>
      <c r="FP22">
        <v>1.17777777777777</v>
      </c>
      <c r="FQ22" t="s">
        <v>202</v>
      </c>
      <c r="FR22" t="s">
        <v>101</v>
      </c>
      <c r="FS22">
        <v>0.88356164383561597</v>
      </c>
      <c r="FT22" t="s">
        <v>320</v>
      </c>
      <c r="FU22" t="s">
        <v>101</v>
      </c>
      <c r="FV22">
        <v>1</v>
      </c>
      <c r="FW22" t="s">
        <v>342</v>
      </c>
      <c r="FX22" t="s">
        <v>101</v>
      </c>
      <c r="FY22">
        <v>1.20459770114942</v>
      </c>
      <c r="FZ22" t="s">
        <v>359</v>
      </c>
      <c r="GA22" t="s">
        <v>101</v>
      </c>
      <c r="GB22">
        <v>1.0900900900900901</v>
      </c>
      <c r="GC22" t="s">
        <v>289</v>
      </c>
      <c r="GD22" t="s">
        <v>101</v>
      </c>
      <c r="GE22">
        <v>0.96551724137931005</v>
      </c>
      <c r="GF22" t="s">
        <v>267</v>
      </c>
      <c r="GG22">
        <v>3</v>
      </c>
      <c r="GH22">
        <v>0.88813559322033897</v>
      </c>
      <c r="GI22" t="s">
        <v>267</v>
      </c>
      <c r="GJ22">
        <v>3</v>
      </c>
      <c r="GK22">
        <v>1.2061068702290001</v>
      </c>
      <c r="GL22" t="s">
        <v>285</v>
      </c>
      <c r="GM22" t="s">
        <v>101</v>
      </c>
      <c r="GN22">
        <v>1.4196078431372501</v>
      </c>
      <c r="GP22">
        <v>19</v>
      </c>
      <c r="GQ22" t="s">
        <v>53</v>
      </c>
      <c r="GR22">
        <v>2</v>
      </c>
      <c r="GS22">
        <v>1.91503267973856</v>
      </c>
      <c r="GT22" t="s">
        <v>247</v>
      </c>
      <c r="GU22">
        <v>2</v>
      </c>
      <c r="GV22">
        <v>1.0054759898904799</v>
      </c>
      <c r="GW22" t="s">
        <v>346</v>
      </c>
      <c r="GX22">
        <v>2</v>
      </c>
      <c r="GY22">
        <v>1.1484068092535999</v>
      </c>
      <c r="GZ22" t="s">
        <v>123</v>
      </c>
      <c r="HA22">
        <v>2</v>
      </c>
      <c r="HB22">
        <v>1.0378927524088799</v>
      </c>
      <c r="HC22" t="s">
        <v>309</v>
      </c>
      <c r="HD22">
        <v>2</v>
      </c>
      <c r="HE22">
        <v>0.73278704531286298</v>
      </c>
      <c r="HF22" t="s">
        <v>333</v>
      </c>
      <c r="HG22">
        <v>2</v>
      </c>
      <c r="HH22">
        <v>0.81491808992680304</v>
      </c>
      <c r="HI22" t="s">
        <v>347</v>
      </c>
      <c r="HJ22">
        <v>1</v>
      </c>
      <c r="HK22">
        <v>0.81883796463370595</v>
      </c>
      <c r="HL22" t="s">
        <v>346</v>
      </c>
      <c r="HM22">
        <v>2</v>
      </c>
      <c r="HN22">
        <v>0.80007824726134502</v>
      </c>
      <c r="HO22" t="s">
        <v>347</v>
      </c>
      <c r="HP22">
        <v>1</v>
      </c>
      <c r="HQ22">
        <v>1.4713483146067401</v>
      </c>
      <c r="HR22" t="s">
        <v>346</v>
      </c>
      <c r="HS22">
        <v>2</v>
      </c>
      <c r="HT22">
        <v>0.98021052631578898</v>
      </c>
      <c r="HU22" t="s">
        <v>348</v>
      </c>
      <c r="HV22">
        <v>1</v>
      </c>
      <c r="HW22">
        <v>0.96328928046989704</v>
      </c>
      <c r="HX22" t="s">
        <v>348</v>
      </c>
      <c r="HY22">
        <v>1</v>
      </c>
      <c r="HZ22">
        <v>1.1737804878048701</v>
      </c>
      <c r="IA22" t="s">
        <v>333</v>
      </c>
      <c r="IB22">
        <v>2</v>
      </c>
      <c r="IC22">
        <v>1.0359882005899701</v>
      </c>
      <c r="ID22" t="s">
        <v>349</v>
      </c>
      <c r="IE22">
        <v>2</v>
      </c>
      <c r="IF22">
        <v>0.923579359895493</v>
      </c>
      <c r="IG22" t="s">
        <v>334</v>
      </c>
      <c r="IH22">
        <v>2</v>
      </c>
      <c r="II22">
        <v>1.1748633879781401</v>
      </c>
      <c r="IJ22" t="s">
        <v>349</v>
      </c>
      <c r="IK22">
        <v>2</v>
      </c>
      <c r="IL22">
        <v>1.0835104767689001</v>
      </c>
      <c r="IM22" t="s">
        <v>111</v>
      </c>
      <c r="IN22">
        <v>2</v>
      </c>
      <c r="IO22">
        <v>0.84027777777777701</v>
      </c>
      <c r="IP22" t="s">
        <v>234</v>
      </c>
      <c r="IQ22" t="s">
        <v>101</v>
      </c>
      <c r="IR22">
        <v>1.2916518016410901</v>
      </c>
      <c r="IS22" t="s">
        <v>334</v>
      </c>
      <c r="IT22">
        <v>2</v>
      </c>
      <c r="IU22">
        <v>1.39325842696629</v>
      </c>
      <c r="IV22" t="s">
        <v>197</v>
      </c>
      <c r="IW22">
        <v>3</v>
      </c>
      <c r="IX22">
        <v>0.74782608695652097</v>
      </c>
      <c r="IY22" t="s">
        <v>251</v>
      </c>
      <c r="IZ22">
        <v>2</v>
      </c>
      <c r="JA22">
        <v>0.97684338817794003</v>
      </c>
      <c r="JB22" t="s">
        <v>234</v>
      </c>
      <c r="JC22" t="s">
        <v>101</v>
      </c>
      <c r="JD22">
        <v>0.87403050108932401</v>
      </c>
      <c r="JE22" t="s">
        <v>335</v>
      </c>
      <c r="JF22">
        <v>2</v>
      </c>
      <c r="JG22">
        <v>1.1406183820414999</v>
      </c>
      <c r="JH22" t="s">
        <v>335</v>
      </c>
      <c r="JI22">
        <v>2</v>
      </c>
      <c r="JJ22">
        <v>0.930932046045302</v>
      </c>
      <c r="JK22" t="s">
        <v>249</v>
      </c>
      <c r="JL22" t="s">
        <v>101</v>
      </c>
      <c r="JM22">
        <v>1.5577929284921499</v>
      </c>
      <c r="JN22" t="s">
        <v>350</v>
      </c>
      <c r="JO22" t="s">
        <v>101</v>
      </c>
      <c r="JP22">
        <v>1.14150943396226</v>
      </c>
      <c r="JQ22" t="s">
        <v>78</v>
      </c>
      <c r="JR22">
        <v>2</v>
      </c>
      <c r="JS22">
        <v>1.1084942284797299</v>
      </c>
      <c r="JT22" t="s">
        <v>193</v>
      </c>
      <c r="JU22">
        <v>2</v>
      </c>
      <c r="JV22">
        <v>0.96654275092936803</v>
      </c>
      <c r="JW22" t="s">
        <v>351</v>
      </c>
      <c r="JX22" t="s">
        <v>101</v>
      </c>
      <c r="JY22">
        <v>1.4012738853503099</v>
      </c>
      <c r="JZ22" t="s">
        <v>267</v>
      </c>
      <c r="KA22">
        <v>2</v>
      </c>
      <c r="KB22">
        <v>0.50885558583106205</v>
      </c>
      <c r="KC22" t="s">
        <v>352</v>
      </c>
      <c r="KD22">
        <v>2</v>
      </c>
      <c r="KE22">
        <v>0.68484848484848404</v>
      </c>
      <c r="KF22" t="s">
        <v>53</v>
      </c>
      <c r="KG22">
        <v>1</v>
      </c>
      <c r="KH22">
        <v>0.92903225806451595</v>
      </c>
      <c r="KI22" t="s">
        <v>271</v>
      </c>
      <c r="KJ22">
        <v>2</v>
      </c>
      <c r="KK22">
        <v>1.81514848181514</v>
      </c>
      <c r="KL22" t="s">
        <v>353</v>
      </c>
      <c r="KM22">
        <v>2</v>
      </c>
      <c r="KN22">
        <v>1.40816326530612</v>
      </c>
      <c r="KO22" t="s">
        <v>243</v>
      </c>
      <c r="KP22" t="s">
        <v>101</v>
      </c>
      <c r="KQ22">
        <v>0.91019161928827097</v>
      </c>
      <c r="KR22" t="s">
        <v>251</v>
      </c>
      <c r="KS22">
        <v>3</v>
      </c>
      <c r="KT22">
        <v>0.95797579757975704</v>
      </c>
      <c r="KU22" t="s">
        <v>224</v>
      </c>
      <c r="KV22">
        <v>2</v>
      </c>
      <c r="KW22">
        <v>0.87615526802218102</v>
      </c>
      <c r="KX22" t="s">
        <v>224</v>
      </c>
      <c r="KY22">
        <v>2</v>
      </c>
      <c r="KZ22">
        <v>1.05696202531645</v>
      </c>
      <c r="LA22" t="s">
        <v>265</v>
      </c>
      <c r="LB22" t="s">
        <v>101</v>
      </c>
      <c r="LC22">
        <v>0.89361702127659504</v>
      </c>
      <c r="LD22" t="s">
        <v>354</v>
      </c>
      <c r="LE22">
        <v>3</v>
      </c>
      <c r="LF22">
        <v>0.90295748613678295</v>
      </c>
      <c r="LG22" t="s">
        <v>267</v>
      </c>
      <c r="LH22">
        <v>2</v>
      </c>
      <c r="LI22">
        <v>0.94471744471744401</v>
      </c>
      <c r="LJ22" t="s">
        <v>241</v>
      </c>
      <c r="LK22">
        <v>2</v>
      </c>
      <c r="LL22">
        <v>0.87169811320754698</v>
      </c>
      <c r="LM22" t="s">
        <v>265</v>
      </c>
      <c r="LN22" t="s">
        <v>101</v>
      </c>
      <c r="LO22">
        <v>1.1189189189189099</v>
      </c>
      <c r="LP22" t="s">
        <v>251</v>
      </c>
      <c r="LQ22">
        <v>2</v>
      </c>
      <c r="LR22">
        <v>1.07420357420357</v>
      </c>
      <c r="LS22" t="s">
        <v>283</v>
      </c>
      <c r="LT22" t="s">
        <v>101</v>
      </c>
      <c r="LU22">
        <v>1.1452991452991399</v>
      </c>
      <c r="LV22" t="s">
        <v>267</v>
      </c>
      <c r="LW22">
        <v>3</v>
      </c>
      <c r="LX22">
        <v>1.1967545638945201</v>
      </c>
      <c r="LY22" t="s">
        <v>267</v>
      </c>
      <c r="LZ22">
        <v>3</v>
      </c>
      <c r="MA22">
        <v>1.1322033898305</v>
      </c>
      <c r="MB22" t="s">
        <v>267</v>
      </c>
      <c r="MC22">
        <v>3</v>
      </c>
      <c r="MD22">
        <v>1.30688622754491</v>
      </c>
      <c r="ME22" t="s">
        <v>285</v>
      </c>
      <c r="MF22" t="s">
        <v>101</v>
      </c>
      <c r="MG22">
        <v>1.23412698412698</v>
      </c>
      <c r="MH22" t="s">
        <v>355</v>
      </c>
      <c r="MI22" t="s">
        <v>101</v>
      </c>
      <c r="MJ22">
        <v>0.96414342629481997</v>
      </c>
      <c r="MK22" t="s">
        <v>356</v>
      </c>
      <c r="ML22">
        <v>3</v>
      </c>
      <c r="MM22">
        <v>1.07683615819209</v>
      </c>
      <c r="MN22" t="s">
        <v>339</v>
      </c>
      <c r="MO22" t="s">
        <v>101</v>
      </c>
      <c r="MP22">
        <v>0.96871088861076304</v>
      </c>
      <c r="MQ22" t="s">
        <v>281</v>
      </c>
      <c r="MR22" t="s">
        <v>101</v>
      </c>
      <c r="MS22">
        <v>1.0332103321033199</v>
      </c>
      <c r="MT22" t="s">
        <v>357</v>
      </c>
      <c r="MU22" t="s">
        <v>101</v>
      </c>
      <c r="MV22">
        <v>1.63675213675213</v>
      </c>
      <c r="MW22" t="s">
        <v>203</v>
      </c>
      <c r="MX22">
        <v>3</v>
      </c>
      <c r="MY22">
        <v>0.88811188811188801</v>
      </c>
      <c r="MZ22" t="s">
        <v>281</v>
      </c>
      <c r="NA22" t="s">
        <v>101</v>
      </c>
      <c r="NB22">
        <v>2.1024464831804202</v>
      </c>
      <c r="NC22" t="s">
        <v>358</v>
      </c>
      <c r="ND22">
        <v>3</v>
      </c>
      <c r="NE22">
        <v>1.17777777777777</v>
      </c>
      <c r="NF22" t="s">
        <v>202</v>
      </c>
      <c r="NG22" t="s">
        <v>101</v>
      </c>
      <c r="NH22">
        <v>0.88356164383561597</v>
      </c>
      <c r="NI22" t="s">
        <v>320</v>
      </c>
      <c r="NJ22" t="s">
        <v>101</v>
      </c>
      <c r="NK22">
        <v>1</v>
      </c>
      <c r="NL22" t="s">
        <v>342</v>
      </c>
      <c r="NM22" t="s">
        <v>101</v>
      </c>
      <c r="NN22">
        <v>1.20459770114942</v>
      </c>
      <c r="NO22" t="s">
        <v>359</v>
      </c>
      <c r="NP22" t="s">
        <v>101</v>
      </c>
      <c r="NQ22">
        <v>1.0900900900900901</v>
      </c>
      <c r="NR22" t="s">
        <v>289</v>
      </c>
      <c r="NS22" t="s">
        <v>101</v>
      </c>
      <c r="NT22">
        <v>0.96551724137931005</v>
      </c>
      <c r="NU22" t="s">
        <v>267</v>
      </c>
      <c r="NV22">
        <v>3</v>
      </c>
      <c r="NW22">
        <v>0.88813559322033897</v>
      </c>
      <c r="NX22" t="s">
        <v>267</v>
      </c>
      <c r="NY22">
        <v>3</v>
      </c>
      <c r="NZ22">
        <v>1.2061068702290001</v>
      </c>
      <c r="OA22" t="s">
        <v>285</v>
      </c>
      <c r="OB22" t="s">
        <v>101</v>
      </c>
      <c r="OC22">
        <v>1.4196078431372501</v>
      </c>
      <c r="OD22" t="s">
        <v>297</v>
      </c>
      <c r="OE22" t="s">
        <v>101</v>
      </c>
      <c r="OF22">
        <v>1.0412371134020599</v>
      </c>
    </row>
    <row r="23" spans="1:396" x14ac:dyDescent="0.4">
      <c r="A23">
        <v>20</v>
      </c>
      <c r="B23" t="s">
        <v>54</v>
      </c>
      <c r="C23">
        <v>1</v>
      </c>
      <c r="D23">
        <v>1.05242390078917</v>
      </c>
      <c r="E23" t="s">
        <v>54</v>
      </c>
      <c r="F23">
        <v>1</v>
      </c>
      <c r="G23">
        <v>1.05242390078917</v>
      </c>
      <c r="H23" t="s">
        <v>360</v>
      </c>
      <c r="I23">
        <v>2</v>
      </c>
      <c r="J23">
        <v>1.37043478260869</v>
      </c>
      <c r="K23" t="s">
        <v>52</v>
      </c>
      <c r="L23">
        <v>1</v>
      </c>
      <c r="M23">
        <v>1.3375796178343899</v>
      </c>
      <c r="N23" t="s">
        <v>52</v>
      </c>
      <c r="O23">
        <v>1</v>
      </c>
      <c r="P23" s="7">
        <v>0.70476190476190403</v>
      </c>
      <c r="Q23" t="s">
        <v>346</v>
      </c>
      <c r="R23">
        <v>2</v>
      </c>
      <c r="S23">
        <v>0.96509167842030996</v>
      </c>
      <c r="T23" t="s">
        <v>53</v>
      </c>
      <c r="U23">
        <v>2</v>
      </c>
      <c r="V23">
        <v>1.0825688073394399</v>
      </c>
      <c r="W23" t="s">
        <v>360</v>
      </c>
      <c r="X23">
        <v>2</v>
      </c>
      <c r="Y23">
        <v>0.54505494505494501</v>
      </c>
      <c r="Z23" t="s">
        <v>53</v>
      </c>
      <c r="AA23">
        <v>2</v>
      </c>
      <c r="AB23">
        <v>1.1637554585152801</v>
      </c>
      <c r="AC23" t="s">
        <v>348</v>
      </c>
      <c r="AD23">
        <v>1</v>
      </c>
      <c r="AE23">
        <v>1.07582938388625</v>
      </c>
      <c r="AF23" t="s">
        <v>361</v>
      </c>
      <c r="AG23">
        <v>1</v>
      </c>
      <c r="AH23">
        <v>1.21647058823529</v>
      </c>
      <c r="AI23" t="s">
        <v>362</v>
      </c>
      <c r="AJ23" t="s">
        <v>101</v>
      </c>
      <c r="AK23">
        <v>1.37683514041349</v>
      </c>
      <c r="AL23" s="7" t="s">
        <v>362</v>
      </c>
      <c r="AM23" t="s">
        <v>101</v>
      </c>
      <c r="AN23">
        <v>1.3822642870681101</v>
      </c>
      <c r="AO23" t="s">
        <v>271</v>
      </c>
      <c r="AP23">
        <v>2</v>
      </c>
      <c r="AQ23">
        <v>0.93991769547325099</v>
      </c>
      <c r="AR23" t="s">
        <v>198</v>
      </c>
      <c r="AS23">
        <v>2</v>
      </c>
      <c r="AT23">
        <v>1.5975808890232801</v>
      </c>
      <c r="AU23" t="s">
        <v>271</v>
      </c>
      <c r="AV23">
        <v>2</v>
      </c>
      <c r="AW23">
        <v>1.16395978344934</v>
      </c>
      <c r="AX23" t="s">
        <v>360</v>
      </c>
      <c r="AY23">
        <v>2</v>
      </c>
      <c r="AZ23">
        <v>1.0709219858156001</v>
      </c>
      <c r="BA23" t="s">
        <v>109</v>
      </c>
      <c r="BB23">
        <v>2</v>
      </c>
      <c r="BC23">
        <v>1.0947075208913599</v>
      </c>
      <c r="BD23" t="s">
        <v>179</v>
      </c>
      <c r="BE23">
        <v>2</v>
      </c>
      <c r="BF23">
        <v>1.5582904452897699</v>
      </c>
      <c r="BG23" t="s">
        <v>363</v>
      </c>
      <c r="BH23">
        <v>3</v>
      </c>
      <c r="BI23">
        <v>0.83964365256124696</v>
      </c>
      <c r="BJ23" t="s">
        <v>267</v>
      </c>
      <c r="BK23">
        <v>2</v>
      </c>
      <c r="BL23">
        <v>0.85912343470482999</v>
      </c>
      <c r="BM23" t="s">
        <v>104</v>
      </c>
      <c r="BN23">
        <v>2</v>
      </c>
      <c r="BO23">
        <v>0.97276264591439598</v>
      </c>
      <c r="BP23" t="s">
        <v>267</v>
      </c>
      <c r="BQ23">
        <v>2</v>
      </c>
      <c r="BR23">
        <v>1.2242696629213401</v>
      </c>
      <c r="BS23" t="s">
        <v>251</v>
      </c>
      <c r="BT23">
        <v>3</v>
      </c>
      <c r="BU23">
        <v>0.91756919374247803</v>
      </c>
      <c r="BV23" t="s">
        <v>104</v>
      </c>
      <c r="BW23">
        <v>2</v>
      </c>
      <c r="BX23">
        <v>1.23353293413173</v>
      </c>
      <c r="BY23" t="s">
        <v>261</v>
      </c>
      <c r="BZ23" t="s">
        <v>101</v>
      </c>
      <c r="CA23">
        <v>0.82142857142857095</v>
      </c>
      <c r="CB23" t="s">
        <v>313</v>
      </c>
      <c r="CC23">
        <v>2</v>
      </c>
      <c r="CD23">
        <v>1.3996023856858799</v>
      </c>
      <c r="CE23" t="s">
        <v>80</v>
      </c>
      <c r="CF23">
        <v>3</v>
      </c>
      <c r="CG23">
        <v>1.0370370370370301</v>
      </c>
      <c r="CH23" t="s">
        <v>234</v>
      </c>
      <c r="CI23" t="s">
        <v>101</v>
      </c>
      <c r="CJ23">
        <v>0.89367479173094699</v>
      </c>
      <c r="CK23" t="s">
        <v>285</v>
      </c>
      <c r="CL23" t="s">
        <v>101</v>
      </c>
      <c r="CM23">
        <v>0.57472826086956497</v>
      </c>
      <c r="CN23" t="s">
        <v>339</v>
      </c>
      <c r="CO23" t="s">
        <v>101</v>
      </c>
      <c r="CP23">
        <v>0.74545454545454504</v>
      </c>
      <c r="CQ23" t="s">
        <v>364</v>
      </c>
      <c r="CR23" t="s">
        <v>101</v>
      </c>
      <c r="CS23">
        <v>1.38709677419354</v>
      </c>
      <c r="CT23" t="s">
        <v>328</v>
      </c>
      <c r="CU23">
        <v>2</v>
      </c>
      <c r="CV23">
        <v>1.6529664660361101</v>
      </c>
      <c r="CW23" t="s">
        <v>224</v>
      </c>
      <c r="CX23">
        <v>2</v>
      </c>
      <c r="CY23">
        <v>1.0622710622710601</v>
      </c>
      <c r="CZ23" t="s">
        <v>251</v>
      </c>
      <c r="DA23">
        <v>3</v>
      </c>
      <c r="DB23">
        <v>1.0669014084507</v>
      </c>
      <c r="DC23" t="s">
        <v>267</v>
      </c>
      <c r="DD23">
        <v>3</v>
      </c>
      <c r="DE23">
        <v>1.05839416058394</v>
      </c>
      <c r="DF23" t="s">
        <v>243</v>
      </c>
      <c r="DG23" t="s">
        <v>101</v>
      </c>
      <c r="DH23">
        <v>1.2693353101062499</v>
      </c>
      <c r="DI23" t="s">
        <v>243</v>
      </c>
      <c r="DJ23" t="s">
        <v>101</v>
      </c>
      <c r="DK23">
        <v>0.96096943741483298</v>
      </c>
      <c r="DL23" t="s">
        <v>281</v>
      </c>
      <c r="DM23" t="s">
        <v>101</v>
      </c>
      <c r="DN23">
        <v>1.02586206896551</v>
      </c>
      <c r="DO23" t="s">
        <v>155</v>
      </c>
      <c r="DP23" t="s">
        <v>101</v>
      </c>
      <c r="DQ23">
        <v>1.0843881856540001</v>
      </c>
      <c r="DR23" t="s">
        <v>365</v>
      </c>
      <c r="DS23">
        <v>3</v>
      </c>
      <c r="DT23">
        <v>0.90292578957566305</v>
      </c>
      <c r="DU23" t="s">
        <v>188</v>
      </c>
      <c r="DV23">
        <v>2</v>
      </c>
      <c r="DW23">
        <v>1.3223684210526301</v>
      </c>
      <c r="DX23" t="s">
        <v>281</v>
      </c>
      <c r="DY23" t="s">
        <v>101</v>
      </c>
      <c r="DZ23">
        <v>1.1472081218274099</v>
      </c>
      <c r="EA23" t="s">
        <v>267</v>
      </c>
      <c r="EB23">
        <v>2</v>
      </c>
      <c r="EC23">
        <v>0.99095022624434304</v>
      </c>
      <c r="ED23" t="s">
        <v>251</v>
      </c>
      <c r="EE23">
        <v>2</v>
      </c>
      <c r="EF23">
        <v>0.69077757685352603</v>
      </c>
      <c r="EG23" t="s">
        <v>366</v>
      </c>
      <c r="EH23" t="s">
        <v>101</v>
      </c>
      <c r="EI23">
        <v>1.03140950137416</v>
      </c>
      <c r="EJ23" t="s">
        <v>331</v>
      </c>
      <c r="EK23" t="s">
        <v>101</v>
      </c>
      <c r="EL23">
        <v>0.68905109489051097</v>
      </c>
      <c r="EM23" t="s">
        <v>366</v>
      </c>
      <c r="EN23" t="s">
        <v>101</v>
      </c>
      <c r="EO23">
        <v>0.89843076392481402</v>
      </c>
      <c r="EP23" t="s">
        <v>331</v>
      </c>
      <c r="EQ23" t="s">
        <v>101</v>
      </c>
      <c r="ER23">
        <v>1.2464788732394301</v>
      </c>
      <c r="ES23" t="s">
        <v>367</v>
      </c>
      <c r="ET23" t="s">
        <v>101</v>
      </c>
      <c r="EU23">
        <v>0.95207667731629397</v>
      </c>
      <c r="EV23" t="s">
        <v>368</v>
      </c>
      <c r="EW23" t="s">
        <v>101</v>
      </c>
      <c r="EX23">
        <v>1.0433526011560601</v>
      </c>
      <c r="EY23" t="s">
        <v>369</v>
      </c>
      <c r="EZ23" t="s">
        <v>101</v>
      </c>
      <c r="FA23">
        <v>0.86444708680142601</v>
      </c>
      <c r="FB23" t="s">
        <v>255</v>
      </c>
      <c r="FC23" t="s">
        <v>101</v>
      </c>
      <c r="FD23">
        <v>1.00760456273764</v>
      </c>
      <c r="FE23" t="s">
        <v>255</v>
      </c>
      <c r="FF23" t="s">
        <v>101</v>
      </c>
      <c r="FG23">
        <v>1.5245283018867899</v>
      </c>
      <c r="FH23" t="s">
        <v>281</v>
      </c>
      <c r="FI23" t="s">
        <v>101</v>
      </c>
      <c r="FJ23">
        <v>1.1637010676156501</v>
      </c>
      <c r="FK23" t="s">
        <v>255</v>
      </c>
      <c r="FL23" t="s">
        <v>101</v>
      </c>
      <c r="FM23">
        <v>0.962025316455696</v>
      </c>
      <c r="FN23" t="s">
        <v>252</v>
      </c>
      <c r="FO23">
        <v>2</v>
      </c>
      <c r="FP23">
        <v>1.22342342342342</v>
      </c>
      <c r="FQ23" t="s">
        <v>320</v>
      </c>
      <c r="FR23" t="s">
        <v>101</v>
      </c>
      <c r="FS23">
        <v>0.97260273972602695</v>
      </c>
      <c r="FT23" t="s">
        <v>238</v>
      </c>
      <c r="FU23">
        <v>3</v>
      </c>
      <c r="FV23">
        <v>1.0132850241545801</v>
      </c>
      <c r="FW23" t="s">
        <v>320</v>
      </c>
      <c r="FX23" t="s">
        <v>101</v>
      </c>
      <c r="FY23">
        <v>0.98591549295774605</v>
      </c>
      <c r="FZ23" t="s">
        <v>187</v>
      </c>
      <c r="GA23" t="s">
        <v>101</v>
      </c>
      <c r="GB23">
        <v>1.0882352941176401</v>
      </c>
      <c r="GC23" t="s">
        <v>243</v>
      </c>
      <c r="GD23" t="s">
        <v>101</v>
      </c>
      <c r="GE23">
        <v>1.0051690271890801</v>
      </c>
      <c r="GF23" t="s">
        <v>345</v>
      </c>
      <c r="GG23">
        <v>3</v>
      </c>
      <c r="GH23">
        <v>1.0959692898272499</v>
      </c>
      <c r="GI23" t="s">
        <v>345</v>
      </c>
      <c r="GJ23">
        <v>3</v>
      </c>
      <c r="GK23">
        <v>1.06830122591943</v>
      </c>
      <c r="GL23" t="s">
        <v>297</v>
      </c>
      <c r="GM23" t="s">
        <v>101</v>
      </c>
      <c r="GN23">
        <v>0.98979591836734604</v>
      </c>
      <c r="GP23">
        <v>20</v>
      </c>
      <c r="GQ23" t="s">
        <v>54</v>
      </c>
      <c r="GR23">
        <v>1</v>
      </c>
      <c r="GS23">
        <v>1.05242390078917</v>
      </c>
      <c r="GT23" t="s">
        <v>295</v>
      </c>
      <c r="GU23">
        <v>1</v>
      </c>
      <c r="GV23">
        <v>1.2672141503474399</v>
      </c>
      <c r="GW23" t="s">
        <v>360</v>
      </c>
      <c r="GX23">
        <v>2</v>
      </c>
      <c r="GY23">
        <v>1.37043478260869</v>
      </c>
      <c r="GZ23" t="s">
        <v>52</v>
      </c>
      <c r="HA23">
        <v>1</v>
      </c>
      <c r="HB23">
        <v>1.3375796178343899</v>
      </c>
      <c r="HC23" t="s">
        <v>52</v>
      </c>
      <c r="HD23">
        <v>1</v>
      </c>
      <c r="HE23">
        <v>0.70476190476190403</v>
      </c>
      <c r="HF23" t="s">
        <v>346</v>
      </c>
      <c r="HG23">
        <v>2</v>
      </c>
      <c r="HH23">
        <v>0.96509167842030996</v>
      </c>
      <c r="HI23" t="s">
        <v>53</v>
      </c>
      <c r="HJ23">
        <v>2</v>
      </c>
      <c r="HK23">
        <v>1.0825688073394399</v>
      </c>
      <c r="HL23" t="s">
        <v>360</v>
      </c>
      <c r="HM23">
        <v>2</v>
      </c>
      <c r="HN23">
        <v>0.54505494505494501</v>
      </c>
      <c r="HO23" t="s">
        <v>53</v>
      </c>
      <c r="HP23">
        <v>2</v>
      </c>
      <c r="HQ23">
        <v>1.1637554585152801</v>
      </c>
      <c r="HR23" t="s">
        <v>348</v>
      </c>
      <c r="HS23">
        <v>1</v>
      </c>
      <c r="HT23">
        <v>1.07582938388625</v>
      </c>
      <c r="HU23" t="s">
        <v>361</v>
      </c>
      <c r="HV23">
        <v>1</v>
      </c>
      <c r="HW23">
        <v>1.21647058823529</v>
      </c>
      <c r="HX23" t="s">
        <v>362</v>
      </c>
      <c r="HY23" t="s">
        <v>101</v>
      </c>
      <c r="HZ23">
        <v>1.37683514041349</v>
      </c>
      <c r="IA23" t="s">
        <v>362</v>
      </c>
      <c r="IB23" t="s">
        <v>101</v>
      </c>
      <c r="IC23">
        <v>1.3822642870681101</v>
      </c>
      <c r="ID23" t="s">
        <v>271</v>
      </c>
      <c r="IE23">
        <v>2</v>
      </c>
      <c r="IF23">
        <v>0.93991769547325099</v>
      </c>
      <c r="IG23" t="s">
        <v>198</v>
      </c>
      <c r="IH23">
        <v>2</v>
      </c>
      <c r="II23">
        <v>1.5975808890232801</v>
      </c>
      <c r="IJ23" t="s">
        <v>271</v>
      </c>
      <c r="IK23">
        <v>2</v>
      </c>
      <c r="IL23">
        <v>1.16395978344934</v>
      </c>
      <c r="IM23" t="s">
        <v>360</v>
      </c>
      <c r="IN23">
        <v>2</v>
      </c>
      <c r="IO23">
        <v>1.0709219858156001</v>
      </c>
      <c r="IP23" t="s">
        <v>109</v>
      </c>
      <c r="IQ23">
        <v>2</v>
      </c>
      <c r="IR23">
        <v>1.0947075208913599</v>
      </c>
      <c r="IS23" t="s">
        <v>179</v>
      </c>
      <c r="IT23">
        <v>2</v>
      </c>
      <c r="IU23">
        <v>1.5582904452897699</v>
      </c>
      <c r="IV23" t="s">
        <v>363</v>
      </c>
      <c r="IW23">
        <v>3</v>
      </c>
      <c r="IX23">
        <v>0.83964365256124696</v>
      </c>
      <c r="IY23" t="s">
        <v>267</v>
      </c>
      <c r="IZ23">
        <v>2</v>
      </c>
      <c r="JA23">
        <v>0.85912343470482999</v>
      </c>
      <c r="JB23" t="s">
        <v>104</v>
      </c>
      <c r="JC23">
        <v>2</v>
      </c>
      <c r="JD23">
        <v>0.97276264591439598</v>
      </c>
      <c r="JE23" t="s">
        <v>267</v>
      </c>
      <c r="JF23">
        <v>2</v>
      </c>
      <c r="JG23">
        <v>1.2242696629213401</v>
      </c>
      <c r="JH23" t="s">
        <v>251</v>
      </c>
      <c r="JI23">
        <v>3</v>
      </c>
      <c r="JJ23">
        <v>0.91756919374247803</v>
      </c>
      <c r="JK23" t="s">
        <v>104</v>
      </c>
      <c r="JL23">
        <v>2</v>
      </c>
      <c r="JM23">
        <v>1.23353293413173</v>
      </c>
      <c r="JN23" t="s">
        <v>261</v>
      </c>
      <c r="JO23" t="s">
        <v>101</v>
      </c>
      <c r="JP23">
        <v>0.82142857142857095</v>
      </c>
      <c r="JQ23" t="s">
        <v>313</v>
      </c>
      <c r="JR23">
        <v>2</v>
      </c>
      <c r="JS23">
        <v>1.3996023856858799</v>
      </c>
      <c r="JT23" t="s">
        <v>80</v>
      </c>
      <c r="JU23">
        <v>3</v>
      </c>
      <c r="JV23">
        <v>1.0370370370370301</v>
      </c>
      <c r="JW23" t="s">
        <v>234</v>
      </c>
      <c r="JX23" t="s">
        <v>101</v>
      </c>
      <c r="JY23">
        <v>0.89367479173094699</v>
      </c>
      <c r="JZ23" t="s">
        <v>285</v>
      </c>
      <c r="KA23" t="s">
        <v>101</v>
      </c>
      <c r="KB23">
        <v>0.57472826086956497</v>
      </c>
      <c r="KC23" t="s">
        <v>339</v>
      </c>
      <c r="KD23" t="s">
        <v>101</v>
      </c>
      <c r="KE23">
        <v>0.74545454545454504</v>
      </c>
      <c r="KF23" t="s">
        <v>364</v>
      </c>
      <c r="KG23" t="s">
        <v>101</v>
      </c>
      <c r="KH23">
        <v>1.38709677419354</v>
      </c>
      <c r="KI23" t="s">
        <v>328</v>
      </c>
      <c r="KJ23">
        <v>2</v>
      </c>
      <c r="KK23">
        <v>1.6529664660361101</v>
      </c>
      <c r="KL23" t="s">
        <v>224</v>
      </c>
      <c r="KM23">
        <v>2</v>
      </c>
      <c r="KN23">
        <v>1.0622710622710601</v>
      </c>
      <c r="KO23" t="s">
        <v>251</v>
      </c>
      <c r="KP23">
        <v>3</v>
      </c>
      <c r="KQ23">
        <v>1.0669014084507</v>
      </c>
      <c r="KR23" t="s">
        <v>267</v>
      </c>
      <c r="KS23">
        <v>3</v>
      </c>
      <c r="KT23">
        <v>1.05839416058394</v>
      </c>
      <c r="KU23" t="s">
        <v>243</v>
      </c>
      <c r="KV23" t="s">
        <v>101</v>
      </c>
      <c r="KW23">
        <v>1.2693353101062499</v>
      </c>
      <c r="KX23" t="s">
        <v>243</v>
      </c>
      <c r="KY23" t="s">
        <v>101</v>
      </c>
      <c r="KZ23">
        <v>0.96096943741483298</v>
      </c>
      <c r="LA23" t="s">
        <v>281</v>
      </c>
      <c r="LB23" t="s">
        <v>101</v>
      </c>
      <c r="LC23">
        <v>1.02586206896551</v>
      </c>
      <c r="LD23" t="s">
        <v>155</v>
      </c>
      <c r="LE23" t="s">
        <v>101</v>
      </c>
      <c r="LF23">
        <v>1.0843881856540001</v>
      </c>
      <c r="LG23" t="s">
        <v>365</v>
      </c>
      <c r="LH23">
        <v>3</v>
      </c>
      <c r="LI23">
        <v>0.90292578957566305</v>
      </c>
      <c r="LJ23" t="s">
        <v>188</v>
      </c>
      <c r="LK23">
        <v>2</v>
      </c>
      <c r="LL23">
        <v>1.3223684210526301</v>
      </c>
      <c r="LM23" t="s">
        <v>281</v>
      </c>
      <c r="LN23" t="s">
        <v>101</v>
      </c>
      <c r="LO23">
        <v>1.1472081218274099</v>
      </c>
      <c r="LP23" t="s">
        <v>267</v>
      </c>
      <c r="LQ23">
        <v>2</v>
      </c>
      <c r="LR23">
        <v>0.99095022624434304</v>
      </c>
      <c r="LS23" t="s">
        <v>251</v>
      </c>
      <c r="LT23">
        <v>2</v>
      </c>
      <c r="LU23">
        <v>0.69077757685352603</v>
      </c>
      <c r="LV23" t="s">
        <v>366</v>
      </c>
      <c r="LW23" t="s">
        <v>101</v>
      </c>
      <c r="LX23">
        <v>1.03140950137416</v>
      </c>
      <c r="LY23" t="s">
        <v>331</v>
      </c>
      <c r="LZ23" t="s">
        <v>101</v>
      </c>
      <c r="MA23">
        <v>0.68905109489051097</v>
      </c>
      <c r="MB23" t="s">
        <v>366</v>
      </c>
      <c r="MC23" t="s">
        <v>101</v>
      </c>
      <c r="MD23">
        <v>0.89843076392481402</v>
      </c>
      <c r="ME23" t="s">
        <v>331</v>
      </c>
      <c r="MF23" t="s">
        <v>101</v>
      </c>
      <c r="MG23">
        <v>1.2464788732394301</v>
      </c>
      <c r="MH23" t="s">
        <v>367</v>
      </c>
      <c r="MI23" t="s">
        <v>101</v>
      </c>
      <c r="MJ23">
        <v>0.95207667731629397</v>
      </c>
      <c r="MK23" t="s">
        <v>368</v>
      </c>
      <c r="ML23" t="s">
        <v>101</v>
      </c>
      <c r="MM23">
        <v>1.0433526011560601</v>
      </c>
      <c r="MN23" t="s">
        <v>369</v>
      </c>
      <c r="MO23" t="s">
        <v>101</v>
      </c>
      <c r="MP23">
        <v>0.86444708680142601</v>
      </c>
      <c r="MQ23" t="s">
        <v>255</v>
      </c>
      <c r="MR23" t="s">
        <v>101</v>
      </c>
      <c r="MS23">
        <v>1.00760456273764</v>
      </c>
      <c r="MT23" t="s">
        <v>255</v>
      </c>
      <c r="MU23" t="s">
        <v>101</v>
      </c>
      <c r="MV23">
        <v>1.5245283018867899</v>
      </c>
      <c r="MW23" t="s">
        <v>281</v>
      </c>
      <c r="MX23" t="s">
        <v>101</v>
      </c>
      <c r="MY23">
        <v>1.1637010676156501</v>
      </c>
      <c r="MZ23" t="s">
        <v>255</v>
      </c>
      <c r="NA23" t="s">
        <v>101</v>
      </c>
      <c r="NB23">
        <v>0.962025316455696</v>
      </c>
      <c r="NC23" t="s">
        <v>252</v>
      </c>
      <c r="ND23">
        <v>2</v>
      </c>
      <c r="NE23">
        <v>1.22342342342342</v>
      </c>
      <c r="NF23" t="s">
        <v>320</v>
      </c>
      <c r="NG23" t="s">
        <v>101</v>
      </c>
      <c r="NH23">
        <v>0.97260273972602695</v>
      </c>
      <c r="NI23" t="s">
        <v>238</v>
      </c>
      <c r="NJ23">
        <v>3</v>
      </c>
      <c r="NK23">
        <v>1.0132850241545801</v>
      </c>
      <c r="NL23" t="s">
        <v>320</v>
      </c>
      <c r="NM23" t="s">
        <v>101</v>
      </c>
      <c r="NN23">
        <v>0.98591549295774605</v>
      </c>
      <c r="NO23" t="s">
        <v>187</v>
      </c>
      <c r="NP23" t="s">
        <v>101</v>
      </c>
      <c r="NQ23">
        <v>1.0882352941176401</v>
      </c>
      <c r="NR23" t="s">
        <v>243</v>
      </c>
      <c r="NS23" t="s">
        <v>101</v>
      </c>
      <c r="NT23">
        <v>1.0051690271890801</v>
      </c>
      <c r="NU23" t="s">
        <v>345</v>
      </c>
      <c r="NV23">
        <v>3</v>
      </c>
      <c r="NW23">
        <v>1.0959692898272499</v>
      </c>
      <c r="NX23" t="s">
        <v>345</v>
      </c>
      <c r="NY23">
        <v>3</v>
      </c>
      <c r="NZ23">
        <v>1.06830122591943</v>
      </c>
      <c r="OA23" t="s">
        <v>297</v>
      </c>
      <c r="OB23" t="s">
        <v>101</v>
      </c>
      <c r="OC23">
        <v>0.98979591836734604</v>
      </c>
      <c r="OD23" t="s">
        <v>408</v>
      </c>
      <c r="OE23" t="s">
        <v>101</v>
      </c>
      <c r="OF23">
        <v>0.96606334841628905</v>
      </c>
    </row>
    <row r="24" spans="1:396" x14ac:dyDescent="0.4">
      <c r="A24">
        <v>21</v>
      </c>
      <c r="B24" t="s">
        <v>55</v>
      </c>
      <c r="C24">
        <v>2</v>
      </c>
      <c r="D24">
        <v>1.1837501341633501</v>
      </c>
      <c r="E24" t="s">
        <v>55</v>
      </c>
      <c r="F24">
        <v>2</v>
      </c>
      <c r="G24">
        <v>1.1837501341633501</v>
      </c>
      <c r="H24" t="s">
        <v>242</v>
      </c>
      <c r="I24">
        <v>2</v>
      </c>
      <c r="J24">
        <v>1.1258572004840599</v>
      </c>
      <c r="K24" t="s">
        <v>333</v>
      </c>
      <c r="L24">
        <v>2</v>
      </c>
      <c r="M24">
        <v>1.2784319570725799</v>
      </c>
      <c r="N24" t="s">
        <v>333</v>
      </c>
      <c r="O24">
        <v>2</v>
      </c>
      <c r="P24">
        <v>1.00349772647778</v>
      </c>
      <c r="Q24" t="s">
        <v>79</v>
      </c>
      <c r="R24">
        <v>1</v>
      </c>
      <c r="S24">
        <v>0.93414322250639303</v>
      </c>
      <c r="T24" t="s">
        <v>371</v>
      </c>
      <c r="U24">
        <v>2</v>
      </c>
      <c r="V24">
        <v>0.83136094674556205</v>
      </c>
      <c r="W24" t="s">
        <v>271</v>
      </c>
      <c r="X24">
        <v>2</v>
      </c>
      <c r="Y24">
        <v>0.82463644140290804</v>
      </c>
      <c r="Z24" t="s">
        <v>372</v>
      </c>
      <c r="AA24">
        <v>1</v>
      </c>
      <c r="AB24">
        <v>1.00773694390715</v>
      </c>
      <c r="AC24" t="s">
        <v>373</v>
      </c>
      <c r="AD24">
        <v>1</v>
      </c>
      <c r="AE24">
        <v>1.8906976744185999</v>
      </c>
      <c r="AF24" t="s">
        <v>374</v>
      </c>
      <c r="AG24">
        <v>2</v>
      </c>
      <c r="AH24">
        <v>1.5744680851063799</v>
      </c>
      <c r="AI24" t="s">
        <v>292</v>
      </c>
      <c r="AJ24">
        <v>2</v>
      </c>
      <c r="AK24">
        <v>0.822784810126582</v>
      </c>
      <c r="AL24" t="s">
        <v>154</v>
      </c>
      <c r="AM24">
        <v>2</v>
      </c>
      <c r="AN24">
        <v>0.92286165651094498</v>
      </c>
      <c r="AO24" t="s">
        <v>324</v>
      </c>
      <c r="AP24">
        <v>1</v>
      </c>
      <c r="AQ24">
        <v>0.90735694822888202</v>
      </c>
      <c r="AR24" t="s">
        <v>349</v>
      </c>
      <c r="AS24">
        <v>2</v>
      </c>
      <c r="AT24">
        <v>1.16442715700141</v>
      </c>
      <c r="AU24" t="s">
        <v>324</v>
      </c>
      <c r="AV24">
        <v>2</v>
      </c>
      <c r="AW24">
        <v>1.3349814585908499</v>
      </c>
      <c r="AX24" t="s">
        <v>154</v>
      </c>
      <c r="AY24">
        <v>2</v>
      </c>
      <c r="AZ24">
        <v>0.93716705050364002</v>
      </c>
      <c r="BA24" t="s">
        <v>142</v>
      </c>
      <c r="BB24">
        <v>2</v>
      </c>
      <c r="BC24">
        <v>1.30382775119617</v>
      </c>
      <c r="BD24" t="s">
        <v>221</v>
      </c>
      <c r="BE24">
        <v>2</v>
      </c>
      <c r="BF24">
        <v>1.4330324909747201</v>
      </c>
      <c r="BG24" t="s">
        <v>264</v>
      </c>
      <c r="BH24">
        <v>2</v>
      </c>
      <c r="BI24">
        <v>0.95724945590216604</v>
      </c>
      <c r="BJ24" t="s">
        <v>339</v>
      </c>
      <c r="BK24" t="s">
        <v>101</v>
      </c>
      <c r="BL24">
        <v>0.75636363636363602</v>
      </c>
      <c r="BM24" t="s">
        <v>263</v>
      </c>
      <c r="BN24">
        <v>2</v>
      </c>
      <c r="BO24">
        <v>0.97442799461641905</v>
      </c>
      <c r="BP24" t="s">
        <v>285</v>
      </c>
      <c r="BQ24" t="s">
        <v>101</v>
      </c>
      <c r="BR24">
        <v>1.9354729156053601</v>
      </c>
      <c r="BS24" t="s">
        <v>267</v>
      </c>
      <c r="BT24">
        <v>2</v>
      </c>
      <c r="BU24">
        <v>0.972099853157121</v>
      </c>
      <c r="BV24" t="s">
        <v>264</v>
      </c>
      <c r="BW24">
        <v>2</v>
      </c>
      <c r="BX24">
        <v>1.36799100773853</v>
      </c>
      <c r="BY24" t="s">
        <v>234</v>
      </c>
      <c r="BZ24" t="s">
        <v>101</v>
      </c>
      <c r="CA24">
        <v>1.16720627190752</v>
      </c>
      <c r="CB24" t="s">
        <v>233</v>
      </c>
      <c r="CC24">
        <v>3</v>
      </c>
      <c r="CD24">
        <v>0.78606965174129295</v>
      </c>
      <c r="CE24" t="s">
        <v>214</v>
      </c>
      <c r="CF24" t="s">
        <v>101</v>
      </c>
      <c r="CG24">
        <v>1.1032148900169201</v>
      </c>
      <c r="CH24" t="s">
        <v>336</v>
      </c>
      <c r="CI24" t="s">
        <v>101</v>
      </c>
      <c r="CJ24">
        <v>1.2883870967741899</v>
      </c>
      <c r="CK24" t="s">
        <v>375</v>
      </c>
      <c r="CL24" t="s">
        <v>101</v>
      </c>
      <c r="CM24">
        <v>0.76888830692680299</v>
      </c>
      <c r="CN24" t="s">
        <v>376</v>
      </c>
      <c r="CO24" t="s">
        <v>101</v>
      </c>
      <c r="CP24">
        <v>0.72554517133956298</v>
      </c>
      <c r="CQ24" t="s">
        <v>376</v>
      </c>
      <c r="CR24" t="s">
        <v>101</v>
      </c>
      <c r="CS24">
        <v>1.45244740231859</v>
      </c>
      <c r="CT24" t="s">
        <v>324</v>
      </c>
      <c r="CU24">
        <v>1</v>
      </c>
      <c r="CV24">
        <v>1.36619718309859</v>
      </c>
      <c r="CW24" t="s">
        <v>243</v>
      </c>
      <c r="CX24" t="s">
        <v>101</v>
      </c>
      <c r="CY24">
        <v>0.81332419934920297</v>
      </c>
      <c r="CZ24" t="s">
        <v>267</v>
      </c>
      <c r="DA24">
        <v>3</v>
      </c>
      <c r="DB24">
        <v>0.93675213675213598</v>
      </c>
      <c r="DC24" t="s">
        <v>364</v>
      </c>
      <c r="DD24" t="s">
        <v>101</v>
      </c>
      <c r="DE24">
        <v>1.125</v>
      </c>
      <c r="DF24" t="s">
        <v>337</v>
      </c>
      <c r="DG24" t="s">
        <v>101</v>
      </c>
      <c r="DH24">
        <v>0.90854392298435604</v>
      </c>
      <c r="DI24" t="s">
        <v>337</v>
      </c>
      <c r="DJ24" t="s">
        <v>101</v>
      </c>
      <c r="DK24">
        <v>0.83046357615893995</v>
      </c>
      <c r="DL24" t="s">
        <v>296</v>
      </c>
      <c r="DM24">
        <v>2</v>
      </c>
      <c r="DN24">
        <v>1.01940639269406</v>
      </c>
      <c r="DO24" t="s">
        <v>183</v>
      </c>
      <c r="DP24">
        <v>3</v>
      </c>
      <c r="DQ24">
        <v>0.97950819672131095</v>
      </c>
      <c r="DR24" t="s">
        <v>285</v>
      </c>
      <c r="DS24" t="s">
        <v>101</v>
      </c>
      <c r="DT24">
        <v>0.89932885906040205</v>
      </c>
      <c r="DU24" t="s">
        <v>281</v>
      </c>
      <c r="DV24" t="s">
        <v>101</v>
      </c>
      <c r="DW24">
        <v>0.94711538461538403</v>
      </c>
      <c r="DX24" t="s">
        <v>267</v>
      </c>
      <c r="DY24">
        <v>2</v>
      </c>
      <c r="DZ24">
        <v>1.09225700164744</v>
      </c>
      <c r="EA24" t="s">
        <v>339</v>
      </c>
      <c r="EB24" t="s">
        <v>101</v>
      </c>
      <c r="EC24">
        <v>1.2391930835734799</v>
      </c>
      <c r="ED24" t="s">
        <v>267</v>
      </c>
      <c r="EE24">
        <v>2</v>
      </c>
      <c r="EF24">
        <v>0.75038051750380497</v>
      </c>
      <c r="EG24" t="s">
        <v>331</v>
      </c>
      <c r="EH24" t="s">
        <v>101</v>
      </c>
      <c r="EI24">
        <v>0.69367088607594896</v>
      </c>
      <c r="EJ24" t="s">
        <v>375</v>
      </c>
      <c r="EK24" t="s">
        <v>101</v>
      </c>
      <c r="EL24">
        <v>1.3059156925256801</v>
      </c>
      <c r="EM24" t="s">
        <v>375</v>
      </c>
      <c r="EN24" t="s">
        <v>101</v>
      </c>
      <c r="EO24">
        <v>0.925731025877502</v>
      </c>
      <c r="EP24" t="s">
        <v>375</v>
      </c>
      <c r="EQ24" t="s">
        <v>101</v>
      </c>
      <c r="ER24">
        <v>1.3348570089076399</v>
      </c>
      <c r="ES24" t="s">
        <v>356</v>
      </c>
      <c r="ET24">
        <v>3</v>
      </c>
      <c r="EU24">
        <v>0.95059076262083697</v>
      </c>
      <c r="EV24" t="s">
        <v>377</v>
      </c>
      <c r="EW24" t="s">
        <v>101</v>
      </c>
      <c r="EX24">
        <v>0.89230769230769202</v>
      </c>
      <c r="EY24" t="s">
        <v>306</v>
      </c>
      <c r="EZ24" t="s">
        <v>101</v>
      </c>
      <c r="FA24">
        <v>1.1064467766116901</v>
      </c>
      <c r="FB24" t="s">
        <v>283</v>
      </c>
      <c r="FC24" t="s">
        <v>101</v>
      </c>
      <c r="FD24">
        <v>1.0771276595744601</v>
      </c>
      <c r="FE24" t="s">
        <v>378</v>
      </c>
      <c r="FF24" t="s">
        <v>101</v>
      </c>
      <c r="FG24">
        <v>1.32894736842105</v>
      </c>
      <c r="FH24" t="s">
        <v>213</v>
      </c>
      <c r="FI24" t="s">
        <v>101</v>
      </c>
      <c r="FJ24">
        <v>1.2422907488986701</v>
      </c>
      <c r="FK24" t="s">
        <v>231</v>
      </c>
      <c r="FL24" t="s">
        <v>101</v>
      </c>
      <c r="FM24">
        <v>1.31645802650957</v>
      </c>
      <c r="FN24" t="s">
        <v>347</v>
      </c>
      <c r="FO24">
        <v>2</v>
      </c>
      <c r="FP24">
        <v>1.1634615384615301</v>
      </c>
      <c r="FQ24" t="s">
        <v>379</v>
      </c>
      <c r="FR24">
        <v>3</v>
      </c>
      <c r="FS24">
        <v>0.97694524495677204</v>
      </c>
      <c r="FT24" t="s">
        <v>380</v>
      </c>
      <c r="FU24" t="s">
        <v>101</v>
      </c>
      <c r="FV24">
        <v>1.2376237623762301</v>
      </c>
      <c r="FW24" t="s">
        <v>296</v>
      </c>
      <c r="FX24">
        <v>3</v>
      </c>
      <c r="FY24">
        <v>1.0395537525354901</v>
      </c>
      <c r="FZ24" t="s">
        <v>343</v>
      </c>
      <c r="GA24" t="s">
        <v>101</v>
      </c>
      <c r="GB24">
        <v>1.32258064516129</v>
      </c>
      <c r="GC24" t="s">
        <v>299</v>
      </c>
      <c r="GD24" t="s">
        <v>101</v>
      </c>
      <c r="GE24">
        <v>1.1159420289855</v>
      </c>
      <c r="GF24" t="s">
        <v>297</v>
      </c>
      <c r="GG24" t="s">
        <v>101</v>
      </c>
      <c r="GH24">
        <v>0.87903225806451601</v>
      </c>
      <c r="GI24" t="s">
        <v>285</v>
      </c>
      <c r="GJ24" t="s">
        <v>101</v>
      </c>
      <c r="GK24">
        <v>1.05809128630705</v>
      </c>
      <c r="GL24" t="s">
        <v>319</v>
      </c>
      <c r="GM24" t="s">
        <v>101</v>
      </c>
      <c r="GN24">
        <v>1.4347826086956501</v>
      </c>
      <c r="GP24">
        <v>21</v>
      </c>
      <c r="GQ24" t="s">
        <v>55</v>
      </c>
      <c r="GR24">
        <v>2</v>
      </c>
      <c r="GS24">
        <v>1.1837501341633501</v>
      </c>
      <c r="GT24" t="s">
        <v>370</v>
      </c>
      <c r="GU24">
        <v>2</v>
      </c>
      <c r="GV24">
        <v>0.95</v>
      </c>
      <c r="GW24" t="s">
        <v>242</v>
      </c>
      <c r="GX24">
        <v>2</v>
      </c>
      <c r="GY24">
        <v>1.1258572004840599</v>
      </c>
      <c r="GZ24" t="s">
        <v>333</v>
      </c>
      <c r="HA24">
        <v>2</v>
      </c>
      <c r="HB24">
        <v>1.2784319570725799</v>
      </c>
      <c r="HC24" t="s">
        <v>333</v>
      </c>
      <c r="HD24">
        <v>2</v>
      </c>
      <c r="HE24">
        <v>1.00349772647778</v>
      </c>
      <c r="HF24" t="s">
        <v>79</v>
      </c>
      <c r="HG24">
        <v>1</v>
      </c>
      <c r="HH24">
        <v>0.93414322250639303</v>
      </c>
      <c r="HI24" t="s">
        <v>371</v>
      </c>
      <c r="HJ24">
        <v>2</v>
      </c>
      <c r="HK24">
        <v>0.83136094674556205</v>
      </c>
      <c r="HL24" t="s">
        <v>271</v>
      </c>
      <c r="HM24">
        <v>2</v>
      </c>
      <c r="HN24">
        <v>0.82463644140290804</v>
      </c>
      <c r="HO24" t="s">
        <v>372</v>
      </c>
      <c r="HP24">
        <v>1</v>
      </c>
      <c r="HQ24">
        <v>1.00773694390715</v>
      </c>
      <c r="HR24" t="s">
        <v>373</v>
      </c>
      <c r="HS24">
        <v>1</v>
      </c>
      <c r="HT24">
        <v>1.8906976744185999</v>
      </c>
      <c r="HU24" t="s">
        <v>374</v>
      </c>
      <c r="HV24">
        <v>2</v>
      </c>
      <c r="HW24">
        <v>1.5744680851063799</v>
      </c>
      <c r="HX24" t="s">
        <v>292</v>
      </c>
      <c r="HY24">
        <v>2</v>
      </c>
      <c r="HZ24">
        <v>0.822784810126582</v>
      </c>
      <c r="IA24" t="s">
        <v>154</v>
      </c>
      <c r="IB24">
        <v>2</v>
      </c>
      <c r="IC24">
        <v>0.92286165651094498</v>
      </c>
      <c r="ID24" t="s">
        <v>324</v>
      </c>
      <c r="IE24">
        <v>1</v>
      </c>
      <c r="IF24">
        <v>0.90735694822888202</v>
      </c>
      <c r="IG24" t="s">
        <v>349</v>
      </c>
      <c r="IH24">
        <v>2</v>
      </c>
      <c r="II24">
        <v>1.16442715700141</v>
      </c>
      <c r="IJ24" t="s">
        <v>324</v>
      </c>
      <c r="IK24">
        <v>2</v>
      </c>
      <c r="IL24">
        <v>1.3349814585908499</v>
      </c>
      <c r="IM24" t="s">
        <v>154</v>
      </c>
      <c r="IN24">
        <v>2</v>
      </c>
      <c r="IO24">
        <v>0.93716705050364002</v>
      </c>
      <c r="IP24" t="s">
        <v>142</v>
      </c>
      <c r="IQ24">
        <v>2</v>
      </c>
      <c r="IR24">
        <v>1.30382775119617</v>
      </c>
      <c r="IS24" t="s">
        <v>221</v>
      </c>
      <c r="IT24">
        <v>2</v>
      </c>
      <c r="IU24">
        <v>1.4330324909747201</v>
      </c>
      <c r="IV24" t="s">
        <v>264</v>
      </c>
      <c r="IW24">
        <v>2</v>
      </c>
      <c r="IX24">
        <v>0.95724945590216604</v>
      </c>
      <c r="IY24" t="s">
        <v>339</v>
      </c>
      <c r="IZ24" t="s">
        <v>101</v>
      </c>
      <c r="JA24">
        <v>0.75636363636363602</v>
      </c>
      <c r="JB24" t="s">
        <v>263</v>
      </c>
      <c r="JC24">
        <v>2</v>
      </c>
      <c r="JD24">
        <v>0.97442799461641905</v>
      </c>
      <c r="JE24" t="s">
        <v>285</v>
      </c>
      <c r="JF24" t="s">
        <v>101</v>
      </c>
      <c r="JG24">
        <v>1.9354729156053601</v>
      </c>
      <c r="JH24" t="s">
        <v>267</v>
      </c>
      <c r="JI24">
        <v>2</v>
      </c>
      <c r="JJ24">
        <v>0.972099853157121</v>
      </c>
      <c r="JK24" t="s">
        <v>264</v>
      </c>
      <c r="JL24">
        <v>2</v>
      </c>
      <c r="JM24">
        <v>1.36799100773853</v>
      </c>
      <c r="JN24" t="s">
        <v>234</v>
      </c>
      <c r="JO24" t="s">
        <v>101</v>
      </c>
      <c r="JP24">
        <v>1.16720627190752</v>
      </c>
      <c r="JQ24" t="s">
        <v>233</v>
      </c>
      <c r="JR24">
        <v>3</v>
      </c>
      <c r="JS24">
        <v>0.78606965174129295</v>
      </c>
      <c r="JT24" t="s">
        <v>214</v>
      </c>
      <c r="JU24" t="s">
        <v>101</v>
      </c>
      <c r="JV24">
        <v>1.1032148900169201</v>
      </c>
      <c r="JW24" t="s">
        <v>336</v>
      </c>
      <c r="JX24" t="s">
        <v>101</v>
      </c>
      <c r="JY24">
        <v>1.2883870967741899</v>
      </c>
      <c r="JZ24" t="s">
        <v>375</v>
      </c>
      <c r="KA24" t="s">
        <v>101</v>
      </c>
      <c r="KB24">
        <v>0.76888830692680299</v>
      </c>
      <c r="KC24" t="s">
        <v>376</v>
      </c>
      <c r="KD24" t="s">
        <v>101</v>
      </c>
      <c r="KE24">
        <v>0.72554517133956298</v>
      </c>
      <c r="KF24" t="s">
        <v>376</v>
      </c>
      <c r="KG24" t="s">
        <v>101</v>
      </c>
      <c r="KH24">
        <v>1.45244740231859</v>
      </c>
      <c r="KI24" t="s">
        <v>324</v>
      </c>
      <c r="KJ24">
        <v>1</v>
      </c>
      <c r="KK24">
        <v>1.36619718309859</v>
      </c>
      <c r="KL24" t="s">
        <v>243</v>
      </c>
      <c r="KM24" t="s">
        <v>101</v>
      </c>
      <c r="KN24">
        <v>0.81332419934920297</v>
      </c>
      <c r="KO24" t="s">
        <v>267</v>
      </c>
      <c r="KP24">
        <v>3</v>
      </c>
      <c r="KQ24">
        <v>0.93675213675213598</v>
      </c>
      <c r="KR24" t="s">
        <v>364</v>
      </c>
      <c r="KS24" t="s">
        <v>101</v>
      </c>
      <c r="KT24">
        <v>1.125</v>
      </c>
      <c r="KU24" t="s">
        <v>337</v>
      </c>
      <c r="KV24" t="s">
        <v>101</v>
      </c>
      <c r="KW24">
        <v>0.90854392298435604</v>
      </c>
      <c r="KX24" t="s">
        <v>337</v>
      </c>
      <c r="KY24" t="s">
        <v>101</v>
      </c>
      <c r="KZ24">
        <v>0.83046357615893995</v>
      </c>
      <c r="LA24" t="s">
        <v>296</v>
      </c>
      <c r="LB24">
        <v>2</v>
      </c>
      <c r="LC24">
        <v>1.01940639269406</v>
      </c>
      <c r="LD24" t="s">
        <v>183</v>
      </c>
      <c r="LE24">
        <v>3</v>
      </c>
      <c r="LF24">
        <v>0.97950819672131095</v>
      </c>
      <c r="LG24" t="s">
        <v>285</v>
      </c>
      <c r="LH24" t="s">
        <v>101</v>
      </c>
      <c r="LI24">
        <v>0.89932885906040205</v>
      </c>
      <c r="LJ24" t="s">
        <v>281</v>
      </c>
      <c r="LK24" t="s">
        <v>101</v>
      </c>
      <c r="LL24">
        <v>0.94711538461538403</v>
      </c>
      <c r="LM24" t="s">
        <v>267</v>
      </c>
      <c r="LN24">
        <v>2</v>
      </c>
      <c r="LO24">
        <v>1.09225700164744</v>
      </c>
      <c r="LP24" t="s">
        <v>339</v>
      </c>
      <c r="LQ24" t="s">
        <v>101</v>
      </c>
      <c r="LR24">
        <v>1.2391930835734799</v>
      </c>
      <c r="LS24" t="s">
        <v>267</v>
      </c>
      <c r="LT24">
        <v>2</v>
      </c>
      <c r="LU24">
        <v>0.75038051750380497</v>
      </c>
      <c r="LV24" t="s">
        <v>331</v>
      </c>
      <c r="LW24" t="s">
        <v>101</v>
      </c>
      <c r="LX24">
        <v>0.69367088607594896</v>
      </c>
      <c r="LY24" t="s">
        <v>375</v>
      </c>
      <c r="LZ24" t="s">
        <v>101</v>
      </c>
      <c r="MA24">
        <v>1.3059156925256801</v>
      </c>
      <c r="MB24" t="s">
        <v>375</v>
      </c>
      <c r="MC24" t="s">
        <v>101</v>
      </c>
      <c r="MD24">
        <v>0.925731025877502</v>
      </c>
      <c r="ME24" t="s">
        <v>375</v>
      </c>
      <c r="MF24" t="s">
        <v>101</v>
      </c>
      <c r="MG24">
        <v>1.3348570089076399</v>
      </c>
      <c r="MH24" t="s">
        <v>356</v>
      </c>
      <c r="MI24">
        <v>3</v>
      </c>
      <c r="MJ24">
        <v>0.95059076262083697</v>
      </c>
      <c r="MK24" t="s">
        <v>377</v>
      </c>
      <c r="ML24" t="s">
        <v>101</v>
      </c>
      <c r="MM24">
        <v>0.89230769230769202</v>
      </c>
      <c r="MN24" t="s">
        <v>306</v>
      </c>
      <c r="MO24" t="s">
        <v>101</v>
      </c>
      <c r="MP24">
        <v>1.1064467766116901</v>
      </c>
      <c r="MQ24" t="s">
        <v>283</v>
      </c>
      <c r="MR24" t="s">
        <v>101</v>
      </c>
      <c r="MS24">
        <v>1.0771276595744601</v>
      </c>
      <c r="MT24" t="s">
        <v>378</v>
      </c>
      <c r="MU24" t="s">
        <v>101</v>
      </c>
      <c r="MV24">
        <v>1.32894736842105</v>
      </c>
      <c r="MW24" t="s">
        <v>213</v>
      </c>
      <c r="MX24" t="s">
        <v>101</v>
      </c>
      <c r="MY24">
        <v>1.2422907488986701</v>
      </c>
      <c r="MZ24" t="s">
        <v>231</v>
      </c>
      <c r="NA24" t="s">
        <v>101</v>
      </c>
      <c r="NB24">
        <v>1.31645802650957</v>
      </c>
      <c r="NC24" t="s">
        <v>347</v>
      </c>
      <c r="ND24">
        <v>2</v>
      </c>
      <c r="NE24">
        <v>1.1634615384615301</v>
      </c>
      <c r="NF24" t="s">
        <v>379</v>
      </c>
      <c r="NG24">
        <v>3</v>
      </c>
      <c r="NH24">
        <v>0.97694524495677204</v>
      </c>
      <c r="NI24" t="s">
        <v>380</v>
      </c>
      <c r="NJ24" t="s">
        <v>101</v>
      </c>
      <c r="NK24">
        <v>1.2376237623762301</v>
      </c>
      <c r="NL24" t="s">
        <v>296</v>
      </c>
      <c r="NM24">
        <v>3</v>
      </c>
      <c r="NN24">
        <v>1.0395537525354901</v>
      </c>
      <c r="NO24" t="s">
        <v>343</v>
      </c>
      <c r="NP24" t="s">
        <v>101</v>
      </c>
      <c r="NQ24">
        <v>1.32258064516129</v>
      </c>
      <c r="NR24" t="s">
        <v>299</v>
      </c>
      <c r="NS24" t="s">
        <v>101</v>
      </c>
      <c r="NT24">
        <v>1.1159420289855</v>
      </c>
      <c r="NU24" t="s">
        <v>297</v>
      </c>
      <c r="NV24" t="s">
        <v>101</v>
      </c>
      <c r="NW24">
        <v>0.87903225806451601</v>
      </c>
      <c r="NX24" t="s">
        <v>285</v>
      </c>
      <c r="NY24" t="s">
        <v>101</v>
      </c>
      <c r="NZ24">
        <v>1.05809128630705</v>
      </c>
      <c r="OA24" t="s">
        <v>319</v>
      </c>
      <c r="OB24" t="s">
        <v>101</v>
      </c>
      <c r="OC24">
        <v>1.4347826086956501</v>
      </c>
      <c r="OD24" t="s">
        <v>356</v>
      </c>
      <c r="OE24">
        <v>3</v>
      </c>
      <c r="OF24">
        <v>0.99645390070921902</v>
      </c>
    </row>
    <row r="25" spans="1:396" x14ac:dyDescent="0.4">
      <c r="A25">
        <v>22</v>
      </c>
      <c r="B25" t="s">
        <v>56</v>
      </c>
      <c r="C25">
        <v>2</v>
      </c>
      <c r="D25">
        <v>1.2412412412412399</v>
      </c>
      <c r="E25" t="s">
        <v>56</v>
      </c>
      <c r="F25">
        <v>2</v>
      </c>
      <c r="G25">
        <v>1.2412412412412399</v>
      </c>
      <c r="H25" t="s">
        <v>370</v>
      </c>
      <c r="I25">
        <v>2</v>
      </c>
      <c r="J25">
        <v>1.2280701754385901</v>
      </c>
      <c r="K25" t="s">
        <v>346</v>
      </c>
      <c r="L25">
        <v>2</v>
      </c>
      <c r="M25">
        <v>1.3196503230710701</v>
      </c>
      <c r="N25" t="s">
        <v>346</v>
      </c>
      <c r="O25">
        <v>2</v>
      </c>
      <c r="P25" s="7">
        <v>0.81682027649769495</v>
      </c>
      <c r="Q25" t="s">
        <v>247</v>
      </c>
      <c r="R25">
        <v>2</v>
      </c>
      <c r="S25">
        <v>0.87917841320982604</v>
      </c>
      <c r="T25" t="s">
        <v>54</v>
      </c>
      <c r="U25">
        <v>1</v>
      </c>
      <c r="V25">
        <v>1.14104957477701</v>
      </c>
      <c r="W25" t="s">
        <v>53</v>
      </c>
      <c r="X25">
        <v>2</v>
      </c>
      <c r="Y25">
        <v>0.77627118644067705</v>
      </c>
      <c r="Z25" t="s">
        <v>381</v>
      </c>
      <c r="AA25">
        <v>2</v>
      </c>
      <c r="AB25">
        <v>1.12865497076023</v>
      </c>
      <c r="AC25" t="s">
        <v>361</v>
      </c>
      <c r="AD25">
        <v>1</v>
      </c>
      <c r="AE25">
        <v>1.1464796331265099</v>
      </c>
      <c r="AF25" t="s">
        <v>154</v>
      </c>
      <c r="AG25">
        <v>2</v>
      </c>
      <c r="AH25">
        <v>1.03720683331724</v>
      </c>
      <c r="AI25" t="s">
        <v>154</v>
      </c>
      <c r="AJ25">
        <v>2</v>
      </c>
      <c r="AK25">
        <v>1.0308007258177001</v>
      </c>
      <c r="AL25" s="7" t="s">
        <v>349</v>
      </c>
      <c r="AM25">
        <v>2</v>
      </c>
      <c r="AN25">
        <v>0.97858740811760903</v>
      </c>
      <c r="AO25" t="s">
        <v>53</v>
      </c>
      <c r="AP25">
        <v>2</v>
      </c>
      <c r="AQ25">
        <v>1.1752360965372499</v>
      </c>
      <c r="AR25" t="s">
        <v>271</v>
      </c>
      <c r="AS25">
        <v>2</v>
      </c>
      <c r="AT25">
        <v>1.1322241681260901</v>
      </c>
      <c r="AU25" t="s">
        <v>54</v>
      </c>
      <c r="AV25">
        <v>2</v>
      </c>
      <c r="AW25">
        <v>1.06544715447154</v>
      </c>
      <c r="AX25" t="s">
        <v>142</v>
      </c>
      <c r="AY25">
        <v>2</v>
      </c>
      <c r="AZ25">
        <v>0.78867924528301803</v>
      </c>
      <c r="BA25" t="s">
        <v>247</v>
      </c>
      <c r="BB25">
        <v>2</v>
      </c>
      <c r="BC25">
        <v>2.0866743916570099</v>
      </c>
      <c r="BD25" t="s">
        <v>264</v>
      </c>
      <c r="BE25">
        <v>2</v>
      </c>
      <c r="BF25">
        <v>1.39901406408583</v>
      </c>
      <c r="BG25" t="s">
        <v>325</v>
      </c>
      <c r="BH25">
        <v>3</v>
      </c>
      <c r="BI25">
        <v>0.99707691370805596</v>
      </c>
      <c r="BJ25" t="s">
        <v>297</v>
      </c>
      <c r="BK25" t="s">
        <v>101</v>
      </c>
      <c r="BL25">
        <v>0.64003774178329897</v>
      </c>
      <c r="BM25" t="s">
        <v>264</v>
      </c>
      <c r="BN25">
        <v>2</v>
      </c>
      <c r="BO25">
        <v>0.87675082725171105</v>
      </c>
      <c r="BP25" t="s">
        <v>297</v>
      </c>
      <c r="BQ25" t="s">
        <v>101</v>
      </c>
      <c r="BR25">
        <v>0.89789845638832</v>
      </c>
      <c r="BS25" t="s">
        <v>366</v>
      </c>
      <c r="BT25" t="s">
        <v>101</v>
      </c>
      <c r="BU25">
        <v>0.94996557264172599</v>
      </c>
      <c r="BV25" t="s">
        <v>312</v>
      </c>
      <c r="BW25">
        <v>2</v>
      </c>
      <c r="BX25">
        <v>1.09833926453143</v>
      </c>
      <c r="BY25" t="s">
        <v>249</v>
      </c>
      <c r="BZ25" t="s">
        <v>101</v>
      </c>
      <c r="CA25">
        <v>1.28580152671755</v>
      </c>
      <c r="CB25" t="s">
        <v>304</v>
      </c>
      <c r="CC25">
        <v>2</v>
      </c>
      <c r="CD25">
        <v>0.81222222222222196</v>
      </c>
      <c r="CE25" t="s">
        <v>263</v>
      </c>
      <c r="CF25">
        <v>2</v>
      </c>
      <c r="CG25">
        <v>0.87954545454545396</v>
      </c>
      <c r="CH25" t="s">
        <v>79</v>
      </c>
      <c r="CI25">
        <v>1</v>
      </c>
      <c r="CJ25">
        <v>1.2916980725745599</v>
      </c>
      <c r="CK25" t="s">
        <v>356</v>
      </c>
      <c r="CL25">
        <v>2</v>
      </c>
      <c r="CM25">
        <v>0.92592592592592504</v>
      </c>
      <c r="CN25" t="s">
        <v>56</v>
      </c>
      <c r="CO25">
        <v>2</v>
      </c>
      <c r="CP25">
        <v>0.82339449541284404</v>
      </c>
      <c r="CQ25" t="s">
        <v>372</v>
      </c>
      <c r="CR25">
        <v>2</v>
      </c>
      <c r="CS25">
        <v>0.80451127819548796</v>
      </c>
      <c r="CT25" t="s">
        <v>53</v>
      </c>
      <c r="CU25">
        <v>1</v>
      </c>
      <c r="CV25">
        <v>1.69444444444444</v>
      </c>
      <c r="CW25" t="s">
        <v>299</v>
      </c>
      <c r="CX25" t="s">
        <v>101</v>
      </c>
      <c r="CY25">
        <v>0.82947368421052603</v>
      </c>
      <c r="CZ25" t="s">
        <v>382</v>
      </c>
      <c r="DA25" t="s">
        <v>101</v>
      </c>
      <c r="DB25">
        <v>0.815094339622641</v>
      </c>
      <c r="DC25" t="s">
        <v>382</v>
      </c>
      <c r="DD25" t="s">
        <v>101</v>
      </c>
      <c r="DE25">
        <v>1.07407407407407</v>
      </c>
      <c r="DF25" t="s">
        <v>375</v>
      </c>
      <c r="DG25" t="s">
        <v>101</v>
      </c>
      <c r="DH25">
        <v>1.0743213173119699</v>
      </c>
      <c r="DI25" t="s">
        <v>375</v>
      </c>
      <c r="DJ25" t="s">
        <v>101</v>
      </c>
      <c r="DK25">
        <v>0.96727423363711595</v>
      </c>
      <c r="DL25" t="s">
        <v>338</v>
      </c>
      <c r="DM25">
        <v>3</v>
      </c>
      <c r="DN25">
        <v>1.17077464788732</v>
      </c>
      <c r="DO25" t="s">
        <v>188</v>
      </c>
      <c r="DP25">
        <v>2</v>
      </c>
      <c r="DQ25">
        <v>1.0697674418604599</v>
      </c>
      <c r="DR25" t="s">
        <v>331</v>
      </c>
      <c r="DS25" t="s">
        <v>101</v>
      </c>
      <c r="DT25">
        <v>1.1338582677165301</v>
      </c>
      <c r="DU25" t="s">
        <v>267</v>
      </c>
      <c r="DV25">
        <v>2</v>
      </c>
      <c r="DW25">
        <v>0.78933680104031201</v>
      </c>
      <c r="DX25" t="s">
        <v>331</v>
      </c>
      <c r="DY25" t="s">
        <v>101</v>
      </c>
      <c r="DZ25">
        <v>1.14855072463768</v>
      </c>
      <c r="EA25" t="s">
        <v>331</v>
      </c>
      <c r="EB25" t="s">
        <v>101</v>
      </c>
      <c r="EC25">
        <v>1.3249211356466799</v>
      </c>
      <c r="ED25" t="s">
        <v>285</v>
      </c>
      <c r="EE25" t="s">
        <v>101</v>
      </c>
      <c r="EF25">
        <v>0.76093750000000004</v>
      </c>
      <c r="EG25" t="s">
        <v>375</v>
      </c>
      <c r="EH25" t="s">
        <v>101</v>
      </c>
      <c r="EI25">
        <v>1.18583550365454</v>
      </c>
      <c r="EJ25" t="s">
        <v>383</v>
      </c>
      <c r="EK25" t="s">
        <v>101</v>
      </c>
      <c r="EL25">
        <v>0.67141403865717197</v>
      </c>
      <c r="EM25" t="s">
        <v>384</v>
      </c>
      <c r="EN25" t="s">
        <v>101</v>
      </c>
      <c r="EO25">
        <v>0.87594936708860704</v>
      </c>
      <c r="EP25" t="s">
        <v>383</v>
      </c>
      <c r="EQ25" t="s">
        <v>101</v>
      </c>
      <c r="ER25">
        <v>1.2541620421753601</v>
      </c>
      <c r="ES25" t="s">
        <v>376</v>
      </c>
      <c r="ET25" t="s">
        <v>101</v>
      </c>
      <c r="EU25">
        <v>1.1821903787103301</v>
      </c>
      <c r="EV25" t="s">
        <v>385</v>
      </c>
      <c r="EW25" t="s">
        <v>101</v>
      </c>
      <c r="EX25">
        <v>0.916901408450704</v>
      </c>
      <c r="EY25" t="s">
        <v>331</v>
      </c>
      <c r="EZ25" t="s">
        <v>101</v>
      </c>
      <c r="FA25">
        <v>1.11392405063291</v>
      </c>
      <c r="FB25" t="s">
        <v>257</v>
      </c>
      <c r="FC25" t="s">
        <v>101</v>
      </c>
      <c r="FD25">
        <v>1.1022257978010099</v>
      </c>
      <c r="FE25" t="s">
        <v>257</v>
      </c>
      <c r="FF25" t="s">
        <v>101</v>
      </c>
      <c r="FG25">
        <v>1.2004768624397799</v>
      </c>
      <c r="FH25" t="s">
        <v>231</v>
      </c>
      <c r="FI25" t="s">
        <v>101</v>
      </c>
      <c r="FJ25">
        <v>1.09218859957776</v>
      </c>
      <c r="FK25" t="s">
        <v>246</v>
      </c>
      <c r="FL25" t="s">
        <v>101</v>
      </c>
      <c r="FM25">
        <v>1.00110619469026</v>
      </c>
      <c r="FN25" t="s">
        <v>272</v>
      </c>
      <c r="FO25">
        <v>2</v>
      </c>
      <c r="FP25">
        <v>1.21428571428571</v>
      </c>
      <c r="FQ25" t="s">
        <v>238</v>
      </c>
      <c r="FR25">
        <v>3</v>
      </c>
      <c r="FS25">
        <v>0.99161676646706498</v>
      </c>
      <c r="FT25" t="s">
        <v>296</v>
      </c>
      <c r="FU25">
        <v>3</v>
      </c>
      <c r="FV25">
        <v>1.1004464285714199</v>
      </c>
      <c r="FW25" t="s">
        <v>289</v>
      </c>
      <c r="FX25" t="s">
        <v>101</v>
      </c>
      <c r="FY25">
        <v>0.98371335504885904</v>
      </c>
      <c r="FZ25" t="s">
        <v>342</v>
      </c>
      <c r="GA25" t="s">
        <v>101</v>
      </c>
      <c r="GB25">
        <v>1.2328244274809099</v>
      </c>
      <c r="GC25" t="s">
        <v>308</v>
      </c>
      <c r="GD25" t="s">
        <v>101</v>
      </c>
      <c r="GE25">
        <v>1.0904761904761899</v>
      </c>
      <c r="GF25" t="s">
        <v>386</v>
      </c>
      <c r="GG25" t="s">
        <v>101</v>
      </c>
      <c r="GH25">
        <v>0.86666666666666603</v>
      </c>
      <c r="GI25" t="s">
        <v>297</v>
      </c>
      <c r="GJ25" t="s">
        <v>101</v>
      </c>
      <c r="GK25">
        <v>1.1238532110091699</v>
      </c>
      <c r="GL25" t="s">
        <v>386</v>
      </c>
      <c r="GM25" t="s">
        <v>101</v>
      </c>
      <c r="GN25">
        <v>1.1635220125786101</v>
      </c>
      <c r="GP25">
        <v>22</v>
      </c>
      <c r="GQ25" t="s">
        <v>56</v>
      </c>
      <c r="GR25">
        <v>2</v>
      </c>
      <c r="GS25">
        <v>1.2412412412412399</v>
      </c>
      <c r="GT25" t="s">
        <v>280</v>
      </c>
      <c r="GU25">
        <v>1</v>
      </c>
      <c r="GV25">
        <v>0.84615384615384603</v>
      </c>
      <c r="GW25" t="s">
        <v>370</v>
      </c>
      <c r="GX25">
        <v>2</v>
      </c>
      <c r="GY25">
        <v>1.2280701754385901</v>
      </c>
      <c r="GZ25" t="s">
        <v>346</v>
      </c>
      <c r="HA25">
        <v>2</v>
      </c>
      <c r="HB25">
        <v>1.3196503230710701</v>
      </c>
      <c r="HC25" t="s">
        <v>346</v>
      </c>
      <c r="HD25">
        <v>2</v>
      </c>
      <c r="HE25">
        <v>0.81682027649769495</v>
      </c>
      <c r="HF25" t="s">
        <v>247</v>
      </c>
      <c r="HG25">
        <v>2</v>
      </c>
      <c r="HH25">
        <v>0.87917841320982604</v>
      </c>
      <c r="HI25" t="s">
        <v>54</v>
      </c>
      <c r="HJ25">
        <v>1</v>
      </c>
      <c r="HK25">
        <v>1.14104957477701</v>
      </c>
      <c r="HL25" t="s">
        <v>53</v>
      </c>
      <c r="HM25">
        <v>2</v>
      </c>
      <c r="HN25">
        <v>0.77627118644067705</v>
      </c>
      <c r="HO25" t="s">
        <v>381</v>
      </c>
      <c r="HP25">
        <v>2</v>
      </c>
      <c r="HQ25">
        <v>1.12865497076023</v>
      </c>
      <c r="HR25" t="s">
        <v>361</v>
      </c>
      <c r="HS25">
        <v>1</v>
      </c>
      <c r="HT25">
        <v>1.1464796331265099</v>
      </c>
      <c r="HU25" t="s">
        <v>154</v>
      </c>
      <c r="HV25">
        <v>2</v>
      </c>
      <c r="HW25">
        <v>1.03720683331724</v>
      </c>
      <c r="HX25" t="s">
        <v>154</v>
      </c>
      <c r="HY25">
        <v>2</v>
      </c>
      <c r="HZ25">
        <v>1.0308007258177001</v>
      </c>
      <c r="IA25" t="s">
        <v>349</v>
      </c>
      <c r="IB25">
        <v>2</v>
      </c>
      <c r="IC25">
        <v>0.97858740811760903</v>
      </c>
      <c r="ID25" t="s">
        <v>53</v>
      </c>
      <c r="IE25">
        <v>2</v>
      </c>
      <c r="IF25">
        <v>1.1752360965372499</v>
      </c>
      <c r="IG25" t="s">
        <v>271</v>
      </c>
      <c r="IH25">
        <v>2</v>
      </c>
      <c r="II25">
        <v>1.1322241681260901</v>
      </c>
      <c r="IJ25" t="s">
        <v>54</v>
      </c>
      <c r="IK25">
        <v>2</v>
      </c>
      <c r="IL25">
        <v>1.06544715447154</v>
      </c>
      <c r="IM25" t="s">
        <v>142</v>
      </c>
      <c r="IN25">
        <v>2</v>
      </c>
      <c r="IO25">
        <v>0.78867924528301803</v>
      </c>
      <c r="IP25" t="s">
        <v>247</v>
      </c>
      <c r="IQ25">
        <v>2</v>
      </c>
      <c r="IR25">
        <v>2.0866743916570099</v>
      </c>
      <c r="IS25" t="s">
        <v>264</v>
      </c>
      <c r="IT25">
        <v>2</v>
      </c>
      <c r="IU25">
        <v>1.39901406408583</v>
      </c>
      <c r="IV25" t="s">
        <v>325</v>
      </c>
      <c r="IW25">
        <v>3</v>
      </c>
      <c r="IX25">
        <v>0.99707691370805596</v>
      </c>
      <c r="IY25" t="s">
        <v>297</v>
      </c>
      <c r="IZ25" t="s">
        <v>101</v>
      </c>
      <c r="JA25">
        <v>0.64003774178329897</v>
      </c>
      <c r="JB25" t="s">
        <v>264</v>
      </c>
      <c r="JC25">
        <v>2</v>
      </c>
      <c r="JD25">
        <v>0.87675082725171105</v>
      </c>
      <c r="JE25" t="s">
        <v>297</v>
      </c>
      <c r="JF25" t="s">
        <v>101</v>
      </c>
      <c r="JG25">
        <v>0.89789845638832</v>
      </c>
      <c r="JH25" t="s">
        <v>366</v>
      </c>
      <c r="JI25" t="s">
        <v>101</v>
      </c>
      <c r="JJ25">
        <v>0.94996557264172599</v>
      </c>
      <c r="JK25" t="s">
        <v>312</v>
      </c>
      <c r="JL25">
        <v>2</v>
      </c>
      <c r="JM25">
        <v>1.09833926453143</v>
      </c>
      <c r="JN25" t="s">
        <v>249</v>
      </c>
      <c r="JO25" t="s">
        <v>101</v>
      </c>
      <c r="JP25">
        <v>1.28580152671755</v>
      </c>
      <c r="JQ25" t="s">
        <v>304</v>
      </c>
      <c r="JR25">
        <v>2</v>
      </c>
      <c r="JS25">
        <v>0.81222222222222196</v>
      </c>
      <c r="JT25" t="s">
        <v>263</v>
      </c>
      <c r="JU25">
        <v>2</v>
      </c>
      <c r="JV25">
        <v>0.87954545454545396</v>
      </c>
      <c r="JW25" t="s">
        <v>79</v>
      </c>
      <c r="JX25">
        <v>1</v>
      </c>
      <c r="JY25">
        <v>1.2916980725745599</v>
      </c>
      <c r="JZ25" t="s">
        <v>356</v>
      </c>
      <c r="KA25">
        <v>2</v>
      </c>
      <c r="KB25">
        <v>0.92592592592592504</v>
      </c>
      <c r="KC25" t="s">
        <v>56</v>
      </c>
      <c r="KD25">
        <v>2</v>
      </c>
      <c r="KE25">
        <v>0.82339449541284404</v>
      </c>
      <c r="KF25" t="s">
        <v>372</v>
      </c>
      <c r="KG25">
        <v>2</v>
      </c>
      <c r="KH25">
        <v>0.80451127819548796</v>
      </c>
      <c r="KI25" t="s">
        <v>53</v>
      </c>
      <c r="KJ25">
        <v>1</v>
      </c>
      <c r="KK25">
        <v>1.69444444444444</v>
      </c>
      <c r="KL25" t="s">
        <v>299</v>
      </c>
      <c r="KM25" t="s">
        <v>101</v>
      </c>
      <c r="KN25">
        <v>0.82947368421052603</v>
      </c>
      <c r="KO25" t="s">
        <v>382</v>
      </c>
      <c r="KP25" t="s">
        <v>101</v>
      </c>
      <c r="KQ25">
        <v>0.815094339622641</v>
      </c>
      <c r="KR25" t="s">
        <v>382</v>
      </c>
      <c r="KS25" t="s">
        <v>101</v>
      </c>
      <c r="KT25">
        <v>1.07407407407407</v>
      </c>
      <c r="KU25" t="s">
        <v>375</v>
      </c>
      <c r="KV25" t="s">
        <v>101</v>
      </c>
      <c r="KW25">
        <v>1.0743213173119699</v>
      </c>
      <c r="KX25" t="s">
        <v>375</v>
      </c>
      <c r="KY25" t="s">
        <v>101</v>
      </c>
      <c r="KZ25">
        <v>0.96727423363711595</v>
      </c>
      <c r="LA25" t="s">
        <v>338</v>
      </c>
      <c r="LB25">
        <v>3</v>
      </c>
      <c r="LC25">
        <v>1.17077464788732</v>
      </c>
      <c r="LD25" t="s">
        <v>188</v>
      </c>
      <c r="LE25">
        <v>2</v>
      </c>
      <c r="LF25">
        <v>1.0697674418604599</v>
      </c>
      <c r="LG25" t="s">
        <v>331</v>
      </c>
      <c r="LH25" t="s">
        <v>101</v>
      </c>
      <c r="LI25">
        <v>1.1338582677165301</v>
      </c>
      <c r="LJ25" t="s">
        <v>267</v>
      </c>
      <c r="LK25">
        <v>2</v>
      </c>
      <c r="LL25">
        <v>0.78933680104031201</v>
      </c>
      <c r="LM25" t="s">
        <v>331</v>
      </c>
      <c r="LN25" t="s">
        <v>101</v>
      </c>
      <c r="LO25">
        <v>1.14855072463768</v>
      </c>
      <c r="LP25" t="s">
        <v>331</v>
      </c>
      <c r="LQ25" t="s">
        <v>101</v>
      </c>
      <c r="LR25">
        <v>1.3249211356466799</v>
      </c>
      <c r="LS25" t="s">
        <v>285</v>
      </c>
      <c r="LT25" t="s">
        <v>101</v>
      </c>
      <c r="LU25">
        <v>0.76093750000000004</v>
      </c>
      <c r="LV25" t="s">
        <v>375</v>
      </c>
      <c r="LW25" t="s">
        <v>101</v>
      </c>
      <c r="LX25">
        <v>1.18583550365454</v>
      </c>
      <c r="LY25" t="s">
        <v>383</v>
      </c>
      <c r="LZ25" t="s">
        <v>101</v>
      </c>
      <c r="MA25">
        <v>0.67141403865717197</v>
      </c>
      <c r="MB25" t="s">
        <v>384</v>
      </c>
      <c r="MC25" t="s">
        <v>101</v>
      </c>
      <c r="MD25">
        <v>0.87594936708860704</v>
      </c>
      <c r="ME25" t="s">
        <v>383</v>
      </c>
      <c r="MF25" t="s">
        <v>101</v>
      </c>
      <c r="MG25">
        <v>1.2541620421753601</v>
      </c>
      <c r="MH25" t="s">
        <v>376</v>
      </c>
      <c r="MI25" t="s">
        <v>101</v>
      </c>
      <c r="MJ25">
        <v>1.1821903787103301</v>
      </c>
      <c r="MK25" t="s">
        <v>385</v>
      </c>
      <c r="ML25" t="s">
        <v>101</v>
      </c>
      <c r="MM25">
        <v>0.916901408450704</v>
      </c>
      <c r="MN25" t="s">
        <v>331</v>
      </c>
      <c r="MO25" t="s">
        <v>101</v>
      </c>
      <c r="MP25">
        <v>1.11392405063291</v>
      </c>
      <c r="MQ25" t="s">
        <v>257</v>
      </c>
      <c r="MR25" t="s">
        <v>101</v>
      </c>
      <c r="MS25">
        <v>1.1022257978010099</v>
      </c>
      <c r="MT25" t="s">
        <v>257</v>
      </c>
      <c r="MU25" t="s">
        <v>101</v>
      </c>
      <c r="MV25">
        <v>1.2004768624397799</v>
      </c>
      <c r="MW25" t="s">
        <v>231</v>
      </c>
      <c r="MX25" t="s">
        <v>101</v>
      </c>
      <c r="MY25">
        <v>1.09218859957776</v>
      </c>
      <c r="MZ25" t="s">
        <v>246</v>
      </c>
      <c r="NA25" t="s">
        <v>101</v>
      </c>
      <c r="NB25">
        <v>1.00110619469026</v>
      </c>
      <c r="NC25" t="s">
        <v>272</v>
      </c>
      <c r="ND25">
        <v>2</v>
      </c>
      <c r="NE25">
        <v>1.21428571428571</v>
      </c>
      <c r="NF25" t="s">
        <v>238</v>
      </c>
      <c r="NG25">
        <v>3</v>
      </c>
      <c r="NH25">
        <v>0.99161676646706498</v>
      </c>
      <c r="NI25" t="s">
        <v>296</v>
      </c>
      <c r="NJ25">
        <v>3</v>
      </c>
      <c r="NK25">
        <v>1.1004464285714199</v>
      </c>
      <c r="NL25" t="s">
        <v>289</v>
      </c>
      <c r="NM25" t="s">
        <v>101</v>
      </c>
      <c r="NN25">
        <v>0.98371335504885904</v>
      </c>
      <c r="NO25" t="s">
        <v>342</v>
      </c>
      <c r="NP25" t="s">
        <v>101</v>
      </c>
      <c r="NQ25">
        <v>1.2328244274809099</v>
      </c>
      <c r="NR25" t="s">
        <v>308</v>
      </c>
      <c r="NS25" t="s">
        <v>101</v>
      </c>
      <c r="NT25">
        <v>1.0904761904761899</v>
      </c>
      <c r="NU25" t="s">
        <v>386</v>
      </c>
      <c r="NV25" t="s">
        <v>101</v>
      </c>
      <c r="NW25">
        <v>0.86666666666666603</v>
      </c>
      <c r="NX25" t="s">
        <v>297</v>
      </c>
      <c r="NY25" t="s">
        <v>101</v>
      </c>
      <c r="NZ25">
        <v>1.1238532110091699</v>
      </c>
      <c r="OA25" t="s">
        <v>386</v>
      </c>
      <c r="OB25" t="s">
        <v>101</v>
      </c>
      <c r="OC25">
        <v>1.1635220125786101</v>
      </c>
      <c r="OD25" t="s">
        <v>368</v>
      </c>
      <c r="OE25" t="s">
        <v>101</v>
      </c>
      <c r="OF25">
        <v>0.98540145985401395</v>
      </c>
    </row>
    <row r="26" spans="1:396" x14ac:dyDescent="0.4">
      <c r="A26">
        <v>23</v>
      </c>
      <c r="B26" t="s">
        <v>57</v>
      </c>
      <c r="C26">
        <v>2</v>
      </c>
      <c r="D26">
        <v>1.1241830065359399</v>
      </c>
      <c r="E26" t="s">
        <v>57</v>
      </c>
      <c r="F26">
        <v>2</v>
      </c>
      <c r="G26">
        <v>1.1241830065359399</v>
      </c>
      <c r="H26" t="s">
        <v>280</v>
      </c>
      <c r="I26">
        <v>1</v>
      </c>
      <c r="J26">
        <v>1.36363636363636</v>
      </c>
      <c r="K26" t="s">
        <v>387</v>
      </c>
      <c r="L26">
        <v>2</v>
      </c>
      <c r="M26">
        <v>1.89238284231415</v>
      </c>
      <c r="N26" t="s">
        <v>234</v>
      </c>
      <c r="O26" t="s">
        <v>101</v>
      </c>
      <c r="P26" s="7">
        <v>0.86857813876113099</v>
      </c>
      <c r="Q26" t="s">
        <v>271</v>
      </c>
      <c r="R26">
        <v>2</v>
      </c>
      <c r="S26">
        <v>0.92820945945945899</v>
      </c>
      <c r="T26" t="s">
        <v>251</v>
      </c>
      <c r="U26">
        <v>2</v>
      </c>
      <c r="V26">
        <v>1.05685336335491</v>
      </c>
      <c r="W26" t="s">
        <v>54</v>
      </c>
      <c r="X26">
        <v>1</v>
      </c>
      <c r="Y26">
        <v>0.93255771677876698</v>
      </c>
      <c r="Z26" t="s">
        <v>388</v>
      </c>
      <c r="AA26">
        <v>2</v>
      </c>
      <c r="AB26">
        <v>1.13791872009142</v>
      </c>
      <c r="AC26" t="s">
        <v>374</v>
      </c>
      <c r="AD26">
        <v>2</v>
      </c>
      <c r="AE26">
        <v>1.2334053720283999</v>
      </c>
      <c r="AF26" t="s">
        <v>334</v>
      </c>
      <c r="AG26">
        <v>2</v>
      </c>
      <c r="AH26">
        <v>1.27272727272727</v>
      </c>
      <c r="AI26" t="s">
        <v>54</v>
      </c>
      <c r="AJ26">
        <v>1</v>
      </c>
      <c r="AK26">
        <v>1.06904866286716</v>
      </c>
      <c r="AL26" s="7" t="s">
        <v>53</v>
      </c>
      <c r="AM26">
        <v>2</v>
      </c>
      <c r="AN26">
        <v>1.1004618937644299</v>
      </c>
      <c r="AO26" t="s">
        <v>54</v>
      </c>
      <c r="AP26">
        <v>2</v>
      </c>
      <c r="AQ26">
        <v>0.84159083249073097</v>
      </c>
      <c r="AR26" t="s">
        <v>324</v>
      </c>
      <c r="AS26">
        <v>2</v>
      </c>
      <c r="AT26">
        <v>1.2147147147147099</v>
      </c>
      <c r="AU26" t="s">
        <v>59</v>
      </c>
      <c r="AV26">
        <v>1</v>
      </c>
      <c r="AW26">
        <v>1.74454828660436</v>
      </c>
      <c r="AX26" t="s">
        <v>311</v>
      </c>
      <c r="AY26" t="s">
        <v>101</v>
      </c>
      <c r="AZ26">
        <v>0.93700787401574803</v>
      </c>
      <c r="BA26" t="s">
        <v>264</v>
      </c>
      <c r="BB26">
        <v>2</v>
      </c>
      <c r="BC26">
        <v>1.07841451020248</v>
      </c>
      <c r="BD26" t="s">
        <v>311</v>
      </c>
      <c r="BE26" t="s">
        <v>101</v>
      </c>
      <c r="BF26">
        <v>1.70674846625766</v>
      </c>
      <c r="BG26" t="s">
        <v>311</v>
      </c>
      <c r="BH26" t="s">
        <v>101</v>
      </c>
      <c r="BI26">
        <v>0.81811646297627605</v>
      </c>
      <c r="BJ26" t="s">
        <v>375</v>
      </c>
      <c r="BK26" t="s">
        <v>101</v>
      </c>
      <c r="BL26">
        <v>1.1470588235294099</v>
      </c>
      <c r="BM26" t="s">
        <v>312</v>
      </c>
      <c r="BN26">
        <v>3</v>
      </c>
      <c r="BO26">
        <v>0.98793532338308399</v>
      </c>
      <c r="BP26" t="s">
        <v>389</v>
      </c>
      <c r="BQ26" t="s">
        <v>101</v>
      </c>
      <c r="BR26">
        <v>0.93748833737637605</v>
      </c>
      <c r="BS26" t="s">
        <v>389</v>
      </c>
      <c r="BT26" t="s">
        <v>101</v>
      </c>
      <c r="BU26">
        <v>0.97591560509554098</v>
      </c>
      <c r="BV26" t="s">
        <v>325</v>
      </c>
      <c r="BW26">
        <v>3</v>
      </c>
      <c r="BX26">
        <v>1.48381649310441</v>
      </c>
      <c r="BY26" t="s">
        <v>336</v>
      </c>
      <c r="BZ26" t="s">
        <v>101</v>
      </c>
      <c r="CA26">
        <v>1.08523809523809</v>
      </c>
      <c r="CB26" t="s">
        <v>350</v>
      </c>
      <c r="CC26" t="s">
        <v>101</v>
      </c>
      <c r="CD26">
        <v>1.07603305785123</v>
      </c>
      <c r="CE26" t="s">
        <v>277</v>
      </c>
      <c r="CF26" t="s">
        <v>101</v>
      </c>
      <c r="CG26">
        <v>1.00395256916996</v>
      </c>
      <c r="CH26" t="s">
        <v>277</v>
      </c>
      <c r="CI26" t="s">
        <v>101</v>
      </c>
      <c r="CJ26">
        <v>1.04330708661417</v>
      </c>
      <c r="CK26" t="s">
        <v>376</v>
      </c>
      <c r="CL26" t="s">
        <v>101</v>
      </c>
      <c r="CM26">
        <v>0.74022829470771301</v>
      </c>
      <c r="CN26" t="s">
        <v>390</v>
      </c>
      <c r="CO26">
        <v>2</v>
      </c>
      <c r="CP26">
        <v>0.88379705400982</v>
      </c>
      <c r="CQ26" t="s">
        <v>56</v>
      </c>
      <c r="CR26">
        <v>2</v>
      </c>
      <c r="CS26">
        <v>1.1086350974930299</v>
      </c>
      <c r="CT26" t="s">
        <v>364</v>
      </c>
      <c r="CU26" t="s">
        <v>101</v>
      </c>
      <c r="CV26">
        <v>1.1666666666666601</v>
      </c>
      <c r="CW26" t="s">
        <v>337</v>
      </c>
      <c r="CX26" t="s">
        <v>101</v>
      </c>
      <c r="CY26">
        <v>1.3316582914572801</v>
      </c>
      <c r="CZ26" t="s">
        <v>375</v>
      </c>
      <c r="DA26" t="s">
        <v>101</v>
      </c>
      <c r="DB26">
        <v>0.981638614550007</v>
      </c>
      <c r="DC26" t="s">
        <v>375</v>
      </c>
      <c r="DD26" t="s">
        <v>101</v>
      </c>
      <c r="DE26">
        <v>0.95522176562278505</v>
      </c>
      <c r="DF26" t="s">
        <v>356</v>
      </c>
      <c r="DG26">
        <v>2</v>
      </c>
      <c r="DH26">
        <v>1.1054766734279899</v>
      </c>
      <c r="DI26" t="s">
        <v>390</v>
      </c>
      <c r="DJ26">
        <v>3</v>
      </c>
      <c r="DK26">
        <v>0.99164926931106401</v>
      </c>
      <c r="DL26" t="s">
        <v>224</v>
      </c>
      <c r="DM26">
        <v>2</v>
      </c>
      <c r="DN26">
        <v>1.0658682634730501</v>
      </c>
      <c r="DO26" t="s">
        <v>281</v>
      </c>
      <c r="DP26" t="s">
        <v>101</v>
      </c>
      <c r="DQ26">
        <v>1.0016806722689</v>
      </c>
      <c r="DR26" t="s">
        <v>375</v>
      </c>
      <c r="DS26" t="s">
        <v>101</v>
      </c>
      <c r="DT26">
        <v>1.3963963963963899</v>
      </c>
      <c r="DU26" t="s">
        <v>331</v>
      </c>
      <c r="DV26" t="s">
        <v>101</v>
      </c>
      <c r="DW26">
        <v>0.95833333333333304</v>
      </c>
      <c r="DX26" t="s">
        <v>375</v>
      </c>
      <c r="DY26" t="s">
        <v>101</v>
      </c>
      <c r="DZ26">
        <v>0.99774579504074901</v>
      </c>
      <c r="EA26" t="s">
        <v>375</v>
      </c>
      <c r="EB26" t="s">
        <v>101</v>
      </c>
      <c r="EC26">
        <v>1.1052311435523099</v>
      </c>
      <c r="ED26" t="s">
        <v>331</v>
      </c>
      <c r="EE26" t="s">
        <v>101</v>
      </c>
      <c r="EF26">
        <v>0.94047619047619002</v>
      </c>
      <c r="EG26" t="s">
        <v>383</v>
      </c>
      <c r="EH26" t="s">
        <v>101</v>
      </c>
      <c r="EI26">
        <v>0.95436893203883499</v>
      </c>
      <c r="EJ26" t="s">
        <v>384</v>
      </c>
      <c r="EK26" t="s">
        <v>101</v>
      </c>
      <c r="EL26">
        <v>1.234375</v>
      </c>
      <c r="EM26" t="s">
        <v>355</v>
      </c>
      <c r="EN26" t="s">
        <v>101</v>
      </c>
      <c r="EO26">
        <v>0.80988593155893496</v>
      </c>
      <c r="EP26" t="s">
        <v>384</v>
      </c>
      <c r="EQ26" t="s">
        <v>101</v>
      </c>
      <c r="ER26">
        <v>1.14306358381502</v>
      </c>
      <c r="ES26" t="s">
        <v>368</v>
      </c>
      <c r="ET26" t="s">
        <v>101</v>
      </c>
      <c r="EU26">
        <v>0.78815489749430501</v>
      </c>
      <c r="EV26" t="s">
        <v>391</v>
      </c>
      <c r="EW26">
        <v>3</v>
      </c>
      <c r="EX26">
        <v>1.08869987849331</v>
      </c>
      <c r="EY26" t="s">
        <v>375</v>
      </c>
      <c r="EZ26" t="s">
        <v>101</v>
      </c>
      <c r="FA26">
        <v>1.3533653846153799</v>
      </c>
      <c r="FB26" t="s">
        <v>392</v>
      </c>
      <c r="FC26" t="s">
        <v>101</v>
      </c>
      <c r="FD26">
        <v>0.74482758620689604</v>
      </c>
      <c r="FE26" t="s">
        <v>392</v>
      </c>
      <c r="FF26" t="s">
        <v>101</v>
      </c>
      <c r="FG26">
        <v>0.85</v>
      </c>
      <c r="FH26" t="s">
        <v>257</v>
      </c>
      <c r="FI26" t="s">
        <v>101</v>
      </c>
      <c r="FJ26">
        <v>1.0438571602286</v>
      </c>
      <c r="FK26" t="s">
        <v>257</v>
      </c>
      <c r="FL26" t="s">
        <v>101</v>
      </c>
      <c r="FM26">
        <v>1.19597716770861</v>
      </c>
      <c r="FN26" t="s">
        <v>393</v>
      </c>
      <c r="FO26">
        <v>2</v>
      </c>
      <c r="FP26">
        <v>1.4334532374100699</v>
      </c>
      <c r="FQ26" t="s">
        <v>358</v>
      </c>
      <c r="FR26">
        <v>3</v>
      </c>
      <c r="FS26">
        <v>0.85283018867924498</v>
      </c>
      <c r="FT26" t="s">
        <v>243</v>
      </c>
      <c r="FU26" t="s">
        <v>101</v>
      </c>
      <c r="FV26">
        <v>1.11411901983663</v>
      </c>
      <c r="FW26" t="s">
        <v>243</v>
      </c>
      <c r="FX26" t="s">
        <v>101</v>
      </c>
      <c r="FY26">
        <v>1.0235651445328799</v>
      </c>
      <c r="FZ26" t="s">
        <v>394</v>
      </c>
      <c r="GA26" t="s">
        <v>101</v>
      </c>
      <c r="GB26">
        <v>1.34920634920634</v>
      </c>
      <c r="GC26" t="s">
        <v>356</v>
      </c>
      <c r="GD26">
        <v>3</v>
      </c>
      <c r="GE26">
        <v>0.98360655737704905</v>
      </c>
      <c r="GF26" t="s">
        <v>368</v>
      </c>
      <c r="GG26" t="s">
        <v>101</v>
      </c>
      <c r="GH26">
        <v>1.0114503816793801</v>
      </c>
      <c r="GI26" t="s">
        <v>386</v>
      </c>
      <c r="GJ26" t="s">
        <v>101</v>
      </c>
      <c r="GK26">
        <v>1.2874493927125501</v>
      </c>
      <c r="GL26" t="s">
        <v>395</v>
      </c>
      <c r="GM26" t="s">
        <v>101</v>
      </c>
      <c r="GN26">
        <v>0.99335989375830003</v>
      </c>
      <c r="GP26">
        <v>23</v>
      </c>
      <c r="GQ26" t="s">
        <v>57</v>
      </c>
      <c r="GR26">
        <v>2</v>
      </c>
      <c r="GS26">
        <v>1.1241830065359399</v>
      </c>
      <c r="GT26" t="s">
        <v>347</v>
      </c>
      <c r="GU26">
        <v>1</v>
      </c>
      <c r="GV26">
        <v>1.0462222222222199</v>
      </c>
      <c r="GW26" t="s">
        <v>280</v>
      </c>
      <c r="GX26">
        <v>1</v>
      </c>
      <c r="GY26">
        <v>1.36363636363636</v>
      </c>
      <c r="GZ26" t="s">
        <v>387</v>
      </c>
      <c r="HA26">
        <v>2</v>
      </c>
      <c r="HB26">
        <v>1.89238284231415</v>
      </c>
      <c r="HC26" t="s">
        <v>234</v>
      </c>
      <c r="HD26" t="s">
        <v>101</v>
      </c>
      <c r="HE26">
        <v>0.86857813876113099</v>
      </c>
      <c r="HF26" t="s">
        <v>271</v>
      </c>
      <c r="HG26">
        <v>2</v>
      </c>
      <c r="HH26">
        <v>0.92820945945945899</v>
      </c>
      <c r="HI26" t="s">
        <v>251</v>
      </c>
      <c r="HJ26">
        <v>2</v>
      </c>
      <c r="HK26">
        <v>1.05685336335491</v>
      </c>
      <c r="HL26" t="s">
        <v>54</v>
      </c>
      <c r="HM26">
        <v>1</v>
      </c>
      <c r="HN26">
        <v>0.93255771677876698</v>
      </c>
      <c r="HO26" t="s">
        <v>388</v>
      </c>
      <c r="HP26">
        <v>2</v>
      </c>
      <c r="HQ26">
        <v>1.13791872009142</v>
      </c>
      <c r="HR26" t="s">
        <v>374</v>
      </c>
      <c r="HS26">
        <v>2</v>
      </c>
      <c r="HT26">
        <v>1.2334053720283999</v>
      </c>
      <c r="HU26" t="s">
        <v>334</v>
      </c>
      <c r="HV26">
        <v>2</v>
      </c>
      <c r="HW26">
        <v>1.27272727272727</v>
      </c>
      <c r="HX26" t="s">
        <v>54</v>
      </c>
      <c r="HY26">
        <v>1</v>
      </c>
      <c r="HZ26">
        <v>1.06904866286716</v>
      </c>
      <c r="IA26" t="s">
        <v>53</v>
      </c>
      <c r="IB26">
        <v>2</v>
      </c>
      <c r="IC26">
        <v>1.1004618937644299</v>
      </c>
      <c r="ID26" t="s">
        <v>54</v>
      </c>
      <c r="IE26">
        <v>2</v>
      </c>
      <c r="IF26">
        <v>0.84159083249073097</v>
      </c>
      <c r="IG26" t="s">
        <v>324</v>
      </c>
      <c r="IH26">
        <v>2</v>
      </c>
      <c r="II26">
        <v>1.2147147147147099</v>
      </c>
      <c r="IJ26" t="s">
        <v>59</v>
      </c>
      <c r="IK26">
        <v>1</v>
      </c>
      <c r="IL26">
        <v>1.74454828660436</v>
      </c>
      <c r="IM26" t="s">
        <v>311</v>
      </c>
      <c r="IN26" t="s">
        <v>101</v>
      </c>
      <c r="IO26">
        <v>0.93700787401574803</v>
      </c>
      <c r="IP26" t="s">
        <v>264</v>
      </c>
      <c r="IQ26">
        <v>2</v>
      </c>
      <c r="IR26">
        <v>1.07841451020248</v>
      </c>
      <c r="IS26" t="s">
        <v>311</v>
      </c>
      <c r="IT26" t="s">
        <v>101</v>
      </c>
      <c r="IU26">
        <v>1.70674846625766</v>
      </c>
      <c r="IV26" t="s">
        <v>311</v>
      </c>
      <c r="IW26" t="s">
        <v>101</v>
      </c>
      <c r="IX26">
        <v>0.81811646297627605</v>
      </c>
      <c r="IY26" t="s">
        <v>375</v>
      </c>
      <c r="IZ26" t="s">
        <v>101</v>
      </c>
      <c r="JA26">
        <v>1.1470588235294099</v>
      </c>
      <c r="JB26" t="s">
        <v>312</v>
      </c>
      <c r="JC26">
        <v>3</v>
      </c>
      <c r="JD26">
        <v>0.98793532338308399</v>
      </c>
      <c r="JE26" t="s">
        <v>389</v>
      </c>
      <c r="JF26" t="s">
        <v>101</v>
      </c>
      <c r="JG26">
        <v>0.93748833737637605</v>
      </c>
      <c r="JH26" t="s">
        <v>389</v>
      </c>
      <c r="JI26" t="s">
        <v>101</v>
      </c>
      <c r="JJ26">
        <v>0.97591560509554098</v>
      </c>
      <c r="JK26" t="s">
        <v>325</v>
      </c>
      <c r="JL26">
        <v>3</v>
      </c>
      <c r="JM26">
        <v>1.48381649310441</v>
      </c>
      <c r="JN26" t="s">
        <v>336</v>
      </c>
      <c r="JO26" t="s">
        <v>101</v>
      </c>
      <c r="JP26">
        <v>1.08523809523809</v>
      </c>
      <c r="JQ26" t="s">
        <v>350</v>
      </c>
      <c r="JR26" t="s">
        <v>101</v>
      </c>
      <c r="JS26">
        <v>1.07603305785123</v>
      </c>
      <c r="JT26" t="s">
        <v>277</v>
      </c>
      <c r="JU26" t="s">
        <v>101</v>
      </c>
      <c r="JV26">
        <v>1.00395256916996</v>
      </c>
      <c r="JW26" t="s">
        <v>277</v>
      </c>
      <c r="JX26" t="s">
        <v>101</v>
      </c>
      <c r="JY26">
        <v>1.04330708661417</v>
      </c>
      <c r="JZ26" t="s">
        <v>376</v>
      </c>
      <c r="KA26" t="s">
        <v>101</v>
      </c>
      <c r="KB26">
        <v>0.74022829470771301</v>
      </c>
      <c r="KC26" t="s">
        <v>390</v>
      </c>
      <c r="KD26">
        <v>2</v>
      </c>
      <c r="KE26">
        <v>0.88379705400982</v>
      </c>
      <c r="KF26" t="s">
        <v>56</v>
      </c>
      <c r="KG26">
        <v>2</v>
      </c>
      <c r="KH26">
        <v>1.1086350974930299</v>
      </c>
      <c r="KI26" t="s">
        <v>364</v>
      </c>
      <c r="KJ26" t="s">
        <v>101</v>
      </c>
      <c r="KK26">
        <v>1.1666666666666601</v>
      </c>
      <c r="KL26" t="s">
        <v>337</v>
      </c>
      <c r="KM26" t="s">
        <v>101</v>
      </c>
      <c r="KN26">
        <v>1.3316582914572801</v>
      </c>
      <c r="KO26" t="s">
        <v>375</v>
      </c>
      <c r="KP26" t="s">
        <v>101</v>
      </c>
      <c r="KQ26">
        <v>0.981638614550007</v>
      </c>
      <c r="KR26" t="s">
        <v>375</v>
      </c>
      <c r="KS26" t="s">
        <v>101</v>
      </c>
      <c r="KT26">
        <v>0.95522176562278505</v>
      </c>
      <c r="KU26" t="s">
        <v>356</v>
      </c>
      <c r="KV26">
        <v>2</v>
      </c>
      <c r="KW26">
        <v>1.1054766734279899</v>
      </c>
      <c r="KX26" t="s">
        <v>390</v>
      </c>
      <c r="KY26">
        <v>3</v>
      </c>
      <c r="KZ26">
        <v>0.99164926931106401</v>
      </c>
      <c r="LA26" t="s">
        <v>224</v>
      </c>
      <c r="LB26">
        <v>2</v>
      </c>
      <c r="LC26">
        <v>1.0658682634730501</v>
      </c>
      <c r="LD26" t="s">
        <v>281</v>
      </c>
      <c r="LE26" t="s">
        <v>101</v>
      </c>
      <c r="LF26">
        <v>1.0016806722689</v>
      </c>
      <c r="LG26" t="s">
        <v>375</v>
      </c>
      <c r="LH26" t="s">
        <v>101</v>
      </c>
      <c r="LI26">
        <v>1.3963963963963899</v>
      </c>
      <c r="LJ26" t="s">
        <v>331</v>
      </c>
      <c r="LK26" t="s">
        <v>101</v>
      </c>
      <c r="LL26">
        <v>0.95833333333333304</v>
      </c>
      <c r="LM26" t="s">
        <v>375</v>
      </c>
      <c r="LN26" t="s">
        <v>101</v>
      </c>
      <c r="LO26">
        <v>0.99774579504074901</v>
      </c>
      <c r="LP26" t="s">
        <v>375</v>
      </c>
      <c r="LQ26" t="s">
        <v>101</v>
      </c>
      <c r="LR26">
        <v>1.1052311435523099</v>
      </c>
      <c r="LS26" t="s">
        <v>331</v>
      </c>
      <c r="LT26" t="s">
        <v>101</v>
      </c>
      <c r="LU26">
        <v>0.94047619047619002</v>
      </c>
      <c r="LV26" t="s">
        <v>383</v>
      </c>
      <c r="LW26" t="s">
        <v>101</v>
      </c>
      <c r="LX26">
        <v>0.95436893203883499</v>
      </c>
      <c r="LY26" t="s">
        <v>384</v>
      </c>
      <c r="LZ26" t="s">
        <v>101</v>
      </c>
      <c r="MA26">
        <v>1.234375</v>
      </c>
      <c r="MB26" t="s">
        <v>355</v>
      </c>
      <c r="MC26" t="s">
        <v>101</v>
      </c>
      <c r="MD26">
        <v>0.80988593155893496</v>
      </c>
      <c r="ME26" t="s">
        <v>384</v>
      </c>
      <c r="MF26" t="s">
        <v>101</v>
      </c>
      <c r="MG26">
        <v>1.14306358381502</v>
      </c>
      <c r="MH26" t="s">
        <v>368</v>
      </c>
      <c r="MI26" t="s">
        <v>101</v>
      </c>
      <c r="MJ26">
        <v>0.78815489749430501</v>
      </c>
      <c r="MK26" t="s">
        <v>391</v>
      </c>
      <c r="ML26">
        <v>3</v>
      </c>
      <c r="MM26">
        <v>1.08869987849331</v>
      </c>
      <c r="MN26" t="s">
        <v>375</v>
      </c>
      <c r="MO26" t="s">
        <v>101</v>
      </c>
      <c r="MP26">
        <v>1.3533653846153799</v>
      </c>
      <c r="MQ26" t="s">
        <v>392</v>
      </c>
      <c r="MR26" t="s">
        <v>101</v>
      </c>
      <c r="MS26">
        <v>0.74482758620689604</v>
      </c>
      <c r="MT26" t="s">
        <v>392</v>
      </c>
      <c r="MU26" t="s">
        <v>101</v>
      </c>
      <c r="MV26">
        <v>0.85</v>
      </c>
      <c r="MW26" t="s">
        <v>257</v>
      </c>
      <c r="MX26" t="s">
        <v>101</v>
      </c>
      <c r="MY26">
        <v>1.0438571602286</v>
      </c>
      <c r="MZ26" t="s">
        <v>257</v>
      </c>
      <c r="NA26" t="s">
        <v>101</v>
      </c>
      <c r="NB26">
        <v>1.19597716770861</v>
      </c>
      <c r="NC26" t="s">
        <v>393</v>
      </c>
      <c r="ND26">
        <v>2</v>
      </c>
      <c r="NE26">
        <v>1.4334532374100699</v>
      </c>
      <c r="NF26" t="s">
        <v>358</v>
      </c>
      <c r="NG26">
        <v>3</v>
      </c>
      <c r="NH26">
        <v>0.85283018867924498</v>
      </c>
      <c r="NI26" t="s">
        <v>243</v>
      </c>
      <c r="NJ26" t="s">
        <v>101</v>
      </c>
      <c r="NK26">
        <v>1.11411901983663</v>
      </c>
      <c r="NL26" t="s">
        <v>243</v>
      </c>
      <c r="NM26" t="s">
        <v>101</v>
      </c>
      <c r="NN26">
        <v>1.0235651445328799</v>
      </c>
      <c r="NO26" t="s">
        <v>394</v>
      </c>
      <c r="NP26" t="s">
        <v>101</v>
      </c>
      <c r="NQ26">
        <v>1.34920634920634</v>
      </c>
      <c r="NR26" t="s">
        <v>356</v>
      </c>
      <c r="NS26">
        <v>3</v>
      </c>
      <c r="NT26">
        <v>0.98360655737704905</v>
      </c>
      <c r="NU26" t="s">
        <v>368</v>
      </c>
      <c r="NV26" t="s">
        <v>101</v>
      </c>
      <c r="NW26">
        <v>1.0114503816793801</v>
      </c>
      <c r="NX26" t="s">
        <v>386</v>
      </c>
      <c r="NY26" t="s">
        <v>101</v>
      </c>
      <c r="NZ26">
        <v>1.2874493927125501</v>
      </c>
      <c r="OA26" t="s">
        <v>395</v>
      </c>
      <c r="OB26" t="s">
        <v>101</v>
      </c>
      <c r="OC26">
        <v>0.99335989375830003</v>
      </c>
      <c r="OD26" t="s">
        <v>377</v>
      </c>
      <c r="OE26" t="s">
        <v>101</v>
      </c>
      <c r="OF26">
        <v>1.03070175438596</v>
      </c>
    </row>
    <row r="27" spans="1:396" x14ac:dyDescent="0.4">
      <c r="A27">
        <v>24</v>
      </c>
      <c r="B27" t="s">
        <v>58</v>
      </c>
      <c r="C27">
        <v>2</v>
      </c>
      <c r="D27">
        <v>1.0983606557376999</v>
      </c>
      <c r="E27" t="s">
        <v>58</v>
      </c>
      <c r="F27">
        <v>2</v>
      </c>
      <c r="G27">
        <v>1.0983606557376999</v>
      </c>
      <c r="H27" t="s">
        <v>347</v>
      </c>
      <c r="I27">
        <v>1</v>
      </c>
      <c r="J27">
        <v>1.8428207306711899</v>
      </c>
      <c r="K27" t="s">
        <v>347</v>
      </c>
      <c r="L27">
        <v>1</v>
      </c>
      <c r="M27">
        <v>1.24711848778238</v>
      </c>
      <c r="N27" t="s">
        <v>347</v>
      </c>
      <c r="O27">
        <v>1</v>
      </c>
      <c r="P27">
        <v>1.27652495378927</v>
      </c>
      <c r="Q27" t="s">
        <v>53</v>
      </c>
      <c r="R27">
        <v>2</v>
      </c>
      <c r="S27">
        <v>0.893442622950819</v>
      </c>
      <c r="T27" t="s">
        <v>372</v>
      </c>
      <c r="U27">
        <v>1</v>
      </c>
      <c r="V27">
        <v>1.01388888888888</v>
      </c>
      <c r="W27" t="s">
        <v>372</v>
      </c>
      <c r="X27">
        <v>1</v>
      </c>
      <c r="Y27">
        <v>0.78691019786910199</v>
      </c>
      <c r="Z27" t="s">
        <v>58</v>
      </c>
      <c r="AA27">
        <v>2</v>
      </c>
      <c r="AB27">
        <v>1.1434426229508099</v>
      </c>
      <c r="AC27" t="s">
        <v>53</v>
      </c>
      <c r="AD27">
        <v>2</v>
      </c>
      <c r="AE27">
        <v>1.3283302063789799</v>
      </c>
      <c r="AF27" t="s">
        <v>54</v>
      </c>
      <c r="AG27">
        <v>1</v>
      </c>
      <c r="AH27">
        <v>0.85816403310759903</v>
      </c>
      <c r="AI27" t="s">
        <v>388</v>
      </c>
      <c r="AJ27">
        <v>2</v>
      </c>
      <c r="AK27">
        <v>0.91397550111358505</v>
      </c>
      <c r="AL27" t="s">
        <v>54</v>
      </c>
      <c r="AM27">
        <v>2</v>
      </c>
      <c r="AN27">
        <v>0.60836579864670903</v>
      </c>
      <c r="AO27" t="s">
        <v>356</v>
      </c>
      <c r="AP27">
        <v>2</v>
      </c>
      <c r="AQ27">
        <v>0.88209606986899503</v>
      </c>
      <c r="AR27" t="s">
        <v>54</v>
      </c>
      <c r="AS27">
        <v>2</v>
      </c>
      <c r="AT27">
        <v>0.98518221866239397</v>
      </c>
      <c r="AU27" t="s">
        <v>356</v>
      </c>
      <c r="AV27">
        <v>2</v>
      </c>
      <c r="AW27">
        <v>1.09370629370629</v>
      </c>
      <c r="AX27" t="s">
        <v>356</v>
      </c>
      <c r="AY27">
        <v>2</v>
      </c>
      <c r="AZ27">
        <v>0.85549872122762105</v>
      </c>
      <c r="BA27" t="s">
        <v>311</v>
      </c>
      <c r="BB27" t="s">
        <v>101</v>
      </c>
      <c r="BC27">
        <v>1.3697478991596601</v>
      </c>
      <c r="BD27" t="s">
        <v>271</v>
      </c>
      <c r="BE27">
        <v>2</v>
      </c>
      <c r="BF27">
        <v>1.61706253029568</v>
      </c>
      <c r="BG27" t="s">
        <v>397</v>
      </c>
      <c r="BH27">
        <v>3</v>
      </c>
      <c r="BI27">
        <v>0.907700709994538</v>
      </c>
      <c r="BJ27" t="s">
        <v>398</v>
      </c>
      <c r="BK27" t="s">
        <v>101</v>
      </c>
      <c r="BL27">
        <v>0.72788461538461502</v>
      </c>
      <c r="BM27" t="s">
        <v>311</v>
      </c>
      <c r="BN27" t="s">
        <v>101</v>
      </c>
      <c r="BO27">
        <v>0.98637911464245098</v>
      </c>
      <c r="BP27" t="s">
        <v>375</v>
      </c>
      <c r="BQ27" t="s">
        <v>101</v>
      </c>
      <c r="BR27">
        <v>1.1749592680787</v>
      </c>
      <c r="BS27" t="s">
        <v>375</v>
      </c>
      <c r="BT27" t="s">
        <v>101</v>
      </c>
      <c r="BU27">
        <v>0.91850666666666603</v>
      </c>
      <c r="BV27" t="s">
        <v>311</v>
      </c>
      <c r="BW27" t="s">
        <v>101</v>
      </c>
      <c r="BX27">
        <v>1.25701943844492</v>
      </c>
      <c r="BY27" t="s">
        <v>397</v>
      </c>
      <c r="BZ27">
        <v>3</v>
      </c>
      <c r="CA27">
        <v>2.4808333333333299</v>
      </c>
      <c r="CB27" t="s">
        <v>261</v>
      </c>
      <c r="CC27" t="s">
        <v>101</v>
      </c>
      <c r="CD27">
        <v>1.3695652173913</v>
      </c>
      <c r="CE27" t="s">
        <v>356</v>
      </c>
      <c r="CF27">
        <v>2</v>
      </c>
      <c r="CG27">
        <v>1.2174348697394699</v>
      </c>
      <c r="CH27" t="s">
        <v>187</v>
      </c>
      <c r="CI27" t="s">
        <v>101</v>
      </c>
      <c r="CJ27">
        <v>0.89245283018867905</v>
      </c>
      <c r="CK27" t="s">
        <v>399</v>
      </c>
      <c r="CL27" t="s">
        <v>101</v>
      </c>
      <c r="CM27">
        <v>0.257750759878419</v>
      </c>
      <c r="CN27" t="s">
        <v>400</v>
      </c>
      <c r="CO27">
        <v>3</v>
      </c>
      <c r="CP27">
        <v>0.82220242193511806</v>
      </c>
      <c r="CQ27" t="s">
        <v>58</v>
      </c>
      <c r="CR27">
        <v>2</v>
      </c>
      <c r="CS27">
        <v>0.95686274509803904</v>
      </c>
      <c r="CT27" t="s">
        <v>372</v>
      </c>
      <c r="CU27">
        <v>2</v>
      </c>
      <c r="CV27">
        <v>1.1682242990654199</v>
      </c>
      <c r="CW27" t="s">
        <v>372</v>
      </c>
      <c r="CX27">
        <v>2</v>
      </c>
      <c r="CY27">
        <v>0.97199999999999998</v>
      </c>
      <c r="CZ27" t="s">
        <v>356</v>
      </c>
      <c r="DA27">
        <v>2</v>
      </c>
      <c r="DB27">
        <v>0.83750000000000002</v>
      </c>
      <c r="DC27" t="s">
        <v>356</v>
      </c>
      <c r="DD27">
        <v>2</v>
      </c>
      <c r="DE27">
        <v>0.98109452736318403</v>
      </c>
      <c r="DF27" t="s">
        <v>390</v>
      </c>
      <c r="DG27">
        <v>2</v>
      </c>
      <c r="DH27">
        <v>0.99791666666666601</v>
      </c>
      <c r="DI27" t="s">
        <v>391</v>
      </c>
      <c r="DJ27">
        <v>3</v>
      </c>
      <c r="DK27">
        <v>1.0575342465753399</v>
      </c>
      <c r="DL27" t="s">
        <v>243</v>
      </c>
      <c r="DM27" t="s">
        <v>101</v>
      </c>
      <c r="DN27">
        <v>1.02289071204294</v>
      </c>
      <c r="DO27" t="s">
        <v>296</v>
      </c>
      <c r="DP27">
        <v>2</v>
      </c>
      <c r="DQ27">
        <v>0.90033594624860003</v>
      </c>
      <c r="DR27" t="s">
        <v>356</v>
      </c>
      <c r="DS27">
        <v>2</v>
      </c>
      <c r="DT27">
        <v>1.1512195121951201</v>
      </c>
      <c r="DU27" t="s">
        <v>375</v>
      </c>
      <c r="DV27" t="s">
        <v>101</v>
      </c>
      <c r="DW27">
        <v>0.94193548387096704</v>
      </c>
      <c r="DX27" t="s">
        <v>355</v>
      </c>
      <c r="DY27" t="s">
        <v>101</v>
      </c>
      <c r="DZ27">
        <v>1.57514450867052</v>
      </c>
      <c r="EA27" t="s">
        <v>355</v>
      </c>
      <c r="EB27" t="s">
        <v>101</v>
      </c>
      <c r="EC27">
        <v>1.32293577981651</v>
      </c>
      <c r="ED27" t="s">
        <v>375</v>
      </c>
      <c r="EE27" t="s">
        <v>101</v>
      </c>
      <c r="EF27">
        <v>0.93584401289409502</v>
      </c>
      <c r="EG27" t="s">
        <v>384</v>
      </c>
      <c r="EH27" t="s">
        <v>101</v>
      </c>
      <c r="EI27">
        <v>0.73732718894009197</v>
      </c>
      <c r="EJ27" t="s">
        <v>401</v>
      </c>
      <c r="EK27">
        <v>3</v>
      </c>
      <c r="EL27">
        <v>1.2313829787234001</v>
      </c>
      <c r="EM27" t="s">
        <v>390</v>
      </c>
      <c r="EN27">
        <v>3</v>
      </c>
      <c r="EO27">
        <v>1.07846410684474</v>
      </c>
      <c r="EP27" t="s">
        <v>355</v>
      </c>
      <c r="EQ27" t="s">
        <v>101</v>
      </c>
      <c r="ER27">
        <v>1.1784037558685401</v>
      </c>
      <c r="ES27" t="s">
        <v>377</v>
      </c>
      <c r="ET27" t="s">
        <v>101</v>
      </c>
      <c r="EU27">
        <v>1.2037037037036999</v>
      </c>
      <c r="EV27" t="s">
        <v>393</v>
      </c>
      <c r="EW27">
        <v>2</v>
      </c>
      <c r="EX27">
        <v>0.97477064220183396</v>
      </c>
      <c r="EY27" t="s">
        <v>340</v>
      </c>
      <c r="EZ27" t="s">
        <v>101</v>
      </c>
      <c r="FA27">
        <v>0.97412453140715005</v>
      </c>
      <c r="FB27" t="s">
        <v>393</v>
      </c>
      <c r="FC27">
        <v>2</v>
      </c>
      <c r="FD27">
        <v>0.95683453237409999</v>
      </c>
      <c r="FE27" t="s">
        <v>393</v>
      </c>
      <c r="FF27">
        <v>2</v>
      </c>
      <c r="FG27">
        <v>0.97894736842105201</v>
      </c>
      <c r="FH27" t="s">
        <v>392</v>
      </c>
      <c r="FI27" t="s">
        <v>101</v>
      </c>
      <c r="FJ27">
        <v>0.82570806100217797</v>
      </c>
      <c r="FK27" t="s">
        <v>393</v>
      </c>
      <c r="FL27">
        <v>2</v>
      </c>
      <c r="FM27">
        <v>0.98581560283687897</v>
      </c>
      <c r="FN27" t="s">
        <v>402</v>
      </c>
      <c r="FO27">
        <v>3</v>
      </c>
      <c r="FP27">
        <v>1.18150087260034</v>
      </c>
      <c r="FQ27" t="s">
        <v>380</v>
      </c>
      <c r="FR27" t="s">
        <v>101</v>
      </c>
      <c r="FS27">
        <v>0.98296836982968305</v>
      </c>
      <c r="FT27" t="s">
        <v>299</v>
      </c>
      <c r="FU27" t="s">
        <v>101</v>
      </c>
      <c r="FV27">
        <v>1.135</v>
      </c>
      <c r="FW27" t="s">
        <v>299</v>
      </c>
      <c r="FX27" t="s">
        <v>101</v>
      </c>
      <c r="FY27">
        <v>0.986784140969163</v>
      </c>
      <c r="FZ27" t="s">
        <v>272</v>
      </c>
      <c r="GA27">
        <v>2</v>
      </c>
      <c r="GB27">
        <v>1.03381642512077</v>
      </c>
      <c r="GC27" t="s">
        <v>368</v>
      </c>
      <c r="GD27" t="s">
        <v>101</v>
      </c>
      <c r="GE27">
        <v>0.97037037037036999</v>
      </c>
      <c r="GF27" t="s">
        <v>403</v>
      </c>
      <c r="GG27" t="s">
        <v>101</v>
      </c>
      <c r="GH27">
        <v>0.75919732441471499</v>
      </c>
      <c r="GI27" t="s">
        <v>340</v>
      </c>
      <c r="GJ27" t="s">
        <v>101</v>
      </c>
      <c r="GK27">
        <v>1.23415361670395</v>
      </c>
      <c r="GL27" t="s">
        <v>368</v>
      </c>
      <c r="GM27" t="s">
        <v>101</v>
      </c>
      <c r="GN27">
        <v>1.0300751879699199</v>
      </c>
      <c r="GP27">
        <v>24</v>
      </c>
      <c r="GQ27" t="s">
        <v>58</v>
      </c>
      <c r="GR27">
        <v>2</v>
      </c>
      <c r="GS27">
        <v>1.0983606557376999</v>
      </c>
      <c r="GT27" t="s">
        <v>396</v>
      </c>
      <c r="GU27" t="s">
        <v>101</v>
      </c>
      <c r="GV27">
        <v>0.74465620112379005</v>
      </c>
      <c r="GW27" t="s">
        <v>347</v>
      </c>
      <c r="GX27">
        <v>1</v>
      </c>
      <c r="GY27">
        <v>1.8428207306711899</v>
      </c>
      <c r="GZ27" t="s">
        <v>347</v>
      </c>
      <c r="HA27">
        <v>1</v>
      </c>
      <c r="HB27">
        <v>1.24711848778238</v>
      </c>
      <c r="HC27" t="s">
        <v>347</v>
      </c>
      <c r="HD27">
        <v>1</v>
      </c>
      <c r="HE27">
        <v>1.27652495378927</v>
      </c>
      <c r="HF27" t="s">
        <v>53</v>
      </c>
      <c r="HG27">
        <v>2</v>
      </c>
      <c r="HH27">
        <v>0.893442622950819</v>
      </c>
      <c r="HI27" t="s">
        <v>372</v>
      </c>
      <c r="HJ27">
        <v>1</v>
      </c>
      <c r="HK27">
        <v>1.01388888888888</v>
      </c>
      <c r="HL27" t="s">
        <v>372</v>
      </c>
      <c r="HM27">
        <v>1</v>
      </c>
      <c r="HN27">
        <v>0.78691019786910199</v>
      </c>
      <c r="HO27" t="s">
        <v>58</v>
      </c>
      <c r="HP27">
        <v>2</v>
      </c>
      <c r="HQ27">
        <v>1.1434426229508099</v>
      </c>
      <c r="HR27" t="s">
        <v>53</v>
      </c>
      <c r="HS27">
        <v>2</v>
      </c>
      <c r="HT27">
        <v>1.3283302063789799</v>
      </c>
      <c r="HU27" t="s">
        <v>54</v>
      </c>
      <c r="HV27">
        <v>1</v>
      </c>
      <c r="HW27">
        <v>0.85816403310759903</v>
      </c>
      <c r="HX27" t="s">
        <v>388</v>
      </c>
      <c r="HY27">
        <v>2</v>
      </c>
      <c r="HZ27">
        <v>0.91397550111358505</v>
      </c>
      <c r="IA27" t="s">
        <v>54</v>
      </c>
      <c r="IB27">
        <v>2</v>
      </c>
      <c r="IC27">
        <v>0.60836579864670903</v>
      </c>
      <c r="ID27" t="s">
        <v>356</v>
      </c>
      <c r="IE27">
        <v>2</v>
      </c>
      <c r="IF27">
        <v>0.88209606986899503</v>
      </c>
      <c r="IG27" t="s">
        <v>54</v>
      </c>
      <c r="IH27">
        <v>2</v>
      </c>
      <c r="II27">
        <v>0.98518221866239397</v>
      </c>
      <c r="IJ27" t="s">
        <v>356</v>
      </c>
      <c r="IK27">
        <v>2</v>
      </c>
      <c r="IL27">
        <v>1.09370629370629</v>
      </c>
      <c r="IM27" t="s">
        <v>356</v>
      </c>
      <c r="IN27">
        <v>2</v>
      </c>
      <c r="IO27">
        <v>0.85549872122762105</v>
      </c>
      <c r="IP27" t="s">
        <v>311</v>
      </c>
      <c r="IQ27" t="s">
        <v>101</v>
      </c>
      <c r="IR27">
        <v>1.3697478991596601</v>
      </c>
      <c r="IS27" t="s">
        <v>271</v>
      </c>
      <c r="IT27">
        <v>2</v>
      </c>
      <c r="IU27">
        <v>1.61706253029568</v>
      </c>
      <c r="IV27" t="s">
        <v>397</v>
      </c>
      <c r="IW27">
        <v>3</v>
      </c>
      <c r="IX27">
        <v>0.907700709994538</v>
      </c>
      <c r="IY27" t="s">
        <v>398</v>
      </c>
      <c r="IZ27" t="s">
        <v>101</v>
      </c>
      <c r="JA27">
        <v>0.72788461538461502</v>
      </c>
      <c r="JB27" t="s">
        <v>311</v>
      </c>
      <c r="JC27" t="s">
        <v>101</v>
      </c>
      <c r="JD27">
        <v>0.98637911464245098</v>
      </c>
      <c r="JE27" t="s">
        <v>375</v>
      </c>
      <c r="JF27" t="s">
        <v>101</v>
      </c>
      <c r="JG27">
        <v>1.1749592680787</v>
      </c>
      <c r="JH27" t="s">
        <v>375</v>
      </c>
      <c r="JI27" t="s">
        <v>101</v>
      </c>
      <c r="JJ27">
        <v>0.91850666666666603</v>
      </c>
      <c r="JK27" t="s">
        <v>311</v>
      </c>
      <c r="JL27" t="s">
        <v>101</v>
      </c>
      <c r="JM27">
        <v>1.25701943844492</v>
      </c>
      <c r="JN27" t="s">
        <v>397</v>
      </c>
      <c r="JO27">
        <v>3</v>
      </c>
      <c r="JP27">
        <v>2.4808333333333299</v>
      </c>
      <c r="JQ27" t="s">
        <v>261</v>
      </c>
      <c r="JR27" t="s">
        <v>101</v>
      </c>
      <c r="JS27">
        <v>1.3695652173913</v>
      </c>
      <c r="JT27" t="s">
        <v>356</v>
      </c>
      <c r="JU27">
        <v>2</v>
      </c>
      <c r="JV27">
        <v>1.2174348697394699</v>
      </c>
      <c r="JW27" t="s">
        <v>187</v>
      </c>
      <c r="JX27" t="s">
        <v>101</v>
      </c>
      <c r="JY27">
        <v>0.89245283018867905</v>
      </c>
      <c r="JZ27" t="s">
        <v>399</v>
      </c>
      <c r="KA27" t="s">
        <v>101</v>
      </c>
      <c r="KB27">
        <v>0.257750759878419</v>
      </c>
      <c r="KC27" t="s">
        <v>400</v>
      </c>
      <c r="KD27">
        <v>3</v>
      </c>
      <c r="KE27">
        <v>0.82220242193511806</v>
      </c>
      <c r="KF27" t="s">
        <v>58</v>
      </c>
      <c r="KG27">
        <v>2</v>
      </c>
      <c r="KH27">
        <v>0.95686274509803904</v>
      </c>
      <c r="KI27" t="s">
        <v>372</v>
      </c>
      <c r="KJ27">
        <v>2</v>
      </c>
      <c r="KK27">
        <v>1.1682242990654199</v>
      </c>
      <c r="KL27" t="s">
        <v>372</v>
      </c>
      <c r="KM27">
        <v>2</v>
      </c>
      <c r="KN27">
        <v>0.97199999999999998</v>
      </c>
      <c r="KO27" t="s">
        <v>356</v>
      </c>
      <c r="KP27">
        <v>2</v>
      </c>
      <c r="KQ27">
        <v>0.83750000000000002</v>
      </c>
      <c r="KR27" t="s">
        <v>356</v>
      </c>
      <c r="KS27">
        <v>2</v>
      </c>
      <c r="KT27">
        <v>0.98109452736318403</v>
      </c>
      <c r="KU27" t="s">
        <v>390</v>
      </c>
      <c r="KV27">
        <v>2</v>
      </c>
      <c r="KW27">
        <v>0.99791666666666601</v>
      </c>
      <c r="KX27" t="s">
        <v>391</v>
      </c>
      <c r="KY27">
        <v>3</v>
      </c>
      <c r="KZ27">
        <v>1.0575342465753399</v>
      </c>
      <c r="LA27" t="s">
        <v>243</v>
      </c>
      <c r="LB27" t="s">
        <v>101</v>
      </c>
      <c r="LC27">
        <v>1.02289071204294</v>
      </c>
      <c r="LD27" t="s">
        <v>296</v>
      </c>
      <c r="LE27">
        <v>2</v>
      </c>
      <c r="LF27">
        <v>0.90033594624860003</v>
      </c>
      <c r="LG27" t="s">
        <v>356</v>
      </c>
      <c r="LH27">
        <v>2</v>
      </c>
      <c r="LI27">
        <v>1.1512195121951201</v>
      </c>
      <c r="LJ27" t="s">
        <v>375</v>
      </c>
      <c r="LK27" t="s">
        <v>101</v>
      </c>
      <c r="LL27">
        <v>0.94193548387096704</v>
      </c>
      <c r="LM27" t="s">
        <v>355</v>
      </c>
      <c r="LN27" t="s">
        <v>101</v>
      </c>
      <c r="LO27">
        <v>1.57514450867052</v>
      </c>
      <c r="LP27" t="s">
        <v>355</v>
      </c>
      <c r="LQ27" t="s">
        <v>101</v>
      </c>
      <c r="LR27">
        <v>1.32293577981651</v>
      </c>
      <c r="LS27" t="s">
        <v>375</v>
      </c>
      <c r="LT27" t="s">
        <v>101</v>
      </c>
      <c r="LU27">
        <v>0.93584401289409502</v>
      </c>
      <c r="LV27" t="s">
        <v>384</v>
      </c>
      <c r="LW27" t="s">
        <v>101</v>
      </c>
      <c r="LX27">
        <v>0.73732718894009197</v>
      </c>
      <c r="LY27" t="s">
        <v>401</v>
      </c>
      <c r="LZ27">
        <v>3</v>
      </c>
      <c r="MA27">
        <v>1.2313829787234001</v>
      </c>
      <c r="MB27" t="s">
        <v>390</v>
      </c>
      <c r="MC27">
        <v>3</v>
      </c>
      <c r="MD27">
        <v>1.07846410684474</v>
      </c>
      <c r="ME27" t="s">
        <v>355</v>
      </c>
      <c r="MF27" t="s">
        <v>101</v>
      </c>
      <c r="MG27">
        <v>1.1784037558685401</v>
      </c>
      <c r="MH27" t="s">
        <v>377</v>
      </c>
      <c r="MI27" t="s">
        <v>101</v>
      </c>
      <c r="MJ27">
        <v>1.2037037037036999</v>
      </c>
      <c r="MK27" t="s">
        <v>393</v>
      </c>
      <c r="ML27">
        <v>2</v>
      </c>
      <c r="MM27">
        <v>0.97477064220183396</v>
      </c>
      <c r="MN27" t="s">
        <v>340</v>
      </c>
      <c r="MO27" t="s">
        <v>101</v>
      </c>
      <c r="MP27">
        <v>0.97412453140715005</v>
      </c>
      <c r="MQ27" t="s">
        <v>393</v>
      </c>
      <c r="MR27">
        <v>2</v>
      </c>
      <c r="MS27">
        <v>0.95683453237409999</v>
      </c>
      <c r="MT27" t="s">
        <v>393</v>
      </c>
      <c r="MU27">
        <v>2</v>
      </c>
      <c r="MV27">
        <v>0.97894736842105201</v>
      </c>
      <c r="MW27" t="s">
        <v>392</v>
      </c>
      <c r="MX27" t="s">
        <v>101</v>
      </c>
      <c r="MY27">
        <v>0.82570806100217797</v>
      </c>
      <c r="MZ27" t="s">
        <v>393</v>
      </c>
      <c r="NA27">
        <v>2</v>
      </c>
      <c r="NB27">
        <v>0.98581560283687897</v>
      </c>
      <c r="NC27" t="s">
        <v>402</v>
      </c>
      <c r="ND27">
        <v>3</v>
      </c>
      <c r="NE27">
        <v>1.18150087260034</v>
      </c>
      <c r="NF27" t="s">
        <v>380</v>
      </c>
      <c r="NG27" t="s">
        <v>101</v>
      </c>
      <c r="NH27">
        <v>0.98296836982968305</v>
      </c>
      <c r="NI27" t="s">
        <v>299</v>
      </c>
      <c r="NJ27" t="s">
        <v>101</v>
      </c>
      <c r="NK27">
        <v>1.135</v>
      </c>
      <c r="NL27" t="s">
        <v>299</v>
      </c>
      <c r="NM27" t="s">
        <v>101</v>
      </c>
      <c r="NN27">
        <v>0.986784140969163</v>
      </c>
      <c r="NO27" t="s">
        <v>272</v>
      </c>
      <c r="NP27">
        <v>2</v>
      </c>
      <c r="NQ27">
        <v>1.03381642512077</v>
      </c>
      <c r="NR27" t="s">
        <v>368</v>
      </c>
      <c r="NS27" t="s">
        <v>101</v>
      </c>
      <c r="NT27">
        <v>0.97037037037036999</v>
      </c>
      <c r="NU27" t="s">
        <v>403</v>
      </c>
      <c r="NV27" t="s">
        <v>101</v>
      </c>
      <c r="NW27">
        <v>0.75919732441471499</v>
      </c>
      <c r="NX27" t="s">
        <v>340</v>
      </c>
      <c r="NY27" t="s">
        <v>101</v>
      </c>
      <c r="NZ27">
        <v>1.23415361670395</v>
      </c>
      <c r="OA27" t="s">
        <v>368</v>
      </c>
      <c r="OB27" t="s">
        <v>101</v>
      </c>
      <c r="OC27">
        <v>1.0300751879699199</v>
      </c>
      <c r="OD27" t="s">
        <v>409</v>
      </c>
      <c r="OE27" t="s">
        <v>101</v>
      </c>
      <c r="OF27">
        <v>0.92578125</v>
      </c>
    </row>
    <row r="28" spans="1:396" x14ac:dyDescent="0.4">
      <c r="GP28">
        <v>25</v>
      </c>
      <c r="GS28">
        <f>AVERAGE(GS3:GS27)</f>
        <v>1.1758656821738165</v>
      </c>
    </row>
    <row r="29" spans="1:396" x14ac:dyDescent="0.4">
      <c r="GP29">
        <v>26</v>
      </c>
    </row>
    <row r="30" spans="1:396" x14ac:dyDescent="0.4">
      <c r="GP30">
        <v>27</v>
      </c>
    </row>
    <row r="31" spans="1:396" x14ac:dyDescent="0.4">
      <c r="GP31">
        <v>28</v>
      </c>
    </row>
    <row r="32" spans="1:396" x14ac:dyDescent="0.4">
      <c r="GP32">
        <v>29</v>
      </c>
    </row>
    <row r="33" spans="198:198" x14ac:dyDescent="0.4">
      <c r="GP33">
        <v>30</v>
      </c>
    </row>
    <row r="34" spans="198:198" x14ac:dyDescent="0.4">
      <c r="GP34">
        <v>31</v>
      </c>
    </row>
    <row r="35" spans="198:198" x14ac:dyDescent="0.4">
      <c r="GP35">
        <v>32</v>
      </c>
    </row>
    <row r="36" spans="198:198" x14ac:dyDescent="0.4">
      <c r="GP36">
        <v>33</v>
      </c>
    </row>
    <row r="37" spans="198:198" x14ac:dyDescent="0.4">
      <c r="GP37">
        <v>34</v>
      </c>
    </row>
    <row r="38" spans="198:198" x14ac:dyDescent="0.4">
      <c r="GP38">
        <v>35</v>
      </c>
    </row>
    <row r="39" spans="198:198" x14ac:dyDescent="0.4">
      <c r="GP39">
        <v>36</v>
      </c>
    </row>
    <row r="40" spans="198:198" x14ac:dyDescent="0.4">
      <c r="GP40">
        <v>37</v>
      </c>
    </row>
    <row r="41" spans="198:198" x14ac:dyDescent="0.4">
      <c r="GP41">
        <v>38</v>
      </c>
    </row>
    <row r="42" spans="198:198" x14ac:dyDescent="0.4">
      <c r="GP42">
        <v>39</v>
      </c>
    </row>
    <row r="43" spans="198:198" x14ac:dyDescent="0.4">
      <c r="GP43">
        <v>40</v>
      </c>
    </row>
    <row r="44" spans="198:198" x14ac:dyDescent="0.4">
      <c r="GP44">
        <v>41</v>
      </c>
    </row>
    <row r="45" spans="198:198" x14ac:dyDescent="0.4">
      <c r="GP45">
        <v>42</v>
      </c>
    </row>
    <row r="46" spans="198:198" x14ac:dyDescent="0.4">
      <c r="GP46">
        <v>43</v>
      </c>
    </row>
    <row r="47" spans="198:198" x14ac:dyDescent="0.4">
      <c r="GP47">
        <v>44</v>
      </c>
    </row>
    <row r="48" spans="198:198" x14ac:dyDescent="0.4">
      <c r="GP48">
        <v>45</v>
      </c>
    </row>
    <row r="49" spans="198:198" x14ac:dyDescent="0.4">
      <c r="GP49">
        <v>46</v>
      </c>
    </row>
    <row r="50" spans="198:198" x14ac:dyDescent="0.4">
      <c r="GP50">
        <v>47</v>
      </c>
    </row>
    <row r="51" spans="198:198" x14ac:dyDescent="0.4">
      <c r="GP51">
        <v>48</v>
      </c>
    </row>
    <row r="52" spans="198:198" x14ac:dyDescent="0.4">
      <c r="GP52">
        <v>49</v>
      </c>
    </row>
    <row r="53" spans="198:198" x14ac:dyDescent="0.4">
      <c r="GP53">
        <v>50</v>
      </c>
    </row>
    <row r="54" spans="198:198" x14ac:dyDescent="0.4">
      <c r="GP54">
        <v>51</v>
      </c>
    </row>
    <row r="55" spans="198:198" x14ac:dyDescent="0.4">
      <c r="GP55">
        <v>52</v>
      </c>
    </row>
    <row r="56" spans="198:198" x14ac:dyDescent="0.4">
      <c r="GP56">
        <v>53</v>
      </c>
    </row>
    <row r="57" spans="198:198" x14ac:dyDescent="0.4">
      <c r="GP57">
        <v>54</v>
      </c>
    </row>
    <row r="58" spans="198:198" x14ac:dyDescent="0.4">
      <c r="GP58">
        <v>55</v>
      </c>
    </row>
    <row r="59" spans="198:198" x14ac:dyDescent="0.4">
      <c r="GP59">
        <v>56</v>
      </c>
    </row>
    <row r="60" spans="198:198" x14ac:dyDescent="0.4">
      <c r="GP60">
        <v>57</v>
      </c>
    </row>
    <row r="61" spans="198:198" x14ac:dyDescent="0.4">
      <c r="GP61">
        <v>58</v>
      </c>
    </row>
    <row r="62" spans="198:198" x14ac:dyDescent="0.4">
      <c r="GP62">
        <v>59</v>
      </c>
    </row>
    <row r="63" spans="198:198" x14ac:dyDescent="0.4">
      <c r="GP63">
        <v>60</v>
      </c>
    </row>
    <row r="64" spans="198:198" x14ac:dyDescent="0.4">
      <c r="GP64">
        <v>61</v>
      </c>
    </row>
    <row r="65" spans="198:198" x14ac:dyDescent="0.4">
      <c r="GP65">
        <v>62</v>
      </c>
    </row>
    <row r="66" spans="198:198" x14ac:dyDescent="0.4">
      <c r="GP66">
        <v>63</v>
      </c>
    </row>
    <row r="67" spans="198:198" x14ac:dyDescent="0.4">
      <c r="GP67">
        <v>64</v>
      </c>
    </row>
    <row r="68" spans="198:198" x14ac:dyDescent="0.4">
      <c r="GP68">
        <v>65</v>
      </c>
    </row>
    <row r="69" spans="198:198" x14ac:dyDescent="0.4">
      <c r="GP69">
        <v>66</v>
      </c>
    </row>
    <row r="70" spans="198:198" x14ac:dyDescent="0.4">
      <c r="GP70">
        <v>67</v>
      </c>
    </row>
    <row r="71" spans="198:198" x14ac:dyDescent="0.4">
      <c r="GP71">
        <v>68</v>
      </c>
    </row>
    <row r="72" spans="198:198" x14ac:dyDescent="0.4">
      <c r="GP72">
        <v>69</v>
      </c>
    </row>
    <row r="73" spans="198:198" x14ac:dyDescent="0.4">
      <c r="GP73">
        <v>70</v>
      </c>
    </row>
    <row r="74" spans="198:198" x14ac:dyDescent="0.4">
      <c r="GP74">
        <v>71</v>
      </c>
    </row>
    <row r="75" spans="198:198" x14ac:dyDescent="0.4">
      <c r="GP75">
        <v>72</v>
      </c>
    </row>
    <row r="76" spans="198:198" x14ac:dyDescent="0.4">
      <c r="GP76">
        <v>73</v>
      </c>
    </row>
    <row r="77" spans="198:198" x14ac:dyDescent="0.4">
      <c r="GP77">
        <v>74</v>
      </c>
    </row>
    <row r="78" spans="198:198" x14ac:dyDescent="0.4">
      <c r="GP78">
        <v>75</v>
      </c>
    </row>
    <row r="79" spans="198:198" x14ac:dyDescent="0.4">
      <c r="GP79">
        <v>76</v>
      </c>
    </row>
    <row r="80" spans="198:198" x14ac:dyDescent="0.4">
      <c r="GP80">
        <v>77</v>
      </c>
    </row>
    <row r="81" spans="198:198" x14ac:dyDescent="0.4">
      <c r="GP81">
        <v>78</v>
      </c>
    </row>
    <row r="82" spans="198:198" x14ac:dyDescent="0.4">
      <c r="GP82">
        <v>79</v>
      </c>
    </row>
    <row r="83" spans="198:198" x14ac:dyDescent="0.4">
      <c r="GP83">
        <v>80</v>
      </c>
    </row>
    <row r="84" spans="198:198" x14ac:dyDescent="0.4">
      <c r="GP84">
        <v>81</v>
      </c>
    </row>
    <row r="85" spans="198:198" x14ac:dyDescent="0.4">
      <c r="GP85">
        <v>82</v>
      </c>
    </row>
    <row r="86" spans="198:198" x14ac:dyDescent="0.4">
      <c r="GP86">
        <v>83</v>
      </c>
    </row>
    <row r="87" spans="198:198" x14ac:dyDescent="0.4">
      <c r="GP87">
        <v>84</v>
      </c>
    </row>
    <row r="88" spans="198:198" x14ac:dyDescent="0.4">
      <c r="GP88">
        <v>85</v>
      </c>
    </row>
    <row r="89" spans="198:198" x14ac:dyDescent="0.4">
      <c r="GP89">
        <v>86</v>
      </c>
    </row>
    <row r="90" spans="198:198" x14ac:dyDescent="0.4">
      <c r="GP90">
        <v>87</v>
      </c>
    </row>
    <row r="91" spans="198:198" x14ac:dyDescent="0.4">
      <c r="GP91">
        <v>88</v>
      </c>
    </row>
    <row r="92" spans="198:198" x14ac:dyDescent="0.4">
      <c r="GP92">
        <v>89</v>
      </c>
    </row>
    <row r="93" spans="198:198" x14ac:dyDescent="0.4">
      <c r="GP93">
        <v>90</v>
      </c>
    </row>
    <row r="94" spans="198:198" x14ac:dyDescent="0.4">
      <c r="GP94">
        <v>91</v>
      </c>
    </row>
    <row r="95" spans="198:198" x14ac:dyDescent="0.4">
      <c r="GP95">
        <v>92</v>
      </c>
    </row>
    <row r="96" spans="198:198" x14ac:dyDescent="0.4">
      <c r="GP96">
        <v>93</v>
      </c>
    </row>
    <row r="97" spans="198:198" x14ac:dyDescent="0.4">
      <c r="GP97">
        <v>94</v>
      </c>
    </row>
    <row r="98" spans="198:198" x14ac:dyDescent="0.4">
      <c r="GP98">
        <v>95</v>
      </c>
    </row>
    <row r="99" spans="198:198" x14ac:dyDescent="0.4">
      <c r="GP99">
        <v>96</v>
      </c>
    </row>
    <row r="100" spans="198:198" x14ac:dyDescent="0.4">
      <c r="GP100">
        <v>97</v>
      </c>
    </row>
    <row r="101" spans="198:198" x14ac:dyDescent="0.4">
      <c r="GP101">
        <v>98</v>
      </c>
    </row>
    <row r="102" spans="198:198" x14ac:dyDescent="0.4">
      <c r="GP102">
        <v>99</v>
      </c>
    </row>
    <row r="103" spans="198:198" x14ac:dyDescent="0.4">
      <c r="GP103">
        <v>100</v>
      </c>
    </row>
    <row r="104" spans="198:198" x14ac:dyDescent="0.4">
      <c r="GP104">
        <v>101</v>
      </c>
    </row>
    <row r="105" spans="198:198" x14ac:dyDescent="0.4">
      <c r="GP105">
        <v>102</v>
      </c>
    </row>
    <row r="106" spans="198:198" x14ac:dyDescent="0.4">
      <c r="GP106">
        <v>103</v>
      </c>
    </row>
    <row r="107" spans="198:198" x14ac:dyDescent="0.4">
      <c r="GP107">
        <v>104</v>
      </c>
    </row>
    <row r="108" spans="198:198" x14ac:dyDescent="0.4">
      <c r="GP108">
        <v>105</v>
      </c>
    </row>
    <row r="109" spans="198:198" x14ac:dyDescent="0.4">
      <c r="GP109">
        <v>106</v>
      </c>
    </row>
    <row r="110" spans="198:198" x14ac:dyDescent="0.4">
      <c r="GP110">
        <v>107</v>
      </c>
    </row>
    <row r="111" spans="198:198" x14ac:dyDescent="0.4">
      <c r="GP111">
        <v>108</v>
      </c>
    </row>
    <row r="112" spans="198:198" x14ac:dyDescent="0.4">
      <c r="GP112">
        <v>109</v>
      </c>
    </row>
    <row r="113" spans="198:198" x14ac:dyDescent="0.4">
      <c r="GP113">
        <v>110</v>
      </c>
    </row>
    <row r="114" spans="198:198" x14ac:dyDescent="0.4">
      <c r="GP114">
        <v>111</v>
      </c>
    </row>
    <row r="115" spans="198:198" x14ac:dyDescent="0.4">
      <c r="GP115">
        <v>112</v>
      </c>
    </row>
    <row r="116" spans="198:198" x14ac:dyDescent="0.4">
      <c r="GP116">
        <v>113</v>
      </c>
    </row>
    <row r="117" spans="198:198" x14ac:dyDescent="0.4">
      <c r="GP117">
        <v>114</v>
      </c>
    </row>
    <row r="118" spans="198:198" x14ac:dyDescent="0.4">
      <c r="GP118">
        <v>115</v>
      </c>
    </row>
    <row r="119" spans="198:198" x14ac:dyDescent="0.4">
      <c r="GP119">
        <v>116</v>
      </c>
    </row>
    <row r="120" spans="198:198" x14ac:dyDescent="0.4">
      <c r="GP120">
        <v>117</v>
      </c>
    </row>
    <row r="121" spans="198:198" x14ac:dyDescent="0.4">
      <c r="GP121">
        <v>118</v>
      </c>
    </row>
    <row r="122" spans="198:198" x14ac:dyDescent="0.4">
      <c r="GP122">
        <v>119</v>
      </c>
    </row>
    <row r="123" spans="198:198" x14ac:dyDescent="0.4">
      <c r="GP123">
        <v>120</v>
      </c>
    </row>
    <row r="124" spans="198:198" x14ac:dyDescent="0.4">
      <c r="GP124">
        <v>121</v>
      </c>
    </row>
    <row r="125" spans="198:198" x14ac:dyDescent="0.4">
      <c r="GP125">
        <v>122</v>
      </c>
    </row>
    <row r="126" spans="198:198" x14ac:dyDescent="0.4">
      <c r="GP126">
        <v>123</v>
      </c>
    </row>
    <row r="127" spans="198:198" x14ac:dyDescent="0.4">
      <c r="GP127">
        <v>124</v>
      </c>
    </row>
    <row r="128" spans="198:198" x14ac:dyDescent="0.4">
      <c r="GP128">
        <v>125</v>
      </c>
    </row>
    <row r="129" spans="198:198" x14ac:dyDescent="0.4">
      <c r="GP129">
        <v>126</v>
      </c>
    </row>
    <row r="130" spans="198:198" x14ac:dyDescent="0.4">
      <c r="GP130">
        <v>127</v>
      </c>
    </row>
    <row r="131" spans="198:198" x14ac:dyDescent="0.4">
      <c r="GP131">
        <v>128</v>
      </c>
    </row>
    <row r="132" spans="198:198" x14ac:dyDescent="0.4">
      <c r="GP132">
        <v>129</v>
      </c>
    </row>
    <row r="133" spans="198:198" x14ac:dyDescent="0.4">
      <c r="GP133">
        <v>130</v>
      </c>
    </row>
    <row r="134" spans="198:198" x14ac:dyDescent="0.4">
      <c r="GP134">
        <v>131</v>
      </c>
    </row>
    <row r="135" spans="198:198" x14ac:dyDescent="0.4">
      <c r="GP135">
        <v>132</v>
      </c>
    </row>
    <row r="136" spans="198:198" x14ac:dyDescent="0.4">
      <c r="GP136">
        <v>133</v>
      </c>
    </row>
    <row r="137" spans="198:198" x14ac:dyDescent="0.4">
      <c r="GP137">
        <v>134</v>
      </c>
    </row>
    <row r="138" spans="198:198" x14ac:dyDescent="0.4">
      <c r="GP138">
        <v>135</v>
      </c>
    </row>
    <row r="139" spans="198:198" x14ac:dyDescent="0.4">
      <c r="GP139">
        <v>136</v>
      </c>
    </row>
    <row r="140" spans="198:198" x14ac:dyDescent="0.4">
      <c r="GP140">
        <v>137</v>
      </c>
    </row>
    <row r="141" spans="198:198" x14ac:dyDescent="0.4">
      <c r="GP141">
        <v>138</v>
      </c>
    </row>
    <row r="142" spans="198:198" x14ac:dyDescent="0.4">
      <c r="GP142">
        <v>139</v>
      </c>
    </row>
    <row r="143" spans="198:198" x14ac:dyDescent="0.4">
      <c r="GP143">
        <v>140</v>
      </c>
    </row>
    <row r="144" spans="198:198" x14ac:dyDescent="0.4">
      <c r="GP144">
        <v>141</v>
      </c>
    </row>
    <row r="145" spans="198:198" x14ac:dyDescent="0.4">
      <c r="GP145">
        <v>142</v>
      </c>
    </row>
    <row r="146" spans="198:198" x14ac:dyDescent="0.4">
      <c r="GP146">
        <v>143</v>
      </c>
    </row>
    <row r="147" spans="198:198" x14ac:dyDescent="0.4">
      <c r="GP147">
        <v>144</v>
      </c>
    </row>
    <row r="148" spans="198:198" x14ac:dyDescent="0.4">
      <c r="GP148">
        <v>145</v>
      </c>
    </row>
    <row r="149" spans="198:198" x14ac:dyDescent="0.4">
      <c r="GP149">
        <v>146</v>
      </c>
    </row>
    <row r="150" spans="198:198" x14ac:dyDescent="0.4">
      <c r="GP150">
        <v>147</v>
      </c>
    </row>
    <row r="151" spans="198:198" x14ac:dyDescent="0.4">
      <c r="GP151">
        <v>148</v>
      </c>
    </row>
    <row r="152" spans="198:198" x14ac:dyDescent="0.4">
      <c r="GP152">
        <v>149</v>
      </c>
    </row>
    <row r="153" spans="198:198" x14ac:dyDescent="0.4">
      <c r="GP153">
        <v>150</v>
      </c>
    </row>
    <row r="154" spans="198:198" x14ac:dyDescent="0.4">
      <c r="GP154">
        <v>151</v>
      </c>
    </row>
    <row r="155" spans="198:198" x14ac:dyDescent="0.4">
      <c r="GP155">
        <v>152</v>
      </c>
    </row>
    <row r="156" spans="198:198" x14ac:dyDescent="0.4">
      <c r="GP156">
        <v>153</v>
      </c>
    </row>
    <row r="157" spans="198:198" x14ac:dyDescent="0.4">
      <c r="GP157">
        <v>154</v>
      </c>
    </row>
    <row r="158" spans="198:198" x14ac:dyDescent="0.4">
      <c r="GP158">
        <v>155</v>
      </c>
    </row>
    <row r="159" spans="198:198" x14ac:dyDescent="0.4">
      <c r="GP159">
        <v>156</v>
      </c>
    </row>
    <row r="160" spans="198:198" x14ac:dyDescent="0.4">
      <c r="GP160">
        <v>157</v>
      </c>
    </row>
    <row r="161" spans="198:198" x14ac:dyDescent="0.4">
      <c r="GP161">
        <v>158</v>
      </c>
    </row>
    <row r="162" spans="198:198" x14ac:dyDescent="0.4">
      <c r="GP162">
        <v>159</v>
      </c>
    </row>
    <row r="163" spans="198:198" x14ac:dyDescent="0.4">
      <c r="GP163">
        <v>160</v>
      </c>
    </row>
    <row r="164" spans="198:198" x14ac:dyDescent="0.4">
      <c r="GP164">
        <v>161</v>
      </c>
    </row>
    <row r="165" spans="198:198" x14ac:dyDescent="0.4">
      <c r="GP165">
        <v>162</v>
      </c>
    </row>
    <row r="166" spans="198:198" x14ac:dyDescent="0.4">
      <c r="GP166">
        <v>163</v>
      </c>
    </row>
    <row r="167" spans="198:198" x14ac:dyDescent="0.4">
      <c r="GP167">
        <v>164</v>
      </c>
    </row>
    <row r="168" spans="198:198" x14ac:dyDescent="0.4">
      <c r="GP168">
        <v>165</v>
      </c>
    </row>
    <row r="169" spans="198:198" x14ac:dyDescent="0.4">
      <c r="GP169">
        <v>166</v>
      </c>
    </row>
    <row r="170" spans="198:198" x14ac:dyDescent="0.4">
      <c r="GP170">
        <v>167</v>
      </c>
    </row>
    <row r="171" spans="198:198" x14ac:dyDescent="0.4">
      <c r="GP171">
        <v>168</v>
      </c>
    </row>
    <row r="172" spans="198:198" x14ac:dyDescent="0.4">
      <c r="GP172">
        <v>169</v>
      </c>
    </row>
    <row r="173" spans="198:198" x14ac:dyDescent="0.4">
      <c r="GP173">
        <v>170</v>
      </c>
    </row>
    <row r="174" spans="198:198" x14ac:dyDescent="0.4">
      <c r="GP174">
        <v>171</v>
      </c>
    </row>
    <row r="175" spans="198:198" x14ac:dyDescent="0.4">
      <c r="GP175">
        <v>172</v>
      </c>
    </row>
    <row r="176" spans="198:198" x14ac:dyDescent="0.4">
      <c r="GP176">
        <v>173</v>
      </c>
    </row>
    <row r="177" spans="198:198" x14ac:dyDescent="0.4">
      <c r="GP177">
        <v>174</v>
      </c>
    </row>
    <row r="178" spans="198:198" x14ac:dyDescent="0.4">
      <c r="GP178">
        <v>175</v>
      </c>
    </row>
    <row r="179" spans="198:198" x14ac:dyDescent="0.4">
      <c r="GP179">
        <v>176</v>
      </c>
    </row>
    <row r="180" spans="198:198" x14ac:dyDescent="0.4">
      <c r="GP180">
        <v>177</v>
      </c>
    </row>
    <row r="181" spans="198:198" x14ac:dyDescent="0.4">
      <c r="GP181">
        <v>178</v>
      </c>
    </row>
    <row r="182" spans="198:198" x14ac:dyDescent="0.4">
      <c r="GP182">
        <v>179</v>
      </c>
    </row>
    <row r="183" spans="198:198" x14ac:dyDescent="0.4">
      <c r="GP183">
        <v>180</v>
      </c>
    </row>
    <row r="184" spans="198:198" x14ac:dyDescent="0.4">
      <c r="GP184">
        <v>181</v>
      </c>
    </row>
    <row r="185" spans="198:198" x14ac:dyDescent="0.4">
      <c r="GP185">
        <v>182</v>
      </c>
    </row>
    <row r="186" spans="198:198" x14ac:dyDescent="0.4">
      <c r="GP186">
        <v>183</v>
      </c>
    </row>
    <row r="187" spans="198:198" x14ac:dyDescent="0.4">
      <c r="GP187">
        <v>184</v>
      </c>
    </row>
    <row r="188" spans="198:198" x14ac:dyDescent="0.4">
      <c r="GP188">
        <v>185</v>
      </c>
    </row>
    <row r="189" spans="198:198" x14ac:dyDescent="0.4">
      <c r="GP189">
        <v>186</v>
      </c>
    </row>
    <row r="190" spans="198:198" x14ac:dyDescent="0.4">
      <c r="GP190">
        <v>187</v>
      </c>
    </row>
    <row r="191" spans="198:198" x14ac:dyDescent="0.4">
      <c r="GP191">
        <v>188</v>
      </c>
    </row>
    <row r="192" spans="198:198" x14ac:dyDescent="0.4">
      <c r="GP192">
        <v>189</v>
      </c>
    </row>
    <row r="193" spans="198:198" x14ac:dyDescent="0.4">
      <c r="GP193">
        <v>190</v>
      </c>
    </row>
    <row r="194" spans="198:198" x14ac:dyDescent="0.4">
      <c r="GP194">
        <v>191</v>
      </c>
    </row>
    <row r="195" spans="198:198" x14ac:dyDescent="0.4">
      <c r="GP195">
        <v>192</v>
      </c>
    </row>
    <row r="196" spans="198:198" x14ac:dyDescent="0.4">
      <c r="GP196">
        <v>193</v>
      </c>
    </row>
    <row r="197" spans="198:198" x14ac:dyDescent="0.4">
      <c r="GP197">
        <v>194</v>
      </c>
    </row>
    <row r="198" spans="198:198" x14ac:dyDescent="0.4">
      <c r="GP198">
        <v>195</v>
      </c>
    </row>
    <row r="199" spans="198:198" x14ac:dyDescent="0.4">
      <c r="GP199">
        <v>196</v>
      </c>
    </row>
    <row r="200" spans="198:198" x14ac:dyDescent="0.4">
      <c r="GP200">
        <v>197</v>
      </c>
    </row>
    <row r="201" spans="198:198" x14ac:dyDescent="0.4">
      <c r="GP201">
        <v>198</v>
      </c>
    </row>
    <row r="202" spans="198:198" x14ac:dyDescent="0.4">
      <c r="GP202">
        <v>199</v>
      </c>
    </row>
    <row r="203" spans="198:198" x14ac:dyDescent="0.4">
      <c r="GP203">
        <v>200</v>
      </c>
    </row>
    <row r="204" spans="198:198" x14ac:dyDescent="0.4">
      <c r="GP204">
        <v>201</v>
      </c>
    </row>
    <row r="205" spans="198:198" x14ac:dyDescent="0.4">
      <c r="GP205">
        <v>202</v>
      </c>
    </row>
    <row r="206" spans="198:198" x14ac:dyDescent="0.4">
      <c r="GP206">
        <v>203</v>
      </c>
    </row>
    <row r="207" spans="198:198" x14ac:dyDescent="0.4">
      <c r="GP207">
        <v>204</v>
      </c>
    </row>
    <row r="208" spans="198:198" x14ac:dyDescent="0.4">
      <c r="GP208">
        <v>205</v>
      </c>
    </row>
    <row r="209" spans="198:198" x14ac:dyDescent="0.4">
      <c r="GP209">
        <v>206</v>
      </c>
    </row>
    <row r="210" spans="198:198" x14ac:dyDescent="0.4">
      <c r="GP210">
        <v>207</v>
      </c>
    </row>
    <row r="211" spans="198:198" x14ac:dyDescent="0.4">
      <c r="GP211">
        <v>208</v>
      </c>
    </row>
    <row r="212" spans="198:198" x14ac:dyDescent="0.4">
      <c r="GP212">
        <v>209</v>
      </c>
    </row>
    <row r="213" spans="198:198" x14ac:dyDescent="0.4">
      <c r="GP213">
        <v>210</v>
      </c>
    </row>
    <row r="214" spans="198:198" x14ac:dyDescent="0.4">
      <c r="GP214">
        <v>211</v>
      </c>
    </row>
    <row r="215" spans="198:198" x14ac:dyDescent="0.4">
      <c r="GP215">
        <v>212</v>
      </c>
    </row>
    <row r="216" spans="198:198" x14ac:dyDescent="0.4">
      <c r="GP216">
        <v>213</v>
      </c>
    </row>
    <row r="217" spans="198:198" x14ac:dyDescent="0.4">
      <c r="GP217">
        <v>214</v>
      </c>
    </row>
    <row r="218" spans="198:198" x14ac:dyDescent="0.4">
      <c r="GP218">
        <v>215</v>
      </c>
    </row>
    <row r="219" spans="198:198" x14ac:dyDescent="0.4">
      <c r="GP219">
        <v>216</v>
      </c>
    </row>
    <row r="220" spans="198:198" x14ac:dyDescent="0.4">
      <c r="GP220">
        <v>217</v>
      </c>
    </row>
    <row r="221" spans="198:198" x14ac:dyDescent="0.4">
      <c r="GP221">
        <v>218</v>
      </c>
    </row>
    <row r="222" spans="198:198" x14ac:dyDescent="0.4">
      <c r="GP222">
        <v>219</v>
      </c>
    </row>
    <row r="223" spans="198:198" x14ac:dyDescent="0.4">
      <c r="GP223">
        <v>220</v>
      </c>
    </row>
    <row r="224" spans="198:198" x14ac:dyDescent="0.4">
      <c r="GP224">
        <v>221</v>
      </c>
    </row>
    <row r="225" spans="198:198" x14ac:dyDescent="0.4">
      <c r="GP225">
        <v>222</v>
      </c>
    </row>
    <row r="226" spans="198:198" x14ac:dyDescent="0.4">
      <c r="GP226">
        <v>223</v>
      </c>
    </row>
    <row r="227" spans="198:198" x14ac:dyDescent="0.4">
      <c r="GP227">
        <v>224</v>
      </c>
    </row>
    <row r="228" spans="198:198" x14ac:dyDescent="0.4">
      <c r="GP228">
        <v>225</v>
      </c>
    </row>
    <row r="229" spans="198:198" x14ac:dyDescent="0.4">
      <c r="GP229">
        <v>226</v>
      </c>
    </row>
    <row r="230" spans="198:198" x14ac:dyDescent="0.4">
      <c r="GP230">
        <v>227</v>
      </c>
    </row>
    <row r="231" spans="198:198" x14ac:dyDescent="0.4">
      <c r="GP231">
        <v>228</v>
      </c>
    </row>
    <row r="232" spans="198:198" x14ac:dyDescent="0.4">
      <c r="GP232">
        <v>229</v>
      </c>
    </row>
    <row r="233" spans="198:198" x14ac:dyDescent="0.4">
      <c r="GP233">
        <v>230</v>
      </c>
    </row>
    <row r="234" spans="198:198" x14ac:dyDescent="0.4">
      <c r="GP234">
        <v>231</v>
      </c>
    </row>
    <row r="235" spans="198:198" x14ac:dyDescent="0.4">
      <c r="GP235">
        <v>232</v>
      </c>
    </row>
    <row r="236" spans="198:198" x14ac:dyDescent="0.4">
      <c r="GP236">
        <v>233</v>
      </c>
    </row>
    <row r="237" spans="198:198" x14ac:dyDescent="0.4">
      <c r="GP237">
        <v>234</v>
      </c>
    </row>
    <row r="238" spans="198:198" x14ac:dyDescent="0.4">
      <c r="GP238">
        <v>235</v>
      </c>
    </row>
    <row r="239" spans="198:198" x14ac:dyDescent="0.4">
      <c r="GP239">
        <v>236</v>
      </c>
    </row>
    <row r="240" spans="198:198" x14ac:dyDescent="0.4">
      <c r="GP240">
        <v>237</v>
      </c>
    </row>
    <row r="241" spans="198:198" x14ac:dyDescent="0.4">
      <c r="GP241">
        <v>238</v>
      </c>
    </row>
    <row r="242" spans="198:198" x14ac:dyDescent="0.4">
      <c r="GP242">
        <v>239</v>
      </c>
    </row>
    <row r="243" spans="198:198" x14ac:dyDescent="0.4">
      <c r="GP243">
        <v>240</v>
      </c>
    </row>
    <row r="244" spans="198:198" x14ac:dyDescent="0.4">
      <c r="GP244">
        <v>241</v>
      </c>
    </row>
    <row r="245" spans="198:198" x14ac:dyDescent="0.4">
      <c r="GP245">
        <v>242</v>
      </c>
    </row>
    <row r="246" spans="198:198" x14ac:dyDescent="0.4">
      <c r="GP246">
        <v>243</v>
      </c>
    </row>
    <row r="247" spans="198:198" x14ac:dyDescent="0.4">
      <c r="GP247">
        <v>244</v>
      </c>
    </row>
    <row r="248" spans="198:198" x14ac:dyDescent="0.4">
      <c r="GP248">
        <v>245</v>
      </c>
    </row>
    <row r="249" spans="198:198" x14ac:dyDescent="0.4">
      <c r="GP249">
        <v>246</v>
      </c>
    </row>
    <row r="250" spans="198:198" x14ac:dyDescent="0.4">
      <c r="GP250">
        <v>247</v>
      </c>
    </row>
    <row r="251" spans="198:198" x14ac:dyDescent="0.4">
      <c r="GP251">
        <v>248</v>
      </c>
    </row>
    <row r="252" spans="198:198" x14ac:dyDescent="0.4">
      <c r="GP252">
        <v>249</v>
      </c>
    </row>
    <row r="253" spans="198:198" x14ac:dyDescent="0.4">
      <c r="GP253">
        <v>250</v>
      </c>
    </row>
    <row r="254" spans="198:198" x14ac:dyDescent="0.4">
      <c r="GP254">
        <v>251</v>
      </c>
    </row>
    <row r="255" spans="198:198" x14ac:dyDescent="0.4">
      <c r="GP255">
        <v>252</v>
      </c>
    </row>
    <row r="256" spans="198:198" x14ac:dyDescent="0.4">
      <c r="GP256">
        <v>253</v>
      </c>
    </row>
    <row r="257" spans="198:198" x14ac:dyDescent="0.4">
      <c r="GP257">
        <v>254</v>
      </c>
    </row>
    <row r="258" spans="198:198" x14ac:dyDescent="0.4">
      <c r="GP258">
        <v>255</v>
      </c>
    </row>
    <row r="259" spans="198:198" x14ac:dyDescent="0.4">
      <c r="GP259">
        <v>256</v>
      </c>
    </row>
    <row r="260" spans="198:198" x14ac:dyDescent="0.4">
      <c r="GP260">
        <v>257</v>
      </c>
    </row>
    <row r="261" spans="198:198" x14ac:dyDescent="0.4">
      <c r="GP261">
        <v>258</v>
      </c>
    </row>
    <row r="262" spans="198:198" x14ac:dyDescent="0.4">
      <c r="GP262">
        <v>259</v>
      </c>
    </row>
    <row r="263" spans="198:198" x14ac:dyDescent="0.4">
      <c r="GP263">
        <v>260</v>
      </c>
    </row>
    <row r="264" spans="198:198" x14ac:dyDescent="0.4">
      <c r="GP264">
        <v>261</v>
      </c>
    </row>
    <row r="265" spans="198:198" x14ac:dyDescent="0.4">
      <c r="GP265">
        <v>262</v>
      </c>
    </row>
    <row r="266" spans="198:198" x14ac:dyDescent="0.4">
      <c r="GP266">
        <v>263</v>
      </c>
    </row>
    <row r="267" spans="198:198" x14ac:dyDescent="0.4">
      <c r="GP267">
        <v>264</v>
      </c>
    </row>
    <row r="268" spans="198:198" x14ac:dyDescent="0.4">
      <c r="GP268">
        <v>265</v>
      </c>
    </row>
    <row r="269" spans="198:198" x14ac:dyDescent="0.4">
      <c r="GP269">
        <v>266</v>
      </c>
    </row>
    <row r="270" spans="198:198" x14ac:dyDescent="0.4">
      <c r="GP270">
        <v>267</v>
      </c>
    </row>
    <row r="271" spans="198:198" x14ac:dyDescent="0.4">
      <c r="GP271">
        <v>268</v>
      </c>
    </row>
    <row r="272" spans="198:198" x14ac:dyDescent="0.4">
      <c r="GP272">
        <v>269</v>
      </c>
    </row>
    <row r="273" spans="198:198" x14ac:dyDescent="0.4">
      <c r="GP273">
        <v>270</v>
      </c>
    </row>
    <row r="274" spans="198:198" x14ac:dyDescent="0.4">
      <c r="GP274">
        <v>271</v>
      </c>
    </row>
    <row r="275" spans="198:198" x14ac:dyDescent="0.4">
      <c r="GP275">
        <v>272</v>
      </c>
    </row>
    <row r="276" spans="198:198" x14ac:dyDescent="0.4">
      <c r="GP276">
        <v>273</v>
      </c>
    </row>
    <row r="277" spans="198:198" x14ac:dyDescent="0.4">
      <c r="GP277">
        <v>274</v>
      </c>
    </row>
    <row r="278" spans="198:198" x14ac:dyDescent="0.4">
      <c r="GP278">
        <v>275</v>
      </c>
    </row>
    <row r="279" spans="198:198" x14ac:dyDescent="0.4">
      <c r="GP279">
        <v>276</v>
      </c>
    </row>
    <row r="280" spans="198:198" x14ac:dyDescent="0.4">
      <c r="GP280">
        <v>277</v>
      </c>
    </row>
    <row r="281" spans="198:198" x14ac:dyDescent="0.4">
      <c r="GP281">
        <v>278</v>
      </c>
    </row>
    <row r="282" spans="198:198" x14ac:dyDescent="0.4">
      <c r="GP282">
        <v>279</v>
      </c>
    </row>
    <row r="283" spans="198:198" x14ac:dyDescent="0.4">
      <c r="GP283">
        <v>280</v>
      </c>
    </row>
    <row r="284" spans="198:198" x14ac:dyDescent="0.4">
      <c r="GP284">
        <v>281</v>
      </c>
    </row>
    <row r="285" spans="198:198" x14ac:dyDescent="0.4">
      <c r="GP285">
        <v>282</v>
      </c>
    </row>
    <row r="286" spans="198:198" x14ac:dyDescent="0.4">
      <c r="GP286">
        <v>283</v>
      </c>
    </row>
    <row r="287" spans="198:198" x14ac:dyDescent="0.4">
      <c r="GP287">
        <v>284</v>
      </c>
    </row>
    <row r="288" spans="198:198" x14ac:dyDescent="0.4">
      <c r="GP288">
        <v>285</v>
      </c>
    </row>
    <row r="289" spans="198:198" x14ac:dyDescent="0.4">
      <c r="GP289">
        <v>286</v>
      </c>
    </row>
    <row r="290" spans="198:198" x14ac:dyDescent="0.4">
      <c r="GP290">
        <v>287</v>
      </c>
    </row>
    <row r="291" spans="198:198" x14ac:dyDescent="0.4">
      <c r="GP291">
        <v>288</v>
      </c>
    </row>
    <row r="292" spans="198:198" x14ac:dyDescent="0.4">
      <c r="GP292">
        <v>289</v>
      </c>
    </row>
    <row r="293" spans="198:198" x14ac:dyDescent="0.4">
      <c r="GP293">
        <v>290</v>
      </c>
    </row>
    <row r="294" spans="198:198" x14ac:dyDescent="0.4">
      <c r="GP294">
        <v>291</v>
      </c>
    </row>
    <row r="295" spans="198:198" x14ac:dyDescent="0.4">
      <c r="GP295">
        <v>292</v>
      </c>
    </row>
    <row r="296" spans="198:198" x14ac:dyDescent="0.4">
      <c r="GP296">
        <v>293</v>
      </c>
    </row>
    <row r="297" spans="198:198" x14ac:dyDescent="0.4">
      <c r="GP297">
        <v>294</v>
      </c>
    </row>
    <row r="298" spans="198:198" x14ac:dyDescent="0.4">
      <c r="GP298">
        <v>295</v>
      </c>
    </row>
    <row r="299" spans="198:198" x14ac:dyDescent="0.4">
      <c r="GP299">
        <v>296</v>
      </c>
    </row>
    <row r="300" spans="198:198" x14ac:dyDescent="0.4">
      <c r="GP300">
        <v>297</v>
      </c>
    </row>
    <row r="301" spans="198:198" x14ac:dyDescent="0.4">
      <c r="GP301">
        <v>298</v>
      </c>
    </row>
    <row r="302" spans="198:198" x14ac:dyDescent="0.4">
      <c r="GP302">
        <v>299</v>
      </c>
    </row>
    <row r="303" spans="198:198" x14ac:dyDescent="0.4">
      <c r="GP303">
        <v>300</v>
      </c>
    </row>
    <row r="304" spans="198:198" x14ac:dyDescent="0.4">
      <c r="GP304">
        <v>301</v>
      </c>
    </row>
    <row r="305" spans="198:198" x14ac:dyDescent="0.4">
      <c r="GP305">
        <v>302</v>
      </c>
    </row>
    <row r="306" spans="198:198" x14ac:dyDescent="0.4">
      <c r="GP306">
        <v>303</v>
      </c>
    </row>
    <row r="307" spans="198:198" x14ac:dyDescent="0.4">
      <c r="GP307">
        <v>304</v>
      </c>
    </row>
    <row r="308" spans="198:198" x14ac:dyDescent="0.4">
      <c r="GP308">
        <v>305</v>
      </c>
    </row>
    <row r="309" spans="198:198" x14ac:dyDescent="0.4">
      <c r="GP309">
        <v>306</v>
      </c>
    </row>
    <row r="310" spans="198:198" x14ac:dyDescent="0.4">
      <c r="GP310">
        <v>307</v>
      </c>
    </row>
    <row r="311" spans="198:198" x14ac:dyDescent="0.4">
      <c r="GP311">
        <v>308</v>
      </c>
    </row>
    <row r="312" spans="198:198" x14ac:dyDescent="0.4">
      <c r="GP312">
        <v>309</v>
      </c>
    </row>
    <row r="313" spans="198:198" x14ac:dyDescent="0.4">
      <c r="GP313">
        <v>310</v>
      </c>
    </row>
    <row r="314" spans="198:198" x14ac:dyDescent="0.4">
      <c r="GP314">
        <v>311</v>
      </c>
    </row>
    <row r="315" spans="198:198" x14ac:dyDescent="0.4">
      <c r="GP315">
        <v>312</v>
      </c>
    </row>
    <row r="316" spans="198:198" x14ac:dyDescent="0.4">
      <c r="GP316">
        <v>313</v>
      </c>
    </row>
    <row r="317" spans="198:198" x14ac:dyDescent="0.4">
      <c r="GP317">
        <v>314</v>
      </c>
    </row>
    <row r="318" spans="198:198" x14ac:dyDescent="0.4">
      <c r="GP318">
        <v>315</v>
      </c>
    </row>
    <row r="319" spans="198:198" x14ac:dyDescent="0.4">
      <c r="GP319">
        <v>316</v>
      </c>
    </row>
    <row r="320" spans="198:198" x14ac:dyDescent="0.4">
      <c r="GP320">
        <v>317</v>
      </c>
    </row>
    <row r="321" spans="198:198" x14ac:dyDescent="0.4">
      <c r="GP321">
        <v>318</v>
      </c>
    </row>
    <row r="322" spans="198:198" x14ac:dyDescent="0.4">
      <c r="GP322">
        <v>319</v>
      </c>
    </row>
    <row r="323" spans="198:198" x14ac:dyDescent="0.4">
      <c r="GP323">
        <v>320</v>
      </c>
    </row>
    <row r="324" spans="198:198" x14ac:dyDescent="0.4">
      <c r="GP324">
        <v>321</v>
      </c>
    </row>
    <row r="325" spans="198:198" x14ac:dyDescent="0.4">
      <c r="GP325">
        <v>322</v>
      </c>
    </row>
    <row r="326" spans="198:198" x14ac:dyDescent="0.4">
      <c r="GP326">
        <v>323</v>
      </c>
    </row>
    <row r="327" spans="198:198" x14ac:dyDescent="0.4">
      <c r="GP327">
        <v>324</v>
      </c>
    </row>
    <row r="328" spans="198:198" x14ac:dyDescent="0.4">
      <c r="GP328">
        <v>325</v>
      </c>
    </row>
    <row r="329" spans="198:198" x14ac:dyDescent="0.4">
      <c r="GP329">
        <v>326</v>
      </c>
    </row>
    <row r="330" spans="198:198" x14ac:dyDescent="0.4">
      <c r="GP330">
        <v>327</v>
      </c>
    </row>
    <row r="331" spans="198:198" x14ac:dyDescent="0.4">
      <c r="GP331">
        <v>328</v>
      </c>
    </row>
    <row r="332" spans="198:198" x14ac:dyDescent="0.4">
      <c r="GP332">
        <v>329</v>
      </c>
    </row>
    <row r="333" spans="198:198" x14ac:dyDescent="0.4">
      <c r="GP333">
        <v>330</v>
      </c>
    </row>
    <row r="334" spans="198:198" x14ac:dyDescent="0.4">
      <c r="GP334">
        <v>331</v>
      </c>
    </row>
    <row r="335" spans="198:198" x14ac:dyDescent="0.4">
      <c r="GP335">
        <v>332</v>
      </c>
    </row>
    <row r="336" spans="198:198" x14ac:dyDescent="0.4">
      <c r="GP336">
        <v>333</v>
      </c>
    </row>
    <row r="337" spans="198:198" x14ac:dyDescent="0.4">
      <c r="GP337">
        <v>334</v>
      </c>
    </row>
    <row r="338" spans="198:198" x14ac:dyDescent="0.4">
      <c r="GP338">
        <v>335</v>
      </c>
    </row>
    <row r="339" spans="198:198" x14ac:dyDescent="0.4">
      <c r="GP339">
        <v>336</v>
      </c>
    </row>
    <row r="340" spans="198:198" x14ac:dyDescent="0.4">
      <c r="GP340">
        <v>337</v>
      </c>
    </row>
    <row r="341" spans="198:198" x14ac:dyDescent="0.4">
      <c r="GP341">
        <v>338</v>
      </c>
    </row>
    <row r="342" spans="198:198" x14ac:dyDescent="0.4">
      <c r="GP342">
        <v>339</v>
      </c>
    </row>
    <row r="343" spans="198:198" x14ac:dyDescent="0.4">
      <c r="GP343">
        <v>340</v>
      </c>
    </row>
    <row r="344" spans="198:198" x14ac:dyDescent="0.4">
      <c r="GP344">
        <v>341</v>
      </c>
    </row>
    <row r="345" spans="198:198" x14ac:dyDescent="0.4">
      <c r="GP345">
        <v>342</v>
      </c>
    </row>
    <row r="346" spans="198:198" x14ac:dyDescent="0.4">
      <c r="GP346">
        <v>343</v>
      </c>
    </row>
    <row r="347" spans="198:198" x14ac:dyDescent="0.4">
      <c r="GP347">
        <v>344</v>
      </c>
    </row>
    <row r="348" spans="198:198" x14ac:dyDescent="0.4">
      <c r="GP348">
        <v>345</v>
      </c>
    </row>
    <row r="349" spans="198:198" x14ac:dyDescent="0.4">
      <c r="GP349">
        <v>346</v>
      </c>
    </row>
    <row r="350" spans="198:198" x14ac:dyDescent="0.4">
      <c r="GP350">
        <v>347</v>
      </c>
    </row>
    <row r="351" spans="198:198" x14ac:dyDescent="0.4">
      <c r="GP351">
        <v>348</v>
      </c>
    </row>
    <row r="352" spans="198:198" x14ac:dyDescent="0.4">
      <c r="GP352">
        <v>349</v>
      </c>
    </row>
    <row r="353" spans="198:198" x14ac:dyDescent="0.4">
      <c r="GP353">
        <v>350</v>
      </c>
    </row>
    <row r="354" spans="198:198" x14ac:dyDescent="0.4">
      <c r="GP354">
        <v>351</v>
      </c>
    </row>
    <row r="355" spans="198:198" x14ac:dyDescent="0.4">
      <c r="GP355">
        <v>352</v>
      </c>
    </row>
    <row r="356" spans="198:198" x14ac:dyDescent="0.4">
      <c r="GP356">
        <v>353</v>
      </c>
    </row>
    <row r="357" spans="198:198" x14ac:dyDescent="0.4">
      <c r="GP357">
        <v>354</v>
      </c>
    </row>
    <row r="358" spans="198:198" x14ac:dyDescent="0.4">
      <c r="GP358">
        <v>355</v>
      </c>
    </row>
    <row r="359" spans="198:198" x14ac:dyDescent="0.4">
      <c r="GP359">
        <v>356</v>
      </c>
    </row>
    <row r="360" spans="198:198" x14ac:dyDescent="0.4">
      <c r="GP360">
        <v>357</v>
      </c>
    </row>
    <row r="361" spans="198:198" x14ac:dyDescent="0.4">
      <c r="GP361">
        <v>358</v>
      </c>
    </row>
    <row r="362" spans="198:198" x14ac:dyDescent="0.4">
      <c r="GP362">
        <v>359</v>
      </c>
    </row>
    <row r="363" spans="198:198" x14ac:dyDescent="0.4">
      <c r="GP363">
        <v>360</v>
      </c>
    </row>
    <row r="364" spans="198:198" x14ac:dyDescent="0.4">
      <c r="GP364">
        <v>361</v>
      </c>
    </row>
    <row r="365" spans="198:198" x14ac:dyDescent="0.4">
      <c r="GP365">
        <v>362</v>
      </c>
    </row>
    <row r="366" spans="198:198" x14ac:dyDescent="0.4">
      <c r="GP366">
        <v>363</v>
      </c>
    </row>
    <row r="367" spans="198:198" x14ac:dyDescent="0.4">
      <c r="GP367">
        <v>364</v>
      </c>
    </row>
    <row r="368" spans="198:198" x14ac:dyDescent="0.4">
      <c r="GP368">
        <v>365</v>
      </c>
    </row>
    <row r="369" spans="198:198" x14ac:dyDescent="0.4">
      <c r="GP369">
        <v>366</v>
      </c>
    </row>
    <row r="370" spans="198:198" x14ac:dyDescent="0.4">
      <c r="GP370">
        <v>367</v>
      </c>
    </row>
    <row r="371" spans="198:198" x14ac:dyDescent="0.4">
      <c r="GP371">
        <v>368</v>
      </c>
    </row>
    <row r="372" spans="198:198" x14ac:dyDescent="0.4">
      <c r="GP372">
        <v>369</v>
      </c>
    </row>
    <row r="373" spans="198:198" x14ac:dyDescent="0.4">
      <c r="GP373">
        <v>370</v>
      </c>
    </row>
    <row r="374" spans="198:198" x14ac:dyDescent="0.4">
      <c r="GP374">
        <v>371</v>
      </c>
    </row>
    <row r="375" spans="198:198" x14ac:dyDescent="0.4">
      <c r="GP375">
        <v>372</v>
      </c>
    </row>
    <row r="376" spans="198:198" x14ac:dyDescent="0.4">
      <c r="GP376">
        <v>373</v>
      </c>
    </row>
    <row r="377" spans="198:198" x14ac:dyDescent="0.4">
      <c r="GP377">
        <v>374</v>
      </c>
    </row>
    <row r="378" spans="198:198" x14ac:dyDescent="0.4">
      <c r="GP378">
        <v>375</v>
      </c>
    </row>
    <row r="379" spans="198:198" x14ac:dyDescent="0.4">
      <c r="GP379">
        <v>376</v>
      </c>
    </row>
    <row r="380" spans="198:198" x14ac:dyDescent="0.4">
      <c r="GP380">
        <v>377</v>
      </c>
    </row>
    <row r="381" spans="198:198" x14ac:dyDescent="0.4">
      <c r="GP381">
        <v>378</v>
      </c>
    </row>
    <row r="382" spans="198:198" x14ac:dyDescent="0.4">
      <c r="GP382">
        <v>379</v>
      </c>
    </row>
    <row r="383" spans="198:198" x14ac:dyDescent="0.4">
      <c r="GP383">
        <v>380</v>
      </c>
    </row>
    <row r="384" spans="198:198" x14ac:dyDescent="0.4">
      <c r="GP384">
        <v>381</v>
      </c>
    </row>
    <row r="385" spans="198:198" x14ac:dyDescent="0.4">
      <c r="GP385">
        <v>382</v>
      </c>
    </row>
    <row r="386" spans="198:198" x14ac:dyDescent="0.4">
      <c r="GP386">
        <v>383</v>
      </c>
    </row>
    <row r="387" spans="198:198" x14ac:dyDescent="0.4">
      <c r="GP387">
        <v>384</v>
      </c>
    </row>
    <row r="388" spans="198:198" x14ac:dyDescent="0.4">
      <c r="GP388">
        <v>385</v>
      </c>
    </row>
    <row r="389" spans="198:198" x14ac:dyDescent="0.4">
      <c r="GP389">
        <v>386</v>
      </c>
    </row>
    <row r="390" spans="198:198" x14ac:dyDescent="0.4">
      <c r="GP390">
        <v>387</v>
      </c>
    </row>
    <row r="391" spans="198:198" x14ac:dyDescent="0.4">
      <c r="GP391">
        <v>388</v>
      </c>
    </row>
    <row r="392" spans="198:198" x14ac:dyDescent="0.4">
      <c r="GP392">
        <v>389</v>
      </c>
    </row>
    <row r="393" spans="198:198" x14ac:dyDescent="0.4">
      <c r="GP393">
        <v>390</v>
      </c>
    </row>
    <row r="394" spans="198:198" x14ac:dyDescent="0.4">
      <c r="GP394">
        <v>391</v>
      </c>
    </row>
    <row r="395" spans="198:198" x14ac:dyDescent="0.4">
      <c r="GP395">
        <v>392</v>
      </c>
    </row>
    <row r="396" spans="198:198" x14ac:dyDescent="0.4">
      <c r="GP396">
        <v>393</v>
      </c>
    </row>
    <row r="397" spans="198:198" x14ac:dyDescent="0.4">
      <c r="GP397">
        <v>394</v>
      </c>
    </row>
    <row r="398" spans="198:198" x14ac:dyDescent="0.4">
      <c r="GP398">
        <v>395</v>
      </c>
    </row>
    <row r="399" spans="198:198" x14ac:dyDescent="0.4">
      <c r="GP399">
        <v>396</v>
      </c>
    </row>
    <row r="400" spans="198:198" x14ac:dyDescent="0.4">
      <c r="GP400">
        <v>397</v>
      </c>
    </row>
    <row r="401" spans="198:198" x14ac:dyDescent="0.4">
      <c r="GP401">
        <v>398</v>
      </c>
    </row>
    <row r="402" spans="198:198" x14ac:dyDescent="0.4">
      <c r="GP402">
        <v>399</v>
      </c>
    </row>
    <row r="403" spans="198:198" x14ac:dyDescent="0.4">
      <c r="GP403">
        <v>400</v>
      </c>
    </row>
    <row r="404" spans="198:198" x14ac:dyDescent="0.4">
      <c r="GP404">
        <v>401</v>
      </c>
    </row>
    <row r="405" spans="198:198" x14ac:dyDescent="0.4">
      <c r="GP405">
        <v>402</v>
      </c>
    </row>
    <row r="406" spans="198:198" x14ac:dyDescent="0.4">
      <c r="GP406">
        <v>403</v>
      </c>
    </row>
    <row r="407" spans="198:198" x14ac:dyDescent="0.4">
      <c r="GP407">
        <v>404</v>
      </c>
    </row>
    <row r="408" spans="198:198" x14ac:dyDescent="0.4">
      <c r="GP408">
        <v>405</v>
      </c>
    </row>
    <row r="409" spans="198:198" x14ac:dyDescent="0.4">
      <c r="GP409">
        <v>406</v>
      </c>
    </row>
    <row r="410" spans="198:198" x14ac:dyDescent="0.4">
      <c r="GP410">
        <v>407</v>
      </c>
    </row>
    <row r="411" spans="198:198" x14ac:dyDescent="0.4">
      <c r="GP411">
        <v>408</v>
      </c>
    </row>
    <row r="412" spans="198:198" x14ac:dyDescent="0.4">
      <c r="GP412">
        <v>409</v>
      </c>
    </row>
    <row r="413" spans="198:198" x14ac:dyDescent="0.4">
      <c r="GP413">
        <v>410</v>
      </c>
    </row>
    <row r="414" spans="198:198" x14ac:dyDescent="0.4">
      <c r="GP414">
        <v>411</v>
      </c>
    </row>
    <row r="415" spans="198:198" x14ac:dyDescent="0.4">
      <c r="GP415">
        <v>412</v>
      </c>
    </row>
    <row r="416" spans="198:198" x14ac:dyDescent="0.4">
      <c r="GP416">
        <v>413</v>
      </c>
    </row>
    <row r="417" spans="198:198" x14ac:dyDescent="0.4">
      <c r="GP417">
        <v>414</v>
      </c>
    </row>
    <row r="418" spans="198:198" x14ac:dyDescent="0.4">
      <c r="GP418">
        <v>415</v>
      </c>
    </row>
    <row r="419" spans="198:198" x14ac:dyDescent="0.4">
      <c r="GP419">
        <v>416</v>
      </c>
    </row>
    <row r="420" spans="198:198" x14ac:dyDescent="0.4">
      <c r="GP420">
        <v>417</v>
      </c>
    </row>
    <row r="421" spans="198:198" x14ac:dyDescent="0.4">
      <c r="GP421">
        <v>418</v>
      </c>
    </row>
    <row r="422" spans="198:198" x14ac:dyDescent="0.4">
      <c r="GP422">
        <v>419</v>
      </c>
    </row>
    <row r="423" spans="198:198" x14ac:dyDescent="0.4">
      <c r="GP423">
        <v>420</v>
      </c>
    </row>
    <row r="424" spans="198:198" x14ac:dyDescent="0.4">
      <c r="GP424">
        <v>421</v>
      </c>
    </row>
    <row r="425" spans="198:198" x14ac:dyDescent="0.4">
      <c r="GP425">
        <v>422</v>
      </c>
    </row>
    <row r="426" spans="198:198" x14ac:dyDescent="0.4">
      <c r="GP426">
        <v>423</v>
      </c>
    </row>
    <row r="427" spans="198:198" x14ac:dyDescent="0.4">
      <c r="GP427">
        <v>424</v>
      </c>
    </row>
    <row r="428" spans="198:198" x14ac:dyDescent="0.4">
      <c r="GP428">
        <v>425</v>
      </c>
    </row>
    <row r="429" spans="198:198" x14ac:dyDescent="0.4">
      <c r="GP429">
        <v>426</v>
      </c>
    </row>
    <row r="430" spans="198:198" x14ac:dyDescent="0.4">
      <c r="GP430">
        <v>427</v>
      </c>
    </row>
    <row r="431" spans="198:198" x14ac:dyDescent="0.4">
      <c r="GP431">
        <v>428</v>
      </c>
    </row>
    <row r="432" spans="198:198" x14ac:dyDescent="0.4">
      <c r="GP432">
        <v>429</v>
      </c>
    </row>
    <row r="433" spans="198:198" x14ac:dyDescent="0.4">
      <c r="GP433">
        <v>430</v>
      </c>
    </row>
    <row r="434" spans="198:198" x14ac:dyDescent="0.4">
      <c r="GP434">
        <v>431</v>
      </c>
    </row>
    <row r="435" spans="198:198" x14ac:dyDescent="0.4">
      <c r="GP435">
        <v>432</v>
      </c>
    </row>
    <row r="436" spans="198:198" x14ac:dyDescent="0.4">
      <c r="GP436">
        <v>433</v>
      </c>
    </row>
    <row r="437" spans="198:198" x14ac:dyDescent="0.4">
      <c r="GP437">
        <v>434</v>
      </c>
    </row>
    <row r="438" spans="198:198" x14ac:dyDescent="0.4">
      <c r="GP438">
        <v>435</v>
      </c>
    </row>
    <row r="439" spans="198:198" x14ac:dyDescent="0.4">
      <c r="GP439">
        <v>436</v>
      </c>
    </row>
    <row r="440" spans="198:198" x14ac:dyDescent="0.4">
      <c r="GP440">
        <v>437</v>
      </c>
    </row>
    <row r="441" spans="198:198" x14ac:dyDescent="0.4">
      <c r="GP441">
        <v>438</v>
      </c>
    </row>
    <row r="442" spans="198:198" x14ac:dyDescent="0.4">
      <c r="GP442">
        <v>439</v>
      </c>
    </row>
    <row r="443" spans="198:198" x14ac:dyDescent="0.4">
      <c r="GP443">
        <v>440</v>
      </c>
    </row>
    <row r="444" spans="198:198" x14ac:dyDescent="0.4">
      <c r="GP444">
        <v>441</v>
      </c>
    </row>
    <row r="445" spans="198:198" x14ac:dyDescent="0.4">
      <c r="GP445">
        <v>442</v>
      </c>
    </row>
    <row r="446" spans="198:198" x14ac:dyDescent="0.4">
      <c r="GP446">
        <v>443</v>
      </c>
    </row>
    <row r="447" spans="198:198" x14ac:dyDescent="0.4">
      <c r="GP447">
        <v>444</v>
      </c>
    </row>
    <row r="448" spans="198:198" x14ac:dyDescent="0.4">
      <c r="GP448">
        <v>445</v>
      </c>
    </row>
    <row r="449" spans="198:198" x14ac:dyDescent="0.4">
      <c r="GP449">
        <v>446</v>
      </c>
    </row>
    <row r="450" spans="198:198" x14ac:dyDescent="0.4">
      <c r="GP450">
        <v>447</v>
      </c>
    </row>
    <row r="451" spans="198:198" x14ac:dyDescent="0.4">
      <c r="GP451">
        <v>448</v>
      </c>
    </row>
    <row r="452" spans="198:198" x14ac:dyDescent="0.4">
      <c r="GP452">
        <v>449</v>
      </c>
    </row>
    <row r="453" spans="198:198" x14ac:dyDescent="0.4">
      <c r="GP453">
        <v>450</v>
      </c>
    </row>
    <row r="454" spans="198:198" x14ac:dyDescent="0.4">
      <c r="GP454">
        <v>451</v>
      </c>
    </row>
    <row r="455" spans="198:198" x14ac:dyDescent="0.4">
      <c r="GP455">
        <v>452</v>
      </c>
    </row>
    <row r="456" spans="198:198" x14ac:dyDescent="0.4">
      <c r="GP456">
        <v>453</v>
      </c>
    </row>
    <row r="457" spans="198:198" x14ac:dyDescent="0.4">
      <c r="GP457">
        <v>454</v>
      </c>
    </row>
    <row r="458" spans="198:198" x14ac:dyDescent="0.4">
      <c r="GP458">
        <v>455</v>
      </c>
    </row>
    <row r="459" spans="198:198" x14ac:dyDescent="0.4">
      <c r="GP459">
        <v>456</v>
      </c>
    </row>
    <row r="460" spans="198:198" x14ac:dyDescent="0.4">
      <c r="GP460">
        <v>457</v>
      </c>
    </row>
    <row r="461" spans="198:198" x14ac:dyDescent="0.4">
      <c r="GP461">
        <v>458</v>
      </c>
    </row>
    <row r="462" spans="198:198" x14ac:dyDescent="0.4">
      <c r="GP462">
        <v>459</v>
      </c>
    </row>
    <row r="463" spans="198:198" x14ac:dyDescent="0.4">
      <c r="GP463">
        <v>460</v>
      </c>
    </row>
    <row r="464" spans="198:198" x14ac:dyDescent="0.4">
      <c r="GP464">
        <v>461</v>
      </c>
    </row>
    <row r="465" spans="198:198" x14ac:dyDescent="0.4">
      <c r="GP465">
        <v>462</v>
      </c>
    </row>
    <row r="466" spans="198:198" x14ac:dyDescent="0.4">
      <c r="GP466">
        <v>463</v>
      </c>
    </row>
    <row r="467" spans="198:198" x14ac:dyDescent="0.4">
      <c r="GP467">
        <v>464</v>
      </c>
    </row>
    <row r="468" spans="198:198" x14ac:dyDescent="0.4">
      <c r="GP468">
        <v>465</v>
      </c>
    </row>
    <row r="469" spans="198:198" x14ac:dyDescent="0.4">
      <c r="GP469">
        <v>466</v>
      </c>
    </row>
    <row r="470" spans="198:198" x14ac:dyDescent="0.4">
      <c r="GP470">
        <v>467</v>
      </c>
    </row>
    <row r="471" spans="198:198" x14ac:dyDescent="0.4">
      <c r="GP471">
        <v>468</v>
      </c>
    </row>
    <row r="472" spans="198:198" x14ac:dyDescent="0.4">
      <c r="GP472">
        <v>469</v>
      </c>
    </row>
    <row r="473" spans="198:198" x14ac:dyDescent="0.4">
      <c r="GP473">
        <v>470</v>
      </c>
    </row>
    <row r="474" spans="198:198" x14ac:dyDescent="0.4">
      <c r="GP474">
        <v>471</v>
      </c>
    </row>
    <row r="475" spans="198:198" x14ac:dyDescent="0.4">
      <c r="GP475">
        <v>472</v>
      </c>
    </row>
    <row r="476" spans="198:198" x14ac:dyDescent="0.4">
      <c r="GP476">
        <v>473</v>
      </c>
    </row>
    <row r="477" spans="198:198" x14ac:dyDescent="0.4">
      <c r="GP477">
        <v>474</v>
      </c>
    </row>
    <row r="478" spans="198:198" x14ac:dyDescent="0.4">
      <c r="GP478">
        <v>475</v>
      </c>
    </row>
    <row r="479" spans="198:198" x14ac:dyDescent="0.4">
      <c r="GP479">
        <v>476</v>
      </c>
    </row>
    <row r="480" spans="198:198" x14ac:dyDescent="0.4">
      <c r="GP480">
        <v>477</v>
      </c>
    </row>
    <row r="481" spans="198:198" x14ac:dyDescent="0.4">
      <c r="GP481">
        <v>478</v>
      </c>
    </row>
    <row r="482" spans="198:198" x14ac:dyDescent="0.4">
      <c r="GP482">
        <v>479</v>
      </c>
    </row>
    <row r="483" spans="198:198" x14ac:dyDescent="0.4">
      <c r="GP483">
        <v>480</v>
      </c>
    </row>
    <row r="484" spans="198:198" x14ac:dyDescent="0.4">
      <c r="GP484">
        <v>481</v>
      </c>
    </row>
    <row r="485" spans="198:198" x14ac:dyDescent="0.4">
      <c r="GP485">
        <v>482</v>
      </c>
    </row>
    <row r="486" spans="198:198" x14ac:dyDescent="0.4">
      <c r="GP486">
        <v>483</v>
      </c>
    </row>
    <row r="487" spans="198:198" x14ac:dyDescent="0.4">
      <c r="GP487">
        <v>484</v>
      </c>
    </row>
    <row r="488" spans="198:198" x14ac:dyDescent="0.4">
      <c r="GP488">
        <v>485</v>
      </c>
    </row>
    <row r="489" spans="198:198" x14ac:dyDescent="0.4">
      <c r="GP489">
        <v>486</v>
      </c>
    </row>
    <row r="490" spans="198:198" x14ac:dyDescent="0.4">
      <c r="GP490">
        <v>487</v>
      </c>
    </row>
    <row r="491" spans="198:198" x14ac:dyDescent="0.4">
      <c r="GP491">
        <v>488</v>
      </c>
    </row>
    <row r="492" spans="198:198" x14ac:dyDescent="0.4">
      <c r="GP492">
        <v>489</v>
      </c>
    </row>
    <row r="493" spans="198:198" x14ac:dyDescent="0.4">
      <c r="GP493">
        <v>490</v>
      </c>
    </row>
    <row r="494" spans="198:198" x14ac:dyDescent="0.4">
      <c r="GP494">
        <v>491</v>
      </c>
    </row>
    <row r="495" spans="198:198" x14ac:dyDescent="0.4">
      <c r="GP495">
        <v>492</v>
      </c>
    </row>
    <row r="496" spans="198:198" x14ac:dyDescent="0.4">
      <c r="GP496">
        <v>493</v>
      </c>
    </row>
    <row r="497" spans="198:198" x14ac:dyDescent="0.4">
      <c r="GP497">
        <v>494</v>
      </c>
    </row>
    <row r="498" spans="198:198" x14ac:dyDescent="0.4">
      <c r="GP498">
        <v>495</v>
      </c>
    </row>
    <row r="499" spans="198:198" x14ac:dyDescent="0.4">
      <c r="GP499">
        <v>496</v>
      </c>
    </row>
    <row r="500" spans="198:198" x14ac:dyDescent="0.4">
      <c r="GP500">
        <v>497</v>
      </c>
    </row>
    <row r="501" spans="198:198" x14ac:dyDescent="0.4">
      <c r="GP501">
        <v>498</v>
      </c>
    </row>
    <row r="502" spans="198:198" x14ac:dyDescent="0.4">
      <c r="GP502">
        <v>499</v>
      </c>
    </row>
    <row r="503" spans="198:198" x14ac:dyDescent="0.4">
      <c r="GP503">
        <v>500</v>
      </c>
    </row>
    <row r="504" spans="198:198" x14ac:dyDescent="0.4">
      <c r="GP504">
        <v>501</v>
      </c>
    </row>
    <row r="505" spans="198:198" x14ac:dyDescent="0.4">
      <c r="GP505">
        <v>502</v>
      </c>
    </row>
    <row r="506" spans="198:198" x14ac:dyDescent="0.4">
      <c r="GP506">
        <v>503</v>
      </c>
    </row>
    <row r="507" spans="198:198" x14ac:dyDescent="0.4">
      <c r="GP507">
        <v>504</v>
      </c>
    </row>
    <row r="508" spans="198:198" x14ac:dyDescent="0.4">
      <c r="GP508">
        <v>505</v>
      </c>
    </row>
    <row r="509" spans="198:198" x14ac:dyDescent="0.4">
      <c r="GP509">
        <v>506</v>
      </c>
    </row>
    <row r="510" spans="198:198" x14ac:dyDescent="0.4">
      <c r="GP510">
        <v>507</v>
      </c>
    </row>
    <row r="511" spans="198:198" x14ac:dyDescent="0.4">
      <c r="GP511">
        <v>508</v>
      </c>
    </row>
    <row r="512" spans="198:198" x14ac:dyDescent="0.4">
      <c r="GP512">
        <v>509</v>
      </c>
    </row>
    <row r="513" spans="198:198" x14ac:dyDescent="0.4">
      <c r="GP513">
        <v>510</v>
      </c>
    </row>
    <row r="514" spans="198:198" x14ac:dyDescent="0.4">
      <c r="GP514">
        <v>511</v>
      </c>
    </row>
    <row r="515" spans="198:198" x14ac:dyDescent="0.4">
      <c r="GP515">
        <v>512</v>
      </c>
    </row>
    <row r="516" spans="198:198" x14ac:dyDescent="0.4">
      <c r="GP516">
        <v>513</v>
      </c>
    </row>
    <row r="517" spans="198:198" x14ac:dyDescent="0.4">
      <c r="GP517">
        <v>514</v>
      </c>
    </row>
    <row r="518" spans="198:198" x14ac:dyDescent="0.4">
      <c r="GP518">
        <v>515</v>
      </c>
    </row>
    <row r="519" spans="198:198" x14ac:dyDescent="0.4">
      <c r="GP519">
        <v>516</v>
      </c>
    </row>
    <row r="520" spans="198:198" x14ac:dyDescent="0.4">
      <c r="GP520">
        <v>517</v>
      </c>
    </row>
    <row r="521" spans="198:198" x14ac:dyDescent="0.4">
      <c r="GP521">
        <v>518</v>
      </c>
    </row>
    <row r="522" spans="198:198" x14ac:dyDescent="0.4">
      <c r="GP522">
        <v>519</v>
      </c>
    </row>
    <row r="523" spans="198:198" x14ac:dyDescent="0.4">
      <c r="GP523">
        <v>520</v>
      </c>
    </row>
    <row r="524" spans="198:198" x14ac:dyDescent="0.4">
      <c r="GP524">
        <v>521</v>
      </c>
    </row>
    <row r="525" spans="198:198" x14ac:dyDescent="0.4">
      <c r="GP525">
        <v>522</v>
      </c>
    </row>
    <row r="526" spans="198:198" x14ac:dyDescent="0.4">
      <c r="GP526">
        <v>523</v>
      </c>
    </row>
    <row r="527" spans="198:198" x14ac:dyDescent="0.4">
      <c r="GP527">
        <v>524</v>
      </c>
    </row>
    <row r="528" spans="198:198" x14ac:dyDescent="0.4">
      <c r="GP528">
        <v>525</v>
      </c>
    </row>
    <row r="529" spans="198:198" x14ac:dyDescent="0.4">
      <c r="GP529">
        <v>526</v>
      </c>
    </row>
    <row r="530" spans="198:198" x14ac:dyDescent="0.4">
      <c r="GP530">
        <v>527</v>
      </c>
    </row>
    <row r="531" spans="198:198" x14ac:dyDescent="0.4">
      <c r="GP531">
        <v>528</v>
      </c>
    </row>
    <row r="532" spans="198:198" x14ac:dyDescent="0.4">
      <c r="GP532">
        <v>529</v>
      </c>
    </row>
    <row r="533" spans="198:198" x14ac:dyDescent="0.4">
      <c r="GP533">
        <v>530</v>
      </c>
    </row>
    <row r="534" spans="198:198" x14ac:dyDescent="0.4">
      <c r="GP534">
        <v>531</v>
      </c>
    </row>
    <row r="535" spans="198:198" x14ac:dyDescent="0.4">
      <c r="GP535">
        <v>532</v>
      </c>
    </row>
    <row r="536" spans="198:198" x14ac:dyDescent="0.4">
      <c r="GP536">
        <v>533</v>
      </c>
    </row>
    <row r="537" spans="198:198" x14ac:dyDescent="0.4">
      <c r="GP537">
        <v>534</v>
      </c>
    </row>
    <row r="538" spans="198:198" x14ac:dyDescent="0.4">
      <c r="GP538">
        <v>535</v>
      </c>
    </row>
    <row r="539" spans="198:198" x14ac:dyDescent="0.4">
      <c r="GP539">
        <v>536</v>
      </c>
    </row>
    <row r="540" spans="198:198" x14ac:dyDescent="0.4">
      <c r="GP540">
        <v>537</v>
      </c>
    </row>
    <row r="541" spans="198:198" x14ac:dyDescent="0.4">
      <c r="GP541">
        <v>538</v>
      </c>
    </row>
    <row r="542" spans="198:198" x14ac:dyDescent="0.4">
      <c r="GP542">
        <v>539</v>
      </c>
    </row>
    <row r="543" spans="198:198" x14ac:dyDescent="0.4">
      <c r="GP543">
        <v>540</v>
      </c>
    </row>
    <row r="544" spans="198:198" x14ac:dyDescent="0.4">
      <c r="GP544">
        <v>541</v>
      </c>
    </row>
    <row r="545" spans="198:198" x14ac:dyDescent="0.4">
      <c r="GP545">
        <v>542</v>
      </c>
    </row>
    <row r="546" spans="198:198" x14ac:dyDescent="0.4">
      <c r="GP546">
        <v>543</v>
      </c>
    </row>
    <row r="547" spans="198:198" x14ac:dyDescent="0.4">
      <c r="GP547">
        <v>544</v>
      </c>
    </row>
    <row r="548" spans="198:198" x14ac:dyDescent="0.4">
      <c r="GP548">
        <v>545</v>
      </c>
    </row>
    <row r="549" spans="198:198" x14ac:dyDescent="0.4">
      <c r="GP549">
        <v>546</v>
      </c>
    </row>
    <row r="550" spans="198:198" x14ac:dyDescent="0.4">
      <c r="GP550">
        <v>547</v>
      </c>
    </row>
    <row r="551" spans="198:198" x14ac:dyDescent="0.4">
      <c r="GP551">
        <v>548</v>
      </c>
    </row>
    <row r="552" spans="198:198" x14ac:dyDescent="0.4">
      <c r="GP552">
        <v>549</v>
      </c>
    </row>
    <row r="553" spans="198:198" x14ac:dyDescent="0.4">
      <c r="GP553">
        <v>550</v>
      </c>
    </row>
    <row r="554" spans="198:198" x14ac:dyDescent="0.4">
      <c r="GP554">
        <v>551</v>
      </c>
    </row>
    <row r="555" spans="198:198" x14ac:dyDescent="0.4">
      <c r="GP555">
        <v>552</v>
      </c>
    </row>
    <row r="556" spans="198:198" x14ac:dyDescent="0.4">
      <c r="GP556">
        <v>553</v>
      </c>
    </row>
    <row r="557" spans="198:198" x14ac:dyDescent="0.4">
      <c r="GP557">
        <v>554</v>
      </c>
    </row>
    <row r="558" spans="198:198" x14ac:dyDescent="0.4">
      <c r="GP558">
        <v>555</v>
      </c>
    </row>
    <row r="559" spans="198:198" x14ac:dyDescent="0.4">
      <c r="GP559">
        <v>556</v>
      </c>
    </row>
    <row r="560" spans="198:198" x14ac:dyDescent="0.4">
      <c r="GP560">
        <v>557</v>
      </c>
    </row>
    <row r="561" spans="198:198" x14ac:dyDescent="0.4">
      <c r="GP561">
        <v>558</v>
      </c>
    </row>
    <row r="562" spans="198:198" x14ac:dyDescent="0.4">
      <c r="GP562">
        <v>559</v>
      </c>
    </row>
    <row r="563" spans="198:198" x14ac:dyDescent="0.4">
      <c r="GP563">
        <v>560</v>
      </c>
    </row>
    <row r="564" spans="198:198" x14ac:dyDescent="0.4">
      <c r="GP564">
        <v>561</v>
      </c>
    </row>
    <row r="565" spans="198:198" x14ac:dyDescent="0.4">
      <c r="GP565">
        <v>562</v>
      </c>
    </row>
    <row r="566" spans="198:198" x14ac:dyDescent="0.4">
      <c r="GP566">
        <v>563</v>
      </c>
    </row>
    <row r="567" spans="198:198" x14ac:dyDescent="0.4">
      <c r="GP567">
        <v>564</v>
      </c>
    </row>
    <row r="568" spans="198:198" x14ac:dyDescent="0.4">
      <c r="GP568">
        <v>565</v>
      </c>
    </row>
    <row r="569" spans="198:198" x14ac:dyDescent="0.4">
      <c r="GP569">
        <v>566</v>
      </c>
    </row>
    <row r="570" spans="198:198" x14ac:dyDescent="0.4">
      <c r="GP570">
        <v>567</v>
      </c>
    </row>
    <row r="571" spans="198:198" x14ac:dyDescent="0.4">
      <c r="GP571">
        <v>568</v>
      </c>
    </row>
    <row r="572" spans="198:198" x14ac:dyDescent="0.4">
      <c r="GP572">
        <v>569</v>
      </c>
    </row>
    <row r="573" spans="198:198" x14ac:dyDescent="0.4">
      <c r="GP573">
        <v>570</v>
      </c>
    </row>
    <row r="574" spans="198:198" x14ac:dyDescent="0.4">
      <c r="GP574">
        <v>571</v>
      </c>
    </row>
    <row r="575" spans="198:198" x14ac:dyDescent="0.4">
      <c r="GP575">
        <v>572</v>
      </c>
    </row>
    <row r="576" spans="198:198" x14ac:dyDescent="0.4">
      <c r="GP576">
        <v>573</v>
      </c>
    </row>
    <row r="577" spans="198:198" x14ac:dyDescent="0.4">
      <c r="GP577">
        <v>574</v>
      </c>
    </row>
    <row r="578" spans="198:198" x14ac:dyDescent="0.4">
      <c r="GP578">
        <v>575</v>
      </c>
    </row>
    <row r="579" spans="198:198" x14ac:dyDescent="0.4">
      <c r="GP579">
        <v>576</v>
      </c>
    </row>
    <row r="580" spans="198:198" x14ac:dyDescent="0.4">
      <c r="GP580">
        <v>577</v>
      </c>
    </row>
    <row r="581" spans="198:198" x14ac:dyDescent="0.4">
      <c r="GP581">
        <v>578</v>
      </c>
    </row>
    <row r="582" spans="198:198" x14ac:dyDescent="0.4">
      <c r="GP582">
        <v>579</v>
      </c>
    </row>
    <row r="583" spans="198:198" x14ac:dyDescent="0.4">
      <c r="GP583">
        <v>580</v>
      </c>
    </row>
    <row r="584" spans="198:198" x14ac:dyDescent="0.4">
      <c r="GP584">
        <v>581</v>
      </c>
    </row>
    <row r="585" spans="198:198" x14ac:dyDescent="0.4">
      <c r="GP585">
        <v>582</v>
      </c>
    </row>
    <row r="586" spans="198:198" x14ac:dyDescent="0.4">
      <c r="GP586">
        <v>583</v>
      </c>
    </row>
    <row r="587" spans="198:198" x14ac:dyDescent="0.4">
      <c r="GP587">
        <v>584</v>
      </c>
    </row>
    <row r="588" spans="198:198" x14ac:dyDescent="0.4">
      <c r="GP588">
        <v>585</v>
      </c>
    </row>
    <row r="589" spans="198:198" x14ac:dyDescent="0.4">
      <c r="GP589">
        <v>586</v>
      </c>
    </row>
    <row r="590" spans="198:198" x14ac:dyDescent="0.4">
      <c r="GP590">
        <v>587</v>
      </c>
    </row>
    <row r="591" spans="198:198" x14ac:dyDescent="0.4">
      <c r="GP591">
        <v>588</v>
      </c>
    </row>
    <row r="592" spans="198:198" x14ac:dyDescent="0.4">
      <c r="GP592">
        <v>589</v>
      </c>
    </row>
    <row r="593" spans="198:198" x14ac:dyDescent="0.4">
      <c r="GP593">
        <v>590</v>
      </c>
    </row>
    <row r="594" spans="198:198" x14ac:dyDescent="0.4">
      <c r="GP594">
        <v>591</v>
      </c>
    </row>
    <row r="595" spans="198:198" x14ac:dyDescent="0.4">
      <c r="GP595">
        <v>592</v>
      </c>
    </row>
    <row r="596" spans="198:198" x14ac:dyDescent="0.4">
      <c r="GP596">
        <v>593</v>
      </c>
    </row>
    <row r="597" spans="198:198" x14ac:dyDescent="0.4">
      <c r="GP597">
        <v>594</v>
      </c>
    </row>
    <row r="598" spans="198:198" x14ac:dyDescent="0.4">
      <c r="GP598">
        <v>595</v>
      </c>
    </row>
    <row r="599" spans="198:198" x14ac:dyDescent="0.4">
      <c r="GP599">
        <v>596</v>
      </c>
    </row>
    <row r="600" spans="198:198" x14ac:dyDescent="0.4">
      <c r="GP600">
        <v>597</v>
      </c>
    </row>
    <row r="601" spans="198:198" x14ac:dyDescent="0.4">
      <c r="GP601">
        <v>598</v>
      </c>
    </row>
    <row r="602" spans="198:198" x14ac:dyDescent="0.4">
      <c r="GP602">
        <v>599</v>
      </c>
    </row>
    <row r="603" spans="198:198" x14ac:dyDescent="0.4">
      <c r="GP603">
        <v>600</v>
      </c>
    </row>
    <row r="604" spans="198:198" x14ac:dyDescent="0.4">
      <c r="GP604">
        <v>601</v>
      </c>
    </row>
    <row r="605" spans="198:198" x14ac:dyDescent="0.4">
      <c r="GP605">
        <v>602</v>
      </c>
    </row>
    <row r="606" spans="198:198" x14ac:dyDescent="0.4">
      <c r="GP606">
        <v>603</v>
      </c>
    </row>
    <row r="607" spans="198:198" x14ac:dyDescent="0.4">
      <c r="GP607">
        <v>604</v>
      </c>
    </row>
    <row r="608" spans="198:198" x14ac:dyDescent="0.4">
      <c r="GP608">
        <v>605</v>
      </c>
    </row>
    <row r="609" spans="198:198" x14ac:dyDescent="0.4">
      <c r="GP609">
        <v>606</v>
      </c>
    </row>
    <row r="610" spans="198:198" x14ac:dyDescent="0.4">
      <c r="GP610">
        <v>607</v>
      </c>
    </row>
    <row r="611" spans="198:198" x14ac:dyDescent="0.4">
      <c r="GP611">
        <v>608</v>
      </c>
    </row>
    <row r="612" spans="198:198" x14ac:dyDescent="0.4">
      <c r="GP612">
        <v>609</v>
      </c>
    </row>
    <row r="613" spans="198:198" x14ac:dyDescent="0.4">
      <c r="GP613">
        <v>610</v>
      </c>
    </row>
    <row r="614" spans="198:198" x14ac:dyDescent="0.4">
      <c r="GP614">
        <v>611</v>
      </c>
    </row>
    <row r="615" spans="198:198" x14ac:dyDescent="0.4">
      <c r="GP615">
        <v>612</v>
      </c>
    </row>
    <row r="616" spans="198:198" x14ac:dyDescent="0.4">
      <c r="GP616">
        <v>613</v>
      </c>
    </row>
    <row r="617" spans="198:198" x14ac:dyDescent="0.4">
      <c r="GP617">
        <v>614</v>
      </c>
    </row>
    <row r="618" spans="198:198" x14ac:dyDescent="0.4">
      <c r="GP618">
        <v>615</v>
      </c>
    </row>
    <row r="619" spans="198:198" x14ac:dyDescent="0.4">
      <c r="GP619">
        <v>616</v>
      </c>
    </row>
    <row r="620" spans="198:198" x14ac:dyDescent="0.4">
      <c r="GP620">
        <v>617</v>
      </c>
    </row>
    <row r="621" spans="198:198" x14ac:dyDescent="0.4">
      <c r="GP621">
        <v>618</v>
      </c>
    </row>
    <row r="622" spans="198:198" x14ac:dyDescent="0.4">
      <c r="GP622">
        <v>619</v>
      </c>
    </row>
    <row r="623" spans="198:198" x14ac:dyDescent="0.4">
      <c r="GP623">
        <v>620</v>
      </c>
    </row>
    <row r="624" spans="198:198" x14ac:dyDescent="0.4">
      <c r="GP624">
        <v>621</v>
      </c>
    </row>
    <row r="625" spans="198:198" x14ac:dyDescent="0.4">
      <c r="GP625">
        <v>622</v>
      </c>
    </row>
    <row r="626" spans="198:198" x14ac:dyDescent="0.4">
      <c r="GP626">
        <v>623</v>
      </c>
    </row>
    <row r="627" spans="198:198" x14ac:dyDescent="0.4">
      <c r="GP627">
        <v>624</v>
      </c>
    </row>
    <row r="628" spans="198:198" x14ac:dyDescent="0.4">
      <c r="GP628">
        <v>625</v>
      </c>
    </row>
    <row r="629" spans="198:198" x14ac:dyDescent="0.4">
      <c r="GP629">
        <v>626</v>
      </c>
    </row>
    <row r="630" spans="198:198" x14ac:dyDescent="0.4">
      <c r="GP630">
        <v>627</v>
      </c>
    </row>
    <row r="631" spans="198:198" x14ac:dyDescent="0.4">
      <c r="GP631">
        <v>628</v>
      </c>
    </row>
    <row r="632" spans="198:198" x14ac:dyDescent="0.4">
      <c r="GP632">
        <v>629</v>
      </c>
    </row>
    <row r="633" spans="198:198" x14ac:dyDescent="0.4">
      <c r="GP633">
        <v>630</v>
      </c>
    </row>
    <row r="634" spans="198:198" x14ac:dyDescent="0.4">
      <c r="GP634">
        <v>631</v>
      </c>
    </row>
    <row r="635" spans="198:198" x14ac:dyDescent="0.4">
      <c r="GP635">
        <v>632</v>
      </c>
    </row>
    <row r="636" spans="198:198" x14ac:dyDescent="0.4">
      <c r="GP636">
        <v>633</v>
      </c>
    </row>
    <row r="637" spans="198:198" x14ac:dyDescent="0.4">
      <c r="GP637">
        <v>634</v>
      </c>
    </row>
    <row r="638" spans="198:198" x14ac:dyDescent="0.4">
      <c r="GP638">
        <v>635</v>
      </c>
    </row>
    <row r="639" spans="198:198" x14ac:dyDescent="0.4">
      <c r="GP639">
        <v>636</v>
      </c>
    </row>
    <row r="640" spans="198:198" x14ac:dyDescent="0.4">
      <c r="GP640">
        <v>637</v>
      </c>
    </row>
    <row r="641" spans="198:198" x14ac:dyDescent="0.4">
      <c r="GP641">
        <v>638</v>
      </c>
    </row>
    <row r="642" spans="198:198" x14ac:dyDescent="0.4">
      <c r="GP642">
        <v>639</v>
      </c>
    </row>
    <row r="643" spans="198:198" x14ac:dyDescent="0.4">
      <c r="GP643">
        <v>640</v>
      </c>
    </row>
    <row r="644" spans="198:198" x14ac:dyDescent="0.4">
      <c r="GP644">
        <v>641</v>
      </c>
    </row>
    <row r="645" spans="198:198" x14ac:dyDescent="0.4">
      <c r="GP645">
        <v>642</v>
      </c>
    </row>
    <row r="646" spans="198:198" x14ac:dyDescent="0.4">
      <c r="GP646">
        <v>643</v>
      </c>
    </row>
    <row r="647" spans="198:198" x14ac:dyDescent="0.4">
      <c r="GP647">
        <v>644</v>
      </c>
    </row>
    <row r="648" spans="198:198" x14ac:dyDescent="0.4">
      <c r="GP648">
        <v>645</v>
      </c>
    </row>
    <row r="649" spans="198:198" x14ac:dyDescent="0.4">
      <c r="GP649">
        <v>646</v>
      </c>
    </row>
    <row r="650" spans="198:198" x14ac:dyDescent="0.4">
      <c r="GP650">
        <v>647</v>
      </c>
    </row>
    <row r="651" spans="198:198" x14ac:dyDescent="0.4">
      <c r="GP651">
        <v>648</v>
      </c>
    </row>
    <row r="652" spans="198:198" x14ac:dyDescent="0.4">
      <c r="GP652">
        <v>649</v>
      </c>
    </row>
    <row r="653" spans="198:198" x14ac:dyDescent="0.4">
      <c r="GP653">
        <v>650</v>
      </c>
    </row>
    <row r="654" spans="198:198" x14ac:dyDescent="0.4">
      <c r="GP654">
        <v>651</v>
      </c>
    </row>
    <row r="655" spans="198:198" x14ac:dyDescent="0.4">
      <c r="GP655">
        <v>652</v>
      </c>
    </row>
    <row r="656" spans="198:198" x14ac:dyDescent="0.4">
      <c r="GP656">
        <v>653</v>
      </c>
    </row>
    <row r="657" spans="198:198" x14ac:dyDescent="0.4">
      <c r="GP657">
        <v>654</v>
      </c>
    </row>
    <row r="658" spans="198:198" x14ac:dyDescent="0.4">
      <c r="GP658">
        <v>655</v>
      </c>
    </row>
    <row r="659" spans="198:198" x14ac:dyDescent="0.4">
      <c r="GP659">
        <v>656</v>
      </c>
    </row>
    <row r="660" spans="198:198" x14ac:dyDescent="0.4">
      <c r="GP660">
        <v>657</v>
      </c>
    </row>
    <row r="661" spans="198:198" x14ac:dyDescent="0.4">
      <c r="GP661">
        <v>658</v>
      </c>
    </row>
    <row r="662" spans="198:198" x14ac:dyDescent="0.4">
      <c r="GP662">
        <v>659</v>
      </c>
    </row>
    <row r="663" spans="198:198" x14ac:dyDescent="0.4">
      <c r="GP663">
        <v>660</v>
      </c>
    </row>
    <row r="664" spans="198:198" x14ac:dyDescent="0.4">
      <c r="GP664">
        <v>661</v>
      </c>
    </row>
    <row r="665" spans="198:198" x14ac:dyDescent="0.4">
      <c r="GP665">
        <v>662</v>
      </c>
    </row>
    <row r="666" spans="198:198" x14ac:dyDescent="0.4">
      <c r="GP666">
        <v>663</v>
      </c>
    </row>
    <row r="667" spans="198:198" x14ac:dyDescent="0.4">
      <c r="GP667">
        <v>664</v>
      </c>
    </row>
    <row r="668" spans="198:198" x14ac:dyDescent="0.4">
      <c r="GP668">
        <v>665</v>
      </c>
    </row>
    <row r="669" spans="198:198" x14ac:dyDescent="0.4">
      <c r="GP669">
        <v>666</v>
      </c>
    </row>
    <row r="670" spans="198:198" x14ac:dyDescent="0.4">
      <c r="GP670">
        <v>667</v>
      </c>
    </row>
    <row r="671" spans="198:198" x14ac:dyDescent="0.4">
      <c r="GP671">
        <v>668</v>
      </c>
    </row>
    <row r="672" spans="198:198" x14ac:dyDescent="0.4">
      <c r="GP672">
        <v>669</v>
      </c>
    </row>
    <row r="673" spans="198:198" x14ac:dyDescent="0.4">
      <c r="GP673">
        <v>670</v>
      </c>
    </row>
    <row r="674" spans="198:198" x14ac:dyDescent="0.4">
      <c r="GP674">
        <v>671</v>
      </c>
    </row>
    <row r="675" spans="198:198" x14ac:dyDescent="0.4">
      <c r="GP675">
        <v>672</v>
      </c>
    </row>
    <row r="676" spans="198:198" x14ac:dyDescent="0.4">
      <c r="GP676">
        <v>673</v>
      </c>
    </row>
    <row r="677" spans="198:198" x14ac:dyDescent="0.4">
      <c r="GP677">
        <v>674</v>
      </c>
    </row>
    <row r="678" spans="198:198" x14ac:dyDescent="0.4">
      <c r="GP678">
        <v>675</v>
      </c>
    </row>
    <row r="679" spans="198:198" x14ac:dyDescent="0.4">
      <c r="GP679">
        <v>676</v>
      </c>
    </row>
    <row r="680" spans="198:198" x14ac:dyDescent="0.4">
      <c r="GP680">
        <v>677</v>
      </c>
    </row>
    <row r="681" spans="198:198" x14ac:dyDescent="0.4">
      <c r="GP681">
        <v>678</v>
      </c>
    </row>
    <row r="682" spans="198:198" x14ac:dyDescent="0.4">
      <c r="GP682">
        <v>679</v>
      </c>
    </row>
    <row r="683" spans="198:198" x14ac:dyDescent="0.4">
      <c r="GP683">
        <v>680</v>
      </c>
    </row>
    <row r="684" spans="198:198" x14ac:dyDescent="0.4">
      <c r="GP684">
        <v>681</v>
      </c>
    </row>
    <row r="685" spans="198:198" x14ac:dyDescent="0.4">
      <c r="GP685">
        <v>682</v>
      </c>
    </row>
    <row r="686" spans="198:198" x14ac:dyDescent="0.4">
      <c r="GP686">
        <v>683</v>
      </c>
    </row>
    <row r="687" spans="198:198" x14ac:dyDescent="0.4">
      <c r="GP687">
        <v>684</v>
      </c>
    </row>
    <row r="688" spans="198:198" x14ac:dyDescent="0.4">
      <c r="GP688">
        <v>685</v>
      </c>
    </row>
    <row r="689" spans="198:198" x14ac:dyDescent="0.4">
      <c r="GP689">
        <v>686</v>
      </c>
    </row>
    <row r="690" spans="198:198" x14ac:dyDescent="0.4">
      <c r="GP690">
        <v>687</v>
      </c>
    </row>
    <row r="691" spans="198:198" x14ac:dyDescent="0.4">
      <c r="GP691">
        <v>688</v>
      </c>
    </row>
    <row r="692" spans="198:198" x14ac:dyDescent="0.4">
      <c r="GP692">
        <v>689</v>
      </c>
    </row>
    <row r="693" spans="198:198" x14ac:dyDescent="0.4">
      <c r="GP693">
        <v>690</v>
      </c>
    </row>
    <row r="694" spans="198:198" x14ac:dyDescent="0.4">
      <c r="GP694">
        <v>691</v>
      </c>
    </row>
    <row r="695" spans="198:198" x14ac:dyDescent="0.4">
      <c r="GP695">
        <v>692</v>
      </c>
    </row>
    <row r="696" spans="198:198" x14ac:dyDescent="0.4">
      <c r="GP696">
        <v>693</v>
      </c>
    </row>
    <row r="697" spans="198:198" x14ac:dyDescent="0.4">
      <c r="GP697">
        <v>694</v>
      </c>
    </row>
    <row r="698" spans="198:198" x14ac:dyDescent="0.4">
      <c r="GP698">
        <v>695</v>
      </c>
    </row>
    <row r="699" spans="198:198" x14ac:dyDescent="0.4">
      <c r="GP699">
        <v>696</v>
      </c>
    </row>
    <row r="700" spans="198:198" x14ac:dyDescent="0.4">
      <c r="GP700">
        <v>697</v>
      </c>
    </row>
    <row r="701" spans="198:198" x14ac:dyDescent="0.4">
      <c r="GP701">
        <v>698</v>
      </c>
    </row>
    <row r="702" spans="198:198" x14ac:dyDescent="0.4">
      <c r="GP702">
        <v>699</v>
      </c>
    </row>
    <row r="703" spans="198:198" x14ac:dyDescent="0.4">
      <c r="GP703">
        <v>700</v>
      </c>
    </row>
    <row r="704" spans="198:198" x14ac:dyDescent="0.4">
      <c r="GP704">
        <v>701</v>
      </c>
    </row>
    <row r="705" spans="198:198" x14ac:dyDescent="0.4">
      <c r="GP705">
        <v>702</v>
      </c>
    </row>
    <row r="706" spans="198:198" x14ac:dyDescent="0.4">
      <c r="GP706">
        <v>703</v>
      </c>
    </row>
    <row r="707" spans="198:198" x14ac:dyDescent="0.4">
      <c r="GP707">
        <v>704</v>
      </c>
    </row>
    <row r="708" spans="198:198" x14ac:dyDescent="0.4">
      <c r="GP708">
        <v>705</v>
      </c>
    </row>
    <row r="709" spans="198:198" x14ac:dyDescent="0.4">
      <c r="GP709">
        <v>706</v>
      </c>
    </row>
    <row r="710" spans="198:198" x14ac:dyDescent="0.4">
      <c r="GP710">
        <v>707</v>
      </c>
    </row>
    <row r="711" spans="198:198" x14ac:dyDescent="0.4">
      <c r="GP711">
        <v>708</v>
      </c>
    </row>
    <row r="712" spans="198:198" x14ac:dyDescent="0.4">
      <c r="GP712">
        <v>709</v>
      </c>
    </row>
    <row r="713" spans="198:198" x14ac:dyDescent="0.4">
      <c r="GP713">
        <v>710</v>
      </c>
    </row>
    <row r="714" spans="198:198" x14ac:dyDescent="0.4">
      <c r="GP714">
        <v>711</v>
      </c>
    </row>
    <row r="715" spans="198:198" x14ac:dyDescent="0.4">
      <c r="GP715">
        <v>712</v>
      </c>
    </row>
    <row r="716" spans="198:198" x14ac:dyDescent="0.4">
      <c r="GP716">
        <v>713</v>
      </c>
    </row>
    <row r="717" spans="198:198" x14ac:dyDescent="0.4">
      <c r="GP717">
        <v>714</v>
      </c>
    </row>
    <row r="718" spans="198:198" x14ac:dyDescent="0.4">
      <c r="GP718">
        <v>715</v>
      </c>
    </row>
    <row r="719" spans="198:198" x14ac:dyDescent="0.4">
      <c r="GP719">
        <v>716</v>
      </c>
    </row>
    <row r="720" spans="198:198" x14ac:dyDescent="0.4">
      <c r="GP720">
        <v>717</v>
      </c>
    </row>
    <row r="721" spans="198:198" x14ac:dyDescent="0.4">
      <c r="GP721">
        <v>718</v>
      </c>
    </row>
    <row r="722" spans="198:198" x14ac:dyDescent="0.4">
      <c r="GP722">
        <v>719</v>
      </c>
    </row>
    <row r="723" spans="198:198" x14ac:dyDescent="0.4">
      <c r="GP723">
        <v>720</v>
      </c>
    </row>
    <row r="724" spans="198:198" x14ac:dyDescent="0.4">
      <c r="GP724">
        <v>721</v>
      </c>
    </row>
    <row r="725" spans="198:198" x14ac:dyDescent="0.4">
      <c r="GP725">
        <v>722</v>
      </c>
    </row>
    <row r="726" spans="198:198" x14ac:dyDescent="0.4">
      <c r="GP726">
        <v>723</v>
      </c>
    </row>
    <row r="727" spans="198:198" x14ac:dyDescent="0.4">
      <c r="GP727">
        <v>724</v>
      </c>
    </row>
    <row r="728" spans="198:198" x14ac:dyDescent="0.4">
      <c r="GP728">
        <v>725</v>
      </c>
    </row>
    <row r="729" spans="198:198" x14ac:dyDescent="0.4">
      <c r="GP729">
        <v>726</v>
      </c>
    </row>
    <row r="730" spans="198:198" x14ac:dyDescent="0.4">
      <c r="GP730">
        <v>727</v>
      </c>
    </row>
    <row r="731" spans="198:198" x14ac:dyDescent="0.4">
      <c r="GP731">
        <v>728</v>
      </c>
    </row>
    <row r="732" spans="198:198" x14ac:dyDescent="0.4">
      <c r="GP732">
        <v>729</v>
      </c>
    </row>
    <row r="733" spans="198:198" x14ac:dyDescent="0.4">
      <c r="GP733">
        <v>730</v>
      </c>
    </row>
    <row r="734" spans="198:198" x14ac:dyDescent="0.4">
      <c r="GP734">
        <v>731</v>
      </c>
    </row>
    <row r="735" spans="198:198" x14ac:dyDescent="0.4">
      <c r="GP735">
        <v>732</v>
      </c>
    </row>
    <row r="736" spans="198:198" x14ac:dyDescent="0.4">
      <c r="GP736">
        <v>733</v>
      </c>
    </row>
    <row r="737" spans="198:198" x14ac:dyDescent="0.4">
      <c r="GP737">
        <v>734</v>
      </c>
    </row>
    <row r="738" spans="198:198" x14ac:dyDescent="0.4">
      <c r="GP738">
        <v>735</v>
      </c>
    </row>
    <row r="739" spans="198:198" x14ac:dyDescent="0.4">
      <c r="GP739">
        <v>736</v>
      </c>
    </row>
    <row r="740" spans="198:198" x14ac:dyDescent="0.4">
      <c r="GP740">
        <v>737</v>
      </c>
    </row>
    <row r="741" spans="198:198" x14ac:dyDescent="0.4">
      <c r="GP741">
        <v>738</v>
      </c>
    </row>
    <row r="742" spans="198:198" x14ac:dyDescent="0.4">
      <c r="GP742">
        <v>739</v>
      </c>
    </row>
    <row r="743" spans="198:198" x14ac:dyDescent="0.4">
      <c r="GP743">
        <v>740</v>
      </c>
    </row>
    <row r="744" spans="198:198" x14ac:dyDescent="0.4">
      <c r="GP744">
        <v>741</v>
      </c>
    </row>
    <row r="745" spans="198:198" x14ac:dyDescent="0.4">
      <c r="GP745">
        <v>742</v>
      </c>
    </row>
    <row r="746" spans="198:198" x14ac:dyDescent="0.4">
      <c r="GP746">
        <v>743</v>
      </c>
    </row>
    <row r="747" spans="198:198" x14ac:dyDescent="0.4">
      <c r="GP747">
        <v>744</v>
      </c>
    </row>
    <row r="748" spans="198:198" x14ac:dyDescent="0.4">
      <c r="GP748">
        <v>745</v>
      </c>
    </row>
    <row r="749" spans="198:198" x14ac:dyDescent="0.4">
      <c r="GP749">
        <v>746</v>
      </c>
    </row>
    <row r="750" spans="198:198" x14ac:dyDescent="0.4">
      <c r="GP750">
        <v>747</v>
      </c>
    </row>
    <row r="751" spans="198:198" x14ac:dyDescent="0.4">
      <c r="GP751">
        <v>748</v>
      </c>
    </row>
    <row r="752" spans="198:198" x14ac:dyDescent="0.4">
      <c r="GP752">
        <v>749</v>
      </c>
    </row>
    <row r="753" spans="198:198" x14ac:dyDescent="0.4">
      <c r="GP753">
        <v>750</v>
      </c>
    </row>
    <row r="754" spans="198:198" x14ac:dyDescent="0.4">
      <c r="GP754">
        <v>751</v>
      </c>
    </row>
    <row r="755" spans="198:198" x14ac:dyDescent="0.4">
      <c r="GP755">
        <v>752</v>
      </c>
    </row>
    <row r="756" spans="198:198" x14ac:dyDescent="0.4">
      <c r="GP756">
        <v>753</v>
      </c>
    </row>
    <row r="757" spans="198:198" x14ac:dyDescent="0.4">
      <c r="GP757">
        <v>754</v>
      </c>
    </row>
    <row r="758" spans="198:198" x14ac:dyDescent="0.4">
      <c r="GP758">
        <v>755</v>
      </c>
    </row>
    <row r="759" spans="198:198" x14ac:dyDescent="0.4">
      <c r="GP759">
        <v>756</v>
      </c>
    </row>
    <row r="760" spans="198:198" x14ac:dyDescent="0.4">
      <c r="GP760">
        <v>757</v>
      </c>
    </row>
    <row r="761" spans="198:198" x14ac:dyDescent="0.4">
      <c r="GP761">
        <v>758</v>
      </c>
    </row>
    <row r="762" spans="198:198" x14ac:dyDescent="0.4">
      <c r="GP762">
        <v>759</v>
      </c>
    </row>
    <row r="763" spans="198:198" x14ac:dyDescent="0.4">
      <c r="GP763">
        <v>760</v>
      </c>
    </row>
    <row r="764" spans="198:198" x14ac:dyDescent="0.4">
      <c r="GP764">
        <v>761</v>
      </c>
    </row>
    <row r="765" spans="198:198" x14ac:dyDescent="0.4">
      <c r="GP765">
        <v>762</v>
      </c>
    </row>
    <row r="766" spans="198:198" x14ac:dyDescent="0.4">
      <c r="GP766">
        <v>763</v>
      </c>
    </row>
    <row r="767" spans="198:198" x14ac:dyDescent="0.4">
      <c r="GP767">
        <v>764</v>
      </c>
    </row>
    <row r="768" spans="198:198" x14ac:dyDescent="0.4">
      <c r="GP768">
        <v>765</v>
      </c>
    </row>
    <row r="769" spans="198:198" x14ac:dyDescent="0.4">
      <c r="GP769">
        <v>766</v>
      </c>
    </row>
    <row r="770" spans="198:198" x14ac:dyDescent="0.4">
      <c r="GP770">
        <v>767</v>
      </c>
    </row>
    <row r="771" spans="198:198" x14ac:dyDescent="0.4">
      <c r="GP771">
        <v>768</v>
      </c>
    </row>
    <row r="772" spans="198:198" x14ac:dyDescent="0.4">
      <c r="GP772">
        <v>769</v>
      </c>
    </row>
    <row r="773" spans="198:198" x14ac:dyDescent="0.4">
      <c r="GP773">
        <v>770</v>
      </c>
    </row>
    <row r="774" spans="198:198" x14ac:dyDescent="0.4">
      <c r="GP774">
        <v>771</v>
      </c>
    </row>
    <row r="775" spans="198:198" x14ac:dyDescent="0.4">
      <c r="GP775">
        <v>772</v>
      </c>
    </row>
    <row r="776" spans="198:198" x14ac:dyDescent="0.4">
      <c r="GP776">
        <v>773</v>
      </c>
    </row>
    <row r="777" spans="198:198" x14ac:dyDescent="0.4">
      <c r="GP777">
        <v>774</v>
      </c>
    </row>
    <row r="778" spans="198:198" x14ac:dyDescent="0.4">
      <c r="GP778">
        <v>775</v>
      </c>
    </row>
    <row r="779" spans="198:198" x14ac:dyDescent="0.4">
      <c r="GP779">
        <v>776</v>
      </c>
    </row>
    <row r="780" spans="198:198" x14ac:dyDescent="0.4">
      <c r="GP780">
        <v>777</v>
      </c>
    </row>
    <row r="781" spans="198:198" x14ac:dyDescent="0.4">
      <c r="GP781">
        <v>778</v>
      </c>
    </row>
    <row r="782" spans="198:198" x14ac:dyDescent="0.4">
      <c r="GP782">
        <v>779</v>
      </c>
    </row>
    <row r="783" spans="198:198" x14ac:dyDescent="0.4">
      <c r="GP783">
        <v>780</v>
      </c>
    </row>
    <row r="784" spans="198:198" x14ac:dyDescent="0.4">
      <c r="GP784">
        <v>781</v>
      </c>
    </row>
    <row r="785" spans="198:198" x14ac:dyDescent="0.4">
      <c r="GP785">
        <v>782</v>
      </c>
    </row>
    <row r="786" spans="198:198" x14ac:dyDescent="0.4">
      <c r="GP786">
        <v>783</v>
      </c>
    </row>
    <row r="787" spans="198:198" x14ac:dyDescent="0.4">
      <c r="GP787">
        <v>784</v>
      </c>
    </row>
    <row r="788" spans="198:198" x14ac:dyDescent="0.4">
      <c r="GP788">
        <v>785</v>
      </c>
    </row>
    <row r="789" spans="198:198" x14ac:dyDescent="0.4">
      <c r="GP789">
        <v>786</v>
      </c>
    </row>
    <row r="790" spans="198:198" x14ac:dyDescent="0.4">
      <c r="GP790">
        <v>787</v>
      </c>
    </row>
    <row r="791" spans="198:198" x14ac:dyDescent="0.4">
      <c r="GP791">
        <v>788</v>
      </c>
    </row>
    <row r="792" spans="198:198" x14ac:dyDescent="0.4">
      <c r="GP792">
        <v>789</v>
      </c>
    </row>
    <row r="793" spans="198:198" x14ac:dyDescent="0.4">
      <c r="GP793">
        <v>790</v>
      </c>
    </row>
    <row r="794" spans="198:198" x14ac:dyDescent="0.4">
      <c r="GP794">
        <v>791</v>
      </c>
    </row>
    <row r="795" spans="198:198" x14ac:dyDescent="0.4">
      <c r="GP795">
        <v>792</v>
      </c>
    </row>
    <row r="796" spans="198:198" x14ac:dyDescent="0.4">
      <c r="GP796">
        <v>793</v>
      </c>
    </row>
    <row r="797" spans="198:198" x14ac:dyDescent="0.4">
      <c r="GP797">
        <v>794</v>
      </c>
    </row>
    <row r="798" spans="198:198" x14ac:dyDescent="0.4">
      <c r="GP798">
        <v>795</v>
      </c>
    </row>
    <row r="799" spans="198:198" x14ac:dyDescent="0.4">
      <c r="GP799">
        <v>796</v>
      </c>
    </row>
    <row r="800" spans="198:198" x14ac:dyDescent="0.4">
      <c r="GP800">
        <v>797</v>
      </c>
    </row>
    <row r="801" spans="198:198" x14ac:dyDescent="0.4">
      <c r="GP801">
        <v>798</v>
      </c>
    </row>
    <row r="802" spans="198:198" x14ac:dyDescent="0.4">
      <c r="GP802">
        <v>799</v>
      </c>
    </row>
    <row r="803" spans="198:198" x14ac:dyDescent="0.4">
      <c r="GP803">
        <v>800</v>
      </c>
    </row>
    <row r="804" spans="198:198" x14ac:dyDescent="0.4">
      <c r="GP804">
        <v>801</v>
      </c>
    </row>
    <row r="805" spans="198:198" x14ac:dyDescent="0.4">
      <c r="GP805">
        <v>802</v>
      </c>
    </row>
    <row r="806" spans="198:198" x14ac:dyDescent="0.4">
      <c r="GP806">
        <v>803</v>
      </c>
    </row>
    <row r="807" spans="198:198" x14ac:dyDescent="0.4">
      <c r="GP807">
        <v>804</v>
      </c>
    </row>
    <row r="808" spans="198:198" x14ac:dyDescent="0.4">
      <c r="GP808">
        <v>805</v>
      </c>
    </row>
    <row r="809" spans="198:198" x14ac:dyDescent="0.4">
      <c r="GP809">
        <v>806</v>
      </c>
    </row>
    <row r="810" spans="198:198" x14ac:dyDescent="0.4">
      <c r="GP810">
        <v>807</v>
      </c>
    </row>
    <row r="811" spans="198:198" x14ac:dyDescent="0.4">
      <c r="GP811">
        <v>808</v>
      </c>
    </row>
    <row r="812" spans="198:198" x14ac:dyDescent="0.4">
      <c r="GP812">
        <v>809</v>
      </c>
    </row>
    <row r="813" spans="198:198" x14ac:dyDescent="0.4">
      <c r="GP813">
        <v>810</v>
      </c>
    </row>
    <row r="814" spans="198:198" x14ac:dyDescent="0.4">
      <c r="GP814">
        <v>811</v>
      </c>
    </row>
    <row r="815" spans="198:198" x14ac:dyDescent="0.4">
      <c r="GP815">
        <v>812</v>
      </c>
    </row>
    <row r="816" spans="198:198" x14ac:dyDescent="0.4">
      <c r="GP816">
        <v>813</v>
      </c>
    </row>
    <row r="817" spans="198:198" x14ac:dyDescent="0.4">
      <c r="GP817">
        <v>814</v>
      </c>
    </row>
    <row r="818" spans="198:198" x14ac:dyDescent="0.4">
      <c r="GP818">
        <v>815</v>
      </c>
    </row>
    <row r="819" spans="198:198" x14ac:dyDescent="0.4">
      <c r="GP819">
        <v>816</v>
      </c>
    </row>
    <row r="820" spans="198:198" x14ac:dyDescent="0.4">
      <c r="GP820">
        <v>817</v>
      </c>
    </row>
    <row r="821" spans="198:198" x14ac:dyDescent="0.4">
      <c r="GP821">
        <v>818</v>
      </c>
    </row>
    <row r="822" spans="198:198" x14ac:dyDescent="0.4">
      <c r="GP822">
        <v>819</v>
      </c>
    </row>
    <row r="823" spans="198:198" x14ac:dyDescent="0.4">
      <c r="GP823">
        <v>820</v>
      </c>
    </row>
    <row r="824" spans="198:198" x14ac:dyDescent="0.4">
      <c r="GP824">
        <v>821</v>
      </c>
    </row>
    <row r="825" spans="198:198" x14ac:dyDescent="0.4">
      <c r="GP825">
        <v>822</v>
      </c>
    </row>
    <row r="826" spans="198:198" x14ac:dyDescent="0.4">
      <c r="GP826">
        <v>823</v>
      </c>
    </row>
    <row r="827" spans="198:198" x14ac:dyDescent="0.4">
      <c r="GP827">
        <v>824</v>
      </c>
    </row>
    <row r="828" spans="198:198" x14ac:dyDescent="0.4">
      <c r="GP828">
        <v>825</v>
      </c>
    </row>
    <row r="829" spans="198:198" x14ac:dyDescent="0.4">
      <c r="GP829">
        <v>826</v>
      </c>
    </row>
    <row r="830" spans="198:198" x14ac:dyDescent="0.4">
      <c r="GP830">
        <v>827</v>
      </c>
    </row>
    <row r="831" spans="198:198" x14ac:dyDescent="0.4">
      <c r="GP831">
        <v>828</v>
      </c>
    </row>
    <row r="832" spans="198:198" x14ac:dyDescent="0.4">
      <c r="GP832">
        <v>829</v>
      </c>
    </row>
    <row r="833" spans="198:198" x14ac:dyDescent="0.4">
      <c r="GP833">
        <v>830</v>
      </c>
    </row>
    <row r="834" spans="198:198" x14ac:dyDescent="0.4">
      <c r="GP834">
        <v>831</v>
      </c>
    </row>
    <row r="835" spans="198:198" x14ac:dyDescent="0.4">
      <c r="GP835">
        <v>832</v>
      </c>
    </row>
    <row r="836" spans="198:198" x14ac:dyDescent="0.4">
      <c r="GP836">
        <v>833</v>
      </c>
    </row>
    <row r="837" spans="198:198" x14ac:dyDescent="0.4">
      <c r="GP837">
        <v>834</v>
      </c>
    </row>
    <row r="838" spans="198:198" x14ac:dyDescent="0.4">
      <c r="GP838">
        <v>835</v>
      </c>
    </row>
    <row r="839" spans="198:198" x14ac:dyDescent="0.4">
      <c r="GP839">
        <v>836</v>
      </c>
    </row>
    <row r="840" spans="198:198" x14ac:dyDescent="0.4">
      <c r="GP840">
        <v>837</v>
      </c>
    </row>
    <row r="841" spans="198:198" x14ac:dyDescent="0.4">
      <c r="GP841">
        <v>838</v>
      </c>
    </row>
    <row r="842" spans="198:198" x14ac:dyDescent="0.4">
      <c r="GP842">
        <v>839</v>
      </c>
    </row>
    <row r="843" spans="198:198" x14ac:dyDescent="0.4">
      <c r="GP843">
        <v>840</v>
      </c>
    </row>
    <row r="844" spans="198:198" x14ac:dyDescent="0.4">
      <c r="GP844">
        <v>841</v>
      </c>
    </row>
    <row r="845" spans="198:198" x14ac:dyDescent="0.4">
      <c r="GP845">
        <v>842</v>
      </c>
    </row>
    <row r="846" spans="198:198" x14ac:dyDescent="0.4">
      <c r="GP846">
        <v>843</v>
      </c>
    </row>
    <row r="847" spans="198:198" x14ac:dyDescent="0.4">
      <c r="GP847">
        <v>844</v>
      </c>
    </row>
    <row r="848" spans="198:198" x14ac:dyDescent="0.4">
      <c r="GP848">
        <v>845</v>
      </c>
    </row>
    <row r="849" spans="198:198" x14ac:dyDescent="0.4">
      <c r="GP849">
        <v>846</v>
      </c>
    </row>
    <row r="850" spans="198:198" x14ac:dyDescent="0.4">
      <c r="GP850">
        <v>847</v>
      </c>
    </row>
    <row r="851" spans="198:198" x14ac:dyDescent="0.4">
      <c r="GP851">
        <v>848</v>
      </c>
    </row>
    <row r="852" spans="198:198" x14ac:dyDescent="0.4">
      <c r="GP852">
        <v>849</v>
      </c>
    </row>
    <row r="853" spans="198:198" x14ac:dyDescent="0.4">
      <c r="GP853">
        <v>850</v>
      </c>
    </row>
    <row r="854" spans="198:198" x14ac:dyDescent="0.4">
      <c r="GP854">
        <v>851</v>
      </c>
    </row>
    <row r="855" spans="198:198" x14ac:dyDescent="0.4">
      <c r="GP855">
        <v>852</v>
      </c>
    </row>
    <row r="856" spans="198:198" x14ac:dyDescent="0.4">
      <c r="GP856">
        <v>853</v>
      </c>
    </row>
    <row r="857" spans="198:198" x14ac:dyDescent="0.4">
      <c r="GP857">
        <v>854</v>
      </c>
    </row>
    <row r="858" spans="198:198" x14ac:dyDescent="0.4">
      <c r="GP858">
        <v>855</v>
      </c>
    </row>
    <row r="859" spans="198:198" x14ac:dyDescent="0.4">
      <c r="GP859">
        <v>856</v>
      </c>
    </row>
    <row r="860" spans="198:198" x14ac:dyDescent="0.4">
      <c r="GP860">
        <v>857</v>
      </c>
    </row>
    <row r="861" spans="198:198" x14ac:dyDescent="0.4">
      <c r="GP861">
        <v>858</v>
      </c>
    </row>
    <row r="862" spans="198:198" x14ac:dyDescent="0.4">
      <c r="GP862">
        <v>859</v>
      </c>
    </row>
    <row r="863" spans="198:198" x14ac:dyDescent="0.4">
      <c r="GP863">
        <v>860</v>
      </c>
    </row>
    <row r="864" spans="198:198" x14ac:dyDescent="0.4">
      <c r="GP864">
        <v>861</v>
      </c>
    </row>
    <row r="865" spans="198:198" x14ac:dyDescent="0.4">
      <c r="GP865">
        <v>862</v>
      </c>
    </row>
    <row r="866" spans="198:198" x14ac:dyDescent="0.4">
      <c r="GP866">
        <v>863</v>
      </c>
    </row>
    <row r="867" spans="198:198" x14ac:dyDescent="0.4">
      <c r="GP867">
        <v>864</v>
      </c>
    </row>
    <row r="868" spans="198:198" x14ac:dyDescent="0.4">
      <c r="GP868">
        <v>865</v>
      </c>
    </row>
    <row r="869" spans="198:198" x14ac:dyDescent="0.4">
      <c r="GP869">
        <v>866</v>
      </c>
    </row>
    <row r="870" spans="198:198" x14ac:dyDescent="0.4">
      <c r="GP870">
        <v>867</v>
      </c>
    </row>
    <row r="871" spans="198:198" x14ac:dyDescent="0.4">
      <c r="GP871">
        <v>868</v>
      </c>
    </row>
    <row r="872" spans="198:198" x14ac:dyDescent="0.4">
      <c r="GP872">
        <v>869</v>
      </c>
    </row>
    <row r="873" spans="198:198" x14ac:dyDescent="0.4">
      <c r="GP873">
        <v>870</v>
      </c>
    </row>
    <row r="874" spans="198:198" x14ac:dyDescent="0.4">
      <c r="GP874">
        <v>871</v>
      </c>
    </row>
    <row r="875" spans="198:198" x14ac:dyDescent="0.4">
      <c r="GP875">
        <v>872</v>
      </c>
    </row>
    <row r="876" spans="198:198" x14ac:dyDescent="0.4">
      <c r="GP876">
        <v>873</v>
      </c>
    </row>
    <row r="877" spans="198:198" x14ac:dyDescent="0.4">
      <c r="GP877">
        <v>874</v>
      </c>
    </row>
    <row r="878" spans="198:198" x14ac:dyDescent="0.4">
      <c r="GP878">
        <v>875</v>
      </c>
    </row>
    <row r="879" spans="198:198" x14ac:dyDescent="0.4">
      <c r="GP879">
        <v>876</v>
      </c>
    </row>
    <row r="880" spans="198:198" x14ac:dyDescent="0.4">
      <c r="GP880">
        <v>877</v>
      </c>
    </row>
    <row r="881" spans="198:198" x14ac:dyDescent="0.4">
      <c r="GP881">
        <v>878</v>
      </c>
    </row>
    <row r="882" spans="198:198" x14ac:dyDescent="0.4">
      <c r="GP882">
        <v>879</v>
      </c>
    </row>
    <row r="883" spans="198:198" x14ac:dyDescent="0.4">
      <c r="GP883">
        <v>880</v>
      </c>
    </row>
    <row r="884" spans="198:198" x14ac:dyDescent="0.4">
      <c r="GP884">
        <v>881</v>
      </c>
    </row>
    <row r="885" spans="198:198" x14ac:dyDescent="0.4">
      <c r="GP885">
        <v>882</v>
      </c>
    </row>
    <row r="886" spans="198:198" x14ac:dyDescent="0.4">
      <c r="GP886">
        <v>883</v>
      </c>
    </row>
    <row r="887" spans="198:198" x14ac:dyDescent="0.4">
      <c r="GP887">
        <v>884</v>
      </c>
    </row>
    <row r="888" spans="198:198" x14ac:dyDescent="0.4">
      <c r="GP888">
        <v>885</v>
      </c>
    </row>
    <row r="889" spans="198:198" x14ac:dyDescent="0.4">
      <c r="GP889">
        <v>886</v>
      </c>
    </row>
    <row r="890" spans="198:198" x14ac:dyDescent="0.4">
      <c r="GP890">
        <v>887</v>
      </c>
    </row>
    <row r="891" spans="198:198" x14ac:dyDescent="0.4">
      <c r="GP891">
        <v>888</v>
      </c>
    </row>
    <row r="892" spans="198:198" x14ac:dyDescent="0.4">
      <c r="GP892">
        <v>889</v>
      </c>
    </row>
    <row r="893" spans="198:198" x14ac:dyDescent="0.4">
      <c r="GP893">
        <v>890</v>
      </c>
    </row>
    <row r="894" spans="198:198" x14ac:dyDescent="0.4">
      <c r="GP894">
        <v>891</v>
      </c>
    </row>
    <row r="895" spans="198:198" x14ac:dyDescent="0.4">
      <c r="GP895">
        <v>892</v>
      </c>
    </row>
    <row r="896" spans="198:198" x14ac:dyDescent="0.4">
      <c r="GP896">
        <v>893</v>
      </c>
    </row>
    <row r="897" spans="198:198" x14ac:dyDescent="0.4">
      <c r="GP897">
        <v>894</v>
      </c>
    </row>
    <row r="898" spans="198:198" x14ac:dyDescent="0.4">
      <c r="GP898">
        <v>895</v>
      </c>
    </row>
    <row r="899" spans="198:198" x14ac:dyDescent="0.4">
      <c r="GP899">
        <v>896</v>
      </c>
    </row>
    <row r="900" spans="198:198" x14ac:dyDescent="0.4">
      <c r="GP900">
        <v>897</v>
      </c>
    </row>
    <row r="901" spans="198:198" x14ac:dyDescent="0.4">
      <c r="GP901">
        <v>898</v>
      </c>
    </row>
    <row r="902" spans="198:198" x14ac:dyDescent="0.4">
      <c r="GP902">
        <v>899</v>
      </c>
    </row>
    <row r="903" spans="198:198" x14ac:dyDescent="0.4">
      <c r="GP903">
        <v>900</v>
      </c>
    </row>
    <row r="904" spans="198:198" x14ac:dyDescent="0.4">
      <c r="GP904">
        <v>901</v>
      </c>
    </row>
    <row r="905" spans="198:198" x14ac:dyDescent="0.4">
      <c r="GP905">
        <v>902</v>
      </c>
    </row>
    <row r="906" spans="198:198" x14ac:dyDescent="0.4">
      <c r="GP906">
        <v>903</v>
      </c>
    </row>
    <row r="907" spans="198:198" x14ac:dyDescent="0.4">
      <c r="GP907">
        <v>904</v>
      </c>
    </row>
    <row r="908" spans="198:198" x14ac:dyDescent="0.4">
      <c r="GP908">
        <v>905</v>
      </c>
    </row>
    <row r="909" spans="198:198" x14ac:dyDescent="0.4">
      <c r="GP909">
        <v>906</v>
      </c>
    </row>
    <row r="910" spans="198:198" x14ac:dyDescent="0.4">
      <c r="GP910">
        <v>907</v>
      </c>
    </row>
    <row r="911" spans="198:198" x14ac:dyDescent="0.4">
      <c r="GP911">
        <v>908</v>
      </c>
    </row>
    <row r="912" spans="198:198" x14ac:dyDescent="0.4">
      <c r="GP912">
        <v>909</v>
      </c>
    </row>
    <row r="913" spans="198:198" x14ac:dyDescent="0.4">
      <c r="GP913">
        <v>910</v>
      </c>
    </row>
    <row r="914" spans="198:198" x14ac:dyDescent="0.4">
      <c r="GP914">
        <v>911</v>
      </c>
    </row>
    <row r="915" spans="198:198" x14ac:dyDescent="0.4">
      <c r="GP915">
        <v>912</v>
      </c>
    </row>
    <row r="916" spans="198:198" x14ac:dyDescent="0.4">
      <c r="GP916">
        <v>913</v>
      </c>
    </row>
    <row r="917" spans="198:198" x14ac:dyDescent="0.4">
      <c r="GP917">
        <v>914</v>
      </c>
    </row>
    <row r="918" spans="198:198" x14ac:dyDescent="0.4">
      <c r="GP918">
        <v>915</v>
      </c>
    </row>
    <row r="919" spans="198:198" x14ac:dyDescent="0.4">
      <c r="GP919">
        <v>916</v>
      </c>
    </row>
    <row r="920" spans="198:198" x14ac:dyDescent="0.4">
      <c r="GP920">
        <v>917</v>
      </c>
    </row>
    <row r="921" spans="198:198" x14ac:dyDescent="0.4">
      <c r="GP921">
        <v>918</v>
      </c>
    </row>
    <row r="922" spans="198:198" x14ac:dyDescent="0.4">
      <c r="GP922">
        <v>919</v>
      </c>
    </row>
    <row r="923" spans="198:198" x14ac:dyDescent="0.4">
      <c r="GP923">
        <v>920</v>
      </c>
    </row>
    <row r="924" spans="198:198" x14ac:dyDescent="0.4">
      <c r="GP924">
        <v>921</v>
      </c>
    </row>
    <row r="925" spans="198:198" x14ac:dyDescent="0.4">
      <c r="GP925">
        <v>922</v>
      </c>
    </row>
    <row r="926" spans="198:198" x14ac:dyDescent="0.4">
      <c r="GP926">
        <v>923</v>
      </c>
    </row>
    <row r="927" spans="198:198" x14ac:dyDescent="0.4">
      <c r="GP927">
        <v>924</v>
      </c>
    </row>
    <row r="928" spans="198:198" x14ac:dyDescent="0.4">
      <c r="GP928">
        <v>925</v>
      </c>
    </row>
    <row r="929" spans="198:198" x14ac:dyDescent="0.4">
      <c r="GP929">
        <v>926</v>
      </c>
    </row>
    <row r="930" spans="198:198" x14ac:dyDescent="0.4">
      <c r="GP930">
        <v>927</v>
      </c>
    </row>
    <row r="931" spans="198:198" x14ac:dyDescent="0.4">
      <c r="GP931">
        <v>928</v>
      </c>
    </row>
    <row r="932" spans="198:198" x14ac:dyDescent="0.4">
      <c r="GP932">
        <v>929</v>
      </c>
    </row>
    <row r="933" spans="198:198" x14ac:dyDescent="0.4">
      <c r="GP933">
        <v>930</v>
      </c>
    </row>
    <row r="934" spans="198:198" x14ac:dyDescent="0.4">
      <c r="GP934">
        <v>931</v>
      </c>
    </row>
    <row r="935" spans="198:198" x14ac:dyDescent="0.4">
      <c r="GP935">
        <v>932</v>
      </c>
    </row>
    <row r="936" spans="198:198" x14ac:dyDescent="0.4">
      <c r="GP936">
        <v>933</v>
      </c>
    </row>
    <row r="937" spans="198:198" x14ac:dyDescent="0.4">
      <c r="GP937">
        <v>934</v>
      </c>
    </row>
    <row r="938" spans="198:198" x14ac:dyDescent="0.4">
      <c r="GP938">
        <v>935</v>
      </c>
    </row>
    <row r="939" spans="198:198" x14ac:dyDescent="0.4">
      <c r="GP939">
        <v>936</v>
      </c>
    </row>
    <row r="940" spans="198:198" x14ac:dyDescent="0.4">
      <c r="GP940">
        <v>937</v>
      </c>
    </row>
    <row r="941" spans="198:198" x14ac:dyDescent="0.4">
      <c r="GP941">
        <v>938</v>
      </c>
    </row>
    <row r="942" spans="198:198" x14ac:dyDescent="0.4">
      <c r="GP942">
        <v>939</v>
      </c>
    </row>
    <row r="943" spans="198:198" x14ac:dyDescent="0.4">
      <c r="GP943">
        <v>940</v>
      </c>
    </row>
    <row r="944" spans="198:198" x14ac:dyDescent="0.4">
      <c r="GP944">
        <v>941</v>
      </c>
    </row>
    <row r="945" spans="198:198" x14ac:dyDescent="0.4">
      <c r="GP945">
        <v>942</v>
      </c>
    </row>
    <row r="946" spans="198:198" x14ac:dyDescent="0.4">
      <c r="GP946">
        <v>943</v>
      </c>
    </row>
    <row r="947" spans="198:198" x14ac:dyDescent="0.4">
      <c r="GP947">
        <v>944</v>
      </c>
    </row>
    <row r="948" spans="198:198" x14ac:dyDescent="0.4">
      <c r="GP948">
        <v>945</v>
      </c>
    </row>
    <row r="949" spans="198:198" x14ac:dyDescent="0.4">
      <c r="GP949">
        <v>946</v>
      </c>
    </row>
    <row r="950" spans="198:198" x14ac:dyDescent="0.4">
      <c r="GP950">
        <v>947</v>
      </c>
    </row>
    <row r="951" spans="198:198" x14ac:dyDescent="0.4">
      <c r="GP951">
        <v>948</v>
      </c>
    </row>
    <row r="952" spans="198:198" x14ac:dyDescent="0.4">
      <c r="GP952">
        <v>949</v>
      </c>
    </row>
    <row r="953" spans="198:198" x14ac:dyDescent="0.4">
      <c r="GP953">
        <v>950</v>
      </c>
    </row>
    <row r="954" spans="198:198" x14ac:dyDescent="0.4">
      <c r="GP954">
        <v>951</v>
      </c>
    </row>
    <row r="955" spans="198:198" x14ac:dyDescent="0.4">
      <c r="GP955">
        <v>952</v>
      </c>
    </row>
    <row r="956" spans="198:198" x14ac:dyDescent="0.4">
      <c r="GP956">
        <v>953</v>
      </c>
    </row>
    <row r="957" spans="198:198" x14ac:dyDescent="0.4">
      <c r="GP957">
        <v>954</v>
      </c>
    </row>
    <row r="958" spans="198:198" x14ac:dyDescent="0.4">
      <c r="GP958">
        <v>955</v>
      </c>
    </row>
    <row r="959" spans="198:198" x14ac:dyDescent="0.4">
      <c r="GP959">
        <v>956</v>
      </c>
    </row>
    <row r="960" spans="198:198" x14ac:dyDescent="0.4">
      <c r="GP960">
        <v>957</v>
      </c>
    </row>
    <row r="961" spans="198:198" x14ac:dyDescent="0.4">
      <c r="GP961">
        <v>958</v>
      </c>
    </row>
    <row r="962" spans="198:198" x14ac:dyDescent="0.4">
      <c r="GP962">
        <v>959</v>
      </c>
    </row>
    <row r="963" spans="198:198" x14ac:dyDescent="0.4">
      <c r="GP963">
        <v>960</v>
      </c>
    </row>
    <row r="964" spans="198:198" x14ac:dyDescent="0.4">
      <c r="GP964">
        <v>961</v>
      </c>
    </row>
    <row r="965" spans="198:198" x14ac:dyDescent="0.4">
      <c r="GP965">
        <v>962</v>
      </c>
    </row>
    <row r="966" spans="198:198" x14ac:dyDescent="0.4">
      <c r="GP966">
        <v>963</v>
      </c>
    </row>
    <row r="967" spans="198:198" x14ac:dyDescent="0.4">
      <c r="GP967">
        <v>964</v>
      </c>
    </row>
    <row r="968" spans="198:198" x14ac:dyDescent="0.4">
      <c r="GP968">
        <v>965</v>
      </c>
    </row>
    <row r="969" spans="198:198" x14ac:dyDescent="0.4">
      <c r="GP969">
        <v>966</v>
      </c>
    </row>
    <row r="970" spans="198:198" x14ac:dyDescent="0.4">
      <c r="GP970">
        <v>967</v>
      </c>
    </row>
    <row r="971" spans="198:198" x14ac:dyDescent="0.4">
      <c r="GP971">
        <v>968</v>
      </c>
    </row>
    <row r="972" spans="198:198" x14ac:dyDescent="0.4">
      <c r="GP972">
        <v>969</v>
      </c>
    </row>
    <row r="973" spans="198:198" x14ac:dyDescent="0.4">
      <c r="GP973">
        <v>970</v>
      </c>
    </row>
    <row r="974" spans="198:198" x14ac:dyDescent="0.4">
      <c r="GP974">
        <v>971</v>
      </c>
    </row>
    <row r="975" spans="198:198" x14ac:dyDescent="0.4">
      <c r="GP975">
        <v>972</v>
      </c>
    </row>
    <row r="976" spans="198:198" x14ac:dyDescent="0.4">
      <c r="GP976">
        <v>973</v>
      </c>
    </row>
    <row r="977" spans="198:198" x14ac:dyDescent="0.4">
      <c r="GP977">
        <v>974</v>
      </c>
    </row>
    <row r="978" spans="198:198" x14ac:dyDescent="0.4">
      <c r="GP978">
        <v>975</v>
      </c>
    </row>
    <row r="979" spans="198:198" x14ac:dyDescent="0.4">
      <c r="GP979">
        <v>976</v>
      </c>
    </row>
    <row r="980" spans="198:198" x14ac:dyDescent="0.4">
      <c r="GP980">
        <v>977</v>
      </c>
    </row>
    <row r="981" spans="198:198" x14ac:dyDescent="0.4">
      <c r="GP981">
        <v>978</v>
      </c>
    </row>
    <row r="982" spans="198:198" x14ac:dyDescent="0.4">
      <c r="GP982">
        <v>979</v>
      </c>
    </row>
    <row r="983" spans="198:198" x14ac:dyDescent="0.4">
      <c r="GP983">
        <v>980</v>
      </c>
    </row>
    <row r="984" spans="198:198" x14ac:dyDescent="0.4">
      <c r="GP984">
        <v>981</v>
      </c>
    </row>
    <row r="985" spans="198:198" x14ac:dyDescent="0.4">
      <c r="GP985">
        <v>982</v>
      </c>
    </row>
    <row r="986" spans="198:198" x14ac:dyDescent="0.4">
      <c r="GP986">
        <v>983</v>
      </c>
    </row>
    <row r="987" spans="198:198" x14ac:dyDescent="0.4">
      <c r="GP987">
        <v>984</v>
      </c>
    </row>
    <row r="988" spans="198:198" x14ac:dyDescent="0.4">
      <c r="GP988">
        <v>985</v>
      </c>
    </row>
    <row r="989" spans="198:198" x14ac:dyDescent="0.4">
      <c r="GP989">
        <v>986</v>
      </c>
    </row>
    <row r="990" spans="198:198" x14ac:dyDescent="0.4">
      <c r="GP990">
        <v>987</v>
      </c>
    </row>
    <row r="991" spans="198:198" x14ac:dyDescent="0.4">
      <c r="GP991">
        <v>988</v>
      </c>
    </row>
    <row r="992" spans="198:198" x14ac:dyDescent="0.4">
      <c r="GP992">
        <v>989</v>
      </c>
    </row>
    <row r="993" spans="198:198" x14ac:dyDescent="0.4">
      <c r="GP993">
        <v>990</v>
      </c>
    </row>
    <row r="994" spans="198:198" x14ac:dyDescent="0.4">
      <c r="GP994">
        <v>991</v>
      </c>
    </row>
    <row r="995" spans="198:198" x14ac:dyDescent="0.4">
      <c r="GP995">
        <v>992</v>
      </c>
    </row>
    <row r="996" spans="198:198" x14ac:dyDescent="0.4">
      <c r="GP996">
        <v>993</v>
      </c>
    </row>
    <row r="997" spans="198:198" x14ac:dyDescent="0.4">
      <c r="GP997">
        <v>994</v>
      </c>
    </row>
    <row r="998" spans="198:198" x14ac:dyDescent="0.4">
      <c r="GP998">
        <v>995</v>
      </c>
    </row>
    <row r="999" spans="198:198" x14ac:dyDescent="0.4">
      <c r="GP999">
        <v>996</v>
      </c>
    </row>
    <row r="1000" spans="198:198" x14ac:dyDescent="0.4">
      <c r="GP1000">
        <v>997</v>
      </c>
    </row>
    <row r="1001" spans="198:198" x14ac:dyDescent="0.4">
      <c r="GP1001">
        <v>998</v>
      </c>
    </row>
    <row r="1002" spans="198:198" x14ac:dyDescent="0.4">
      <c r="GP1002">
        <v>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/>
  </sheetViews>
  <sheetFormatPr defaultRowHeight="17.399999999999999" x14ac:dyDescent="0.4"/>
  <cols>
    <col min="1" max="1" width="16.09765625" bestFit="1" customWidth="1"/>
    <col min="2" max="2" width="9.3984375" bestFit="1" customWidth="1"/>
  </cols>
  <sheetData>
    <row r="1" spans="1:67" x14ac:dyDescent="0.4">
      <c r="A1" t="s">
        <v>415</v>
      </c>
      <c r="B1" s="1">
        <v>20080229</v>
      </c>
      <c r="C1" s="1">
        <v>20080530</v>
      </c>
      <c r="D1" s="1">
        <v>20080829</v>
      </c>
      <c r="E1" s="1">
        <v>20081128</v>
      </c>
      <c r="F1" s="1">
        <v>20090227</v>
      </c>
      <c r="G1" s="1">
        <v>20090529</v>
      </c>
      <c r="H1" s="1">
        <v>20090831</v>
      </c>
      <c r="I1" s="1">
        <v>20091130</v>
      </c>
      <c r="J1" s="1">
        <v>20100226</v>
      </c>
      <c r="K1" s="1">
        <v>20100531</v>
      </c>
      <c r="L1" s="1">
        <v>20100831</v>
      </c>
      <c r="M1" s="1">
        <v>20101130</v>
      </c>
      <c r="N1" s="1">
        <v>20110228</v>
      </c>
      <c r="O1" s="1">
        <v>20110531</v>
      </c>
      <c r="P1" s="1">
        <v>20110831</v>
      </c>
      <c r="Q1" s="1">
        <v>20111130</v>
      </c>
      <c r="R1" s="1">
        <v>20120229</v>
      </c>
      <c r="S1" s="1">
        <v>20120531</v>
      </c>
      <c r="T1" s="1">
        <v>20120831</v>
      </c>
      <c r="U1" s="1">
        <v>20121130</v>
      </c>
      <c r="V1" s="1">
        <v>20130228</v>
      </c>
      <c r="W1" s="1">
        <v>20130531</v>
      </c>
      <c r="X1" s="1">
        <v>20130830</v>
      </c>
      <c r="Y1" s="1">
        <v>20131129</v>
      </c>
      <c r="Z1" s="1">
        <v>20140228</v>
      </c>
      <c r="AA1" s="1">
        <v>20140530</v>
      </c>
      <c r="AB1" s="1">
        <v>20140829</v>
      </c>
      <c r="AC1" s="1">
        <v>20141128</v>
      </c>
      <c r="AD1" s="1">
        <v>20150227</v>
      </c>
      <c r="AE1" s="1">
        <v>20150529</v>
      </c>
      <c r="AF1" s="1">
        <v>20150831</v>
      </c>
      <c r="AG1" s="1">
        <v>20151130</v>
      </c>
      <c r="AH1" s="1">
        <v>20160229</v>
      </c>
      <c r="AI1" s="1">
        <v>20160531</v>
      </c>
      <c r="AJ1" s="1">
        <v>20160831</v>
      </c>
      <c r="AK1" s="1">
        <v>20161130</v>
      </c>
      <c r="AL1" s="1">
        <v>20170228</v>
      </c>
      <c r="AM1" s="1">
        <v>20170531</v>
      </c>
    </row>
    <row r="2" spans="1:67" x14ac:dyDescent="0.4">
      <c r="A2">
        <v>20</v>
      </c>
      <c r="B2">
        <v>0.95560812262891903</v>
      </c>
      <c r="C2">
        <v>1.0684169498849201</v>
      </c>
      <c r="D2">
        <v>0.79966477237146405</v>
      </c>
      <c r="E2">
        <v>0.693497629974276</v>
      </c>
      <c r="F2">
        <v>1.0243307151029299</v>
      </c>
      <c r="G2">
        <v>1.3641565556556301</v>
      </c>
      <c r="H2">
        <v>1.05978953286197</v>
      </c>
      <c r="I2">
        <v>0.97555843922283103</v>
      </c>
      <c r="J2">
        <v>1.0138086444871801</v>
      </c>
      <c r="K2">
        <v>1.0492953984037701</v>
      </c>
      <c r="L2">
        <v>1.0916472014941601</v>
      </c>
      <c r="M2">
        <v>1.2737697322302199</v>
      </c>
      <c r="N2">
        <v>0.92047769280590597</v>
      </c>
      <c r="O2">
        <v>1.19120586016862</v>
      </c>
      <c r="P2">
        <v>1.00489431618992</v>
      </c>
      <c r="Q2">
        <v>0.99273578550986197</v>
      </c>
      <c r="R2">
        <v>1.12535396651977</v>
      </c>
      <c r="S2">
        <v>0.87604428343676199</v>
      </c>
      <c r="T2">
        <v>1.1143505338556201</v>
      </c>
      <c r="U2">
        <v>1.0785670310255</v>
      </c>
      <c r="V2">
        <v>1.0937041523511899</v>
      </c>
      <c r="W2">
        <v>1.2197505578101799</v>
      </c>
      <c r="X2">
        <v>0.93486985668142897</v>
      </c>
      <c r="Y2">
        <v>1.05084308029743</v>
      </c>
      <c r="Z2">
        <v>1.0431173503195099</v>
      </c>
      <c r="AA2">
        <v>1.0522136862965501</v>
      </c>
      <c r="AB2">
        <v>1.1499718032705399</v>
      </c>
      <c r="AC2">
        <v>1.01057155245312</v>
      </c>
      <c r="AD2">
        <v>1.15782196355306</v>
      </c>
      <c r="AE2">
        <v>1.1821371135413901</v>
      </c>
      <c r="AF2">
        <v>0.976361362005714</v>
      </c>
      <c r="AG2">
        <v>0.99921569269678201</v>
      </c>
      <c r="AH2">
        <v>0.99624669567847102</v>
      </c>
      <c r="AI2">
        <v>1.09150275895578</v>
      </c>
      <c r="AJ2">
        <v>1.0404490063654599</v>
      </c>
      <c r="AK2">
        <v>0.93921797041688004</v>
      </c>
      <c r="AL2">
        <v>1.05871693219314</v>
      </c>
      <c r="AM2">
        <v>1.1250528686611201</v>
      </c>
    </row>
    <row r="3" spans="1:67" x14ac:dyDescent="0.4">
      <c r="A3">
        <v>25</v>
      </c>
      <c r="B3">
        <v>0.97743759261207597</v>
      </c>
      <c r="C3">
        <v>1.0494237474237</v>
      </c>
      <c r="D3">
        <v>0.80870220164474305</v>
      </c>
      <c r="E3">
        <v>0.70197039426410501</v>
      </c>
      <c r="F3">
        <v>1.01178146591823</v>
      </c>
      <c r="G3">
        <v>1.3813587004499099</v>
      </c>
      <c r="H3">
        <v>1.0653710263768099</v>
      </c>
      <c r="I3">
        <v>0.96055895695550197</v>
      </c>
      <c r="J3">
        <v>1.02913383745906</v>
      </c>
      <c r="K3">
        <v>1.0561620424770799</v>
      </c>
      <c r="L3">
        <v>1.0792899692234601</v>
      </c>
      <c r="M3">
        <v>1.23574848533196</v>
      </c>
      <c r="N3">
        <v>0.92729094987724403</v>
      </c>
      <c r="O3">
        <v>1.13658395439927</v>
      </c>
      <c r="P3">
        <v>0.99778676615844497</v>
      </c>
      <c r="Q3">
        <v>0.99953297204309</v>
      </c>
      <c r="R3">
        <v>1.12833323284439</v>
      </c>
      <c r="S3">
        <v>0.89253601544306904</v>
      </c>
      <c r="T3">
        <v>1.11374120313979</v>
      </c>
      <c r="U3">
        <v>1.1420183796427199</v>
      </c>
      <c r="V3">
        <v>1.0915683366147999</v>
      </c>
      <c r="W3">
        <v>1.2048847104484099</v>
      </c>
      <c r="X3">
        <v>0.93089303117222699</v>
      </c>
      <c r="Y3">
        <v>1.0391302512502401</v>
      </c>
      <c r="Z3">
        <v>1.06409368520226</v>
      </c>
      <c r="AA3">
        <v>1.04578600345915</v>
      </c>
      <c r="AB3">
        <v>1.2262941103876299</v>
      </c>
      <c r="AC3">
        <v>1.00092012009054</v>
      </c>
      <c r="AD3">
        <v>1.1554328507578799</v>
      </c>
      <c r="AE3">
        <v>1.24245754078593</v>
      </c>
      <c r="AF3">
        <v>0.971643903941805</v>
      </c>
      <c r="AG3">
        <v>0.99088451255188603</v>
      </c>
      <c r="AH3">
        <v>1.0107251237549799</v>
      </c>
      <c r="AI3">
        <v>1.1030366379924801</v>
      </c>
      <c r="AJ3">
        <v>1.02775043062149</v>
      </c>
      <c r="AK3">
        <v>0.92548709381384298</v>
      </c>
      <c r="AL3">
        <v>1.04189264996456</v>
      </c>
      <c r="AM3">
        <v>1.114653364284</v>
      </c>
    </row>
    <row r="4" spans="1:67" x14ac:dyDescent="0.4">
      <c r="A4">
        <v>30</v>
      </c>
      <c r="B4">
        <v>0.96107310837797</v>
      </c>
      <c r="C4">
        <v>1.0470255819224801</v>
      </c>
      <c r="D4">
        <v>0.81530910214496599</v>
      </c>
      <c r="E4">
        <v>0.71395082777825902</v>
      </c>
      <c r="F4">
        <v>0.99780505910111394</v>
      </c>
      <c r="G4">
        <v>1.36861595781493</v>
      </c>
      <c r="H4">
        <v>1.0518387946576599</v>
      </c>
      <c r="I4">
        <v>0.94564177613280997</v>
      </c>
      <c r="J4">
        <v>1.0400662401361001</v>
      </c>
      <c r="K4">
        <v>1.0699401308771199</v>
      </c>
      <c r="L4">
        <v>1.0659966975783399</v>
      </c>
      <c r="M4">
        <v>1.21457036778211</v>
      </c>
      <c r="N4">
        <v>0.93442014577645804</v>
      </c>
      <c r="O4">
        <v>1.11142465061617</v>
      </c>
      <c r="P4">
        <v>0.97764614670282601</v>
      </c>
      <c r="Q4">
        <v>0.99450698091556999</v>
      </c>
      <c r="R4">
        <v>1.15890431693799</v>
      </c>
      <c r="S4">
        <v>0.87422052334280898</v>
      </c>
      <c r="T4">
        <v>1.1111048632734499</v>
      </c>
      <c r="U4">
        <v>1.13517432387791</v>
      </c>
      <c r="V4">
        <v>1.09261014593221</v>
      </c>
      <c r="W4">
        <v>1.2025331199896001</v>
      </c>
      <c r="X4">
        <v>0.92928408567547505</v>
      </c>
      <c r="Y4">
        <v>1.0296182431993399</v>
      </c>
      <c r="Z4">
        <v>1.07925554515878</v>
      </c>
      <c r="AA4">
        <v>1.06326723847989</v>
      </c>
      <c r="AB4">
        <v>1.20203755647092</v>
      </c>
      <c r="AC4">
        <v>0.99351953121430403</v>
      </c>
      <c r="AD4">
        <v>1.1568309240055199</v>
      </c>
      <c r="AE4">
        <v>1.2312011015034501</v>
      </c>
      <c r="AF4">
        <v>0.96408927848826798</v>
      </c>
      <c r="AG4">
        <v>1.0030882411878701</v>
      </c>
      <c r="AH4">
        <v>1.0035436079723801</v>
      </c>
      <c r="AI4">
        <v>1.09172411154483</v>
      </c>
      <c r="AJ4">
        <v>1.0211812097005899</v>
      </c>
      <c r="AK4">
        <v>0.93888920261016395</v>
      </c>
      <c r="AL4">
        <v>1.0348398993589301</v>
      </c>
      <c r="AM4">
        <v>1.1064439303375999</v>
      </c>
    </row>
    <row r="5" spans="1:67" x14ac:dyDescent="0.4">
      <c r="A5" t="s">
        <v>431</v>
      </c>
      <c r="B5">
        <v>0.9008616603288635</v>
      </c>
      <c r="C5">
        <v>1.0870424396204463</v>
      </c>
      <c r="D5">
        <v>0.79770990313610968</v>
      </c>
      <c r="E5">
        <v>0.73385742892009787</v>
      </c>
      <c r="F5">
        <v>0.98788185033763609</v>
      </c>
      <c r="G5">
        <v>1.3090508342168405</v>
      </c>
      <c r="H5">
        <v>1.1529586450407439</v>
      </c>
      <c r="I5">
        <v>0.98166827903652176</v>
      </c>
      <c r="J5">
        <v>1.017795269659536</v>
      </c>
      <c r="K5">
        <v>1.031045902791911</v>
      </c>
      <c r="L5">
        <v>1.0562683558538353</v>
      </c>
      <c r="M5">
        <v>1.0930244410718735</v>
      </c>
      <c r="N5">
        <v>1.0238841540812891</v>
      </c>
      <c r="O5">
        <v>1.0959595192915876</v>
      </c>
      <c r="P5">
        <v>0.8719510224434297</v>
      </c>
      <c r="Q5">
        <v>0.9920203330597549</v>
      </c>
      <c r="R5">
        <v>1.1031929884493028</v>
      </c>
      <c r="S5">
        <v>0.91691060136151847</v>
      </c>
      <c r="T5">
        <v>1.027597779513266</v>
      </c>
      <c r="U5">
        <v>1.0151023426347194</v>
      </c>
      <c r="V5">
        <v>1.0512244598566365</v>
      </c>
      <c r="W5">
        <v>0.9859868626837659</v>
      </c>
      <c r="X5">
        <v>0.96169220031919112</v>
      </c>
      <c r="Y5">
        <v>1.0674316396337873</v>
      </c>
      <c r="Z5">
        <v>0.96445126966543215</v>
      </c>
      <c r="AA5">
        <v>1.0098987449101324</v>
      </c>
      <c r="AB5">
        <v>1.0272476105866388</v>
      </c>
      <c r="AC5">
        <v>0.95405428522552316</v>
      </c>
      <c r="AD5">
        <v>0.99826671647366449</v>
      </c>
      <c r="AE5">
        <v>1.0498785093824683</v>
      </c>
      <c r="AF5">
        <v>0.90431224575143532</v>
      </c>
      <c r="AG5">
        <v>1.0404805322430619</v>
      </c>
      <c r="AH5">
        <v>0.96058426603095082</v>
      </c>
      <c r="AI5">
        <v>1.0415378467621512</v>
      </c>
      <c r="AJ5">
        <v>1.0422892855700496</v>
      </c>
      <c r="AK5">
        <v>0.98130918073281181</v>
      </c>
      <c r="AL5">
        <v>1.0617010355073395</v>
      </c>
      <c r="AM5">
        <v>1.1242265477181124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7" spans="1:67" x14ac:dyDescent="0.4">
      <c r="A7" t="s">
        <v>434</v>
      </c>
      <c r="B7" s="1">
        <v>20071130</v>
      </c>
      <c r="C7" s="1">
        <v>20080229</v>
      </c>
      <c r="D7" s="1">
        <v>20080530</v>
      </c>
      <c r="E7" s="1">
        <v>20080829</v>
      </c>
      <c r="F7" s="1">
        <v>20081128</v>
      </c>
      <c r="G7" s="1">
        <v>20090227</v>
      </c>
      <c r="H7" s="1">
        <v>20090529</v>
      </c>
      <c r="I7" s="1">
        <v>20090831</v>
      </c>
      <c r="J7" s="1">
        <v>20091130</v>
      </c>
      <c r="K7" s="1">
        <v>20100226</v>
      </c>
      <c r="L7" s="1">
        <v>20100531</v>
      </c>
      <c r="M7" s="1">
        <v>20100831</v>
      </c>
      <c r="N7" s="1">
        <v>20101130</v>
      </c>
      <c r="O7" s="1">
        <v>20110228</v>
      </c>
      <c r="P7" s="1">
        <v>20110531</v>
      </c>
      <c r="Q7" s="1">
        <v>20110831</v>
      </c>
      <c r="R7" s="1">
        <v>20111130</v>
      </c>
      <c r="S7" s="1">
        <v>20120229</v>
      </c>
      <c r="T7" s="1">
        <v>20120531</v>
      </c>
      <c r="U7" s="1">
        <v>20120831</v>
      </c>
      <c r="V7" s="1">
        <v>20121130</v>
      </c>
      <c r="W7" s="1">
        <v>20130228</v>
      </c>
      <c r="X7" s="1">
        <v>20130531</v>
      </c>
      <c r="Y7" s="1">
        <v>20130830</v>
      </c>
      <c r="Z7" s="1">
        <v>20131129</v>
      </c>
      <c r="AA7" s="1">
        <v>20140228</v>
      </c>
      <c r="AB7" s="1">
        <v>20140530</v>
      </c>
      <c r="AC7" s="1">
        <v>20140829</v>
      </c>
      <c r="AD7" s="1">
        <v>20141128</v>
      </c>
      <c r="AE7" s="1">
        <v>20150227</v>
      </c>
      <c r="AF7" s="1">
        <v>20150529</v>
      </c>
      <c r="AG7" s="1">
        <v>20150831</v>
      </c>
      <c r="AH7" s="1">
        <v>20151130</v>
      </c>
      <c r="AI7" s="1">
        <v>20160229</v>
      </c>
      <c r="AJ7" s="1">
        <v>20160531</v>
      </c>
      <c r="AK7" s="1">
        <v>20160831</v>
      </c>
      <c r="AL7" s="1">
        <v>20161130</v>
      </c>
      <c r="AM7" s="1">
        <v>20170228</v>
      </c>
      <c r="AN7" s="1">
        <v>20170531</v>
      </c>
    </row>
    <row r="8" spans="1:67" x14ac:dyDescent="0.4">
      <c r="A8">
        <v>20</v>
      </c>
      <c r="B8">
        <v>100</v>
      </c>
      <c r="C8">
        <f t="shared" ref="C8:AN8" si="0">B8*B2</f>
        <v>95.560812262891901</v>
      </c>
      <c r="D8">
        <f t="shared" si="0"/>
        <v>102.09879156644443</v>
      </c>
      <c r="E8">
        <f t="shared" si="0"/>
        <v>81.64480691738234</v>
      </c>
      <c r="F8">
        <f t="shared" si="0"/>
        <v>56.620480096912026</v>
      </c>
      <c r="G8">
        <f t="shared" si="0"/>
        <v>57.998096867141108</v>
      </c>
      <c r="H8">
        <f t="shared" si="0"/>
        <v>79.118484056860808</v>
      </c>
      <c r="I8">
        <f t="shared" si="0"/>
        <v>83.848941259367734</v>
      </c>
      <c r="J8">
        <f t="shared" si="0"/>
        <v>81.799542265475623</v>
      </c>
      <c r="K8">
        <f t="shared" si="0"/>
        <v>82.929083063833644</v>
      </c>
      <c r="L8">
        <f t="shared" si="0"/>
        <v>87.017105252724662</v>
      </c>
      <c r="M8">
        <f t="shared" si="0"/>
        <v>94.991979431259651</v>
      </c>
      <c r="N8">
        <f t="shared" si="0"/>
        <v>120.99790820417417</v>
      </c>
      <c r="O8">
        <f t="shared" si="0"/>
        <v>111.37587537811903</v>
      </c>
      <c r="P8">
        <f t="shared" si="0"/>
        <v>132.6715954318253</v>
      </c>
      <c r="Q8">
        <f t="shared" si="0"/>
        <v>133.32093216928979</v>
      </c>
      <c r="R8">
        <f t="shared" si="0"/>
        <v>132.35246032198694</v>
      </c>
      <c r="S8">
        <f t="shared" si="0"/>
        <v>148.94336620199849</v>
      </c>
      <c r="T8">
        <f t="shared" si="0"/>
        <v>130.48098451708901</v>
      </c>
      <c r="U8">
        <f t="shared" si="0"/>
        <v>145.40155475462504</v>
      </c>
      <c r="V8">
        <f t="shared" si="0"/>
        <v>156.82532321818761</v>
      </c>
      <c r="W8">
        <f t="shared" si="0"/>
        <v>171.52050719754925</v>
      </c>
      <c r="X8">
        <f t="shared" si="0"/>
        <v>209.21223433009567</v>
      </c>
      <c r="Y8">
        <f t="shared" si="0"/>
        <v>195.58621152417808</v>
      </c>
      <c r="Z8">
        <f t="shared" si="0"/>
        <v>205.53041698177199</v>
      </c>
      <c r="AA8">
        <f t="shared" si="0"/>
        <v>214.39234397209</v>
      </c>
      <c r="AB8">
        <f t="shared" si="0"/>
        <v>225.58655856463076</v>
      </c>
      <c r="AC8">
        <f t="shared" si="0"/>
        <v>259.41818154616368</v>
      </c>
      <c r="AD8">
        <f t="shared" si="0"/>
        <v>262.16063445967194</v>
      </c>
      <c r="AE8">
        <f t="shared" si="0"/>
        <v>303.53534055641336</v>
      </c>
      <c r="AF8">
        <f t="shared" si="0"/>
        <v>358.8203913431613</v>
      </c>
      <c r="AG8">
        <f t="shared" si="0"/>
        <v>350.33836600723225</v>
      </c>
      <c r="AH8">
        <f t="shared" si="0"/>
        <v>350.06359306817535</v>
      </c>
      <c r="AI8">
        <f t="shared" si="0"/>
        <v>348.74969787150263</v>
      </c>
      <c r="AJ8">
        <f t="shared" si="0"/>
        <v>380.66125741173983</v>
      </c>
      <c r="AK8">
        <f t="shared" si="0"/>
        <v>396.05862703587127</v>
      </c>
      <c r="AL8">
        <f t="shared" si="0"/>
        <v>371.98537985072704</v>
      </c>
      <c r="AM8">
        <f t="shared" si="0"/>
        <v>393.82722017626162</v>
      </c>
      <c r="AN8">
        <f t="shared" si="0"/>
        <v>443.07644381613767</v>
      </c>
    </row>
    <row r="9" spans="1:67" x14ac:dyDescent="0.4">
      <c r="A9">
        <v>25</v>
      </c>
      <c r="B9">
        <v>100</v>
      </c>
      <c r="C9">
        <f t="shared" ref="C9:AN9" si="1">B9*B3</f>
        <v>97.7437592612076</v>
      </c>
      <c r="D9">
        <f t="shared" si="1"/>
        <v>102.57462213117647</v>
      </c>
      <c r="E9">
        <f t="shared" si="1"/>
        <v>82.952322750359997</v>
      </c>
      <c r="F9">
        <f t="shared" si="1"/>
        <v>58.230074706193498</v>
      </c>
      <c r="G9">
        <f t="shared" si="1"/>
        <v>58.916110346760505</v>
      </c>
      <c r="H9">
        <f t="shared" si="1"/>
        <v>81.384281624164586</v>
      </c>
      <c r="I9">
        <f t="shared" si="1"/>
        <v>86.70445564487558</v>
      </c>
      <c r="J9">
        <f t="shared" si="1"/>
        <v>83.284741477636274</v>
      </c>
      <c r="K9">
        <f t="shared" si="1"/>
        <v>85.711145598665553</v>
      </c>
      <c r="L9">
        <f t="shared" si="1"/>
        <v>90.524858598536994</v>
      </c>
      <c r="M9">
        <f t="shared" si="1"/>
        <v>97.702571850773069</v>
      </c>
      <c r="N9">
        <f t="shared" si="1"/>
        <v>120.73580517762981</v>
      </c>
      <c r="O9">
        <f t="shared" si="1"/>
        <v>111.95721946735823</v>
      </c>
      <c r="P9">
        <f t="shared" si="1"/>
        <v>127.24877922575695</v>
      </c>
      <c r="Q9">
        <f t="shared" si="1"/>
        <v>126.96714792127794</v>
      </c>
      <c r="R9">
        <f t="shared" si="1"/>
        <v>126.90785071358958</v>
      </c>
      <c r="S9">
        <f t="shared" si="1"/>
        <v>143.19434546899777</v>
      </c>
      <c r="T9">
        <f t="shared" si="1"/>
        <v>127.80611053887756</v>
      </c>
      <c r="U9">
        <f t="shared" si="1"/>
        <v>142.34293132018649</v>
      </c>
      <c r="V9">
        <f t="shared" si="1"/>
        <v>162.55824377987435</v>
      </c>
      <c r="W9">
        <f t="shared" si="1"/>
        <v>177.44343176582058</v>
      </c>
      <c r="X9">
        <f t="shared" si="1"/>
        <v>213.79887790413292</v>
      </c>
      <c r="Y9">
        <f t="shared" si="1"/>
        <v>199.02388551339916</v>
      </c>
      <c r="Z9">
        <f t="shared" si="1"/>
        <v>206.8117401583375</v>
      </c>
      <c r="AA9">
        <f t="shared" si="1"/>
        <v>220.06706672817756</v>
      </c>
      <c r="AB9">
        <f t="shared" si="1"/>
        <v>230.1430582066389</v>
      </c>
      <c r="AC9">
        <f t="shared" si="1"/>
        <v>282.22307682539878</v>
      </c>
      <c r="AD9">
        <f t="shared" si="1"/>
        <v>282.48275594839981</v>
      </c>
      <c r="AE9">
        <f t="shared" si="1"/>
        <v>326.38985599540206</v>
      </c>
      <c r="AF9">
        <f t="shared" si="1"/>
        <v>405.52553781752107</v>
      </c>
      <c r="AG9">
        <f t="shared" si="1"/>
        <v>394.02641671311625</v>
      </c>
      <c r="AH9">
        <f t="shared" si="1"/>
        <v>390.43467385734249</v>
      </c>
      <c r="AI9">
        <f t="shared" si="1"/>
        <v>394.62213405269773</v>
      </c>
      <c r="AJ9">
        <f t="shared" si="1"/>
        <v>435.2826720229055</v>
      </c>
      <c r="AK9">
        <f t="shared" si="1"/>
        <v>447.36195361361393</v>
      </c>
      <c r="AL9">
        <f t="shared" si="1"/>
        <v>414.02771433274677</v>
      </c>
      <c r="AM9">
        <f t="shared" si="1"/>
        <v>431.37243244491538</v>
      </c>
      <c r="AN9">
        <f t="shared" si="1"/>
        <v>480.8307330840974</v>
      </c>
    </row>
    <row r="10" spans="1:67" x14ac:dyDescent="0.4">
      <c r="A10">
        <v>30</v>
      </c>
      <c r="B10">
        <v>100</v>
      </c>
      <c r="C10">
        <f t="shared" ref="C10:AN10" si="2">B10*B4</f>
        <v>96.107310837797002</v>
      </c>
      <c r="D10">
        <f t="shared" si="2"/>
        <v>100.62681305694908</v>
      </c>
      <c r="E10">
        <f t="shared" si="2"/>
        <v>82.041956605170498</v>
      </c>
      <c r="F10">
        <f t="shared" si="2"/>
        <v>58.573922830809479</v>
      </c>
      <c r="G10">
        <f t="shared" si="2"/>
        <v>58.44535653197994</v>
      </c>
      <c r="H10">
        <f t="shared" si="2"/>
        <v>79.989247609850793</v>
      </c>
      <c r="I10">
        <f t="shared" si="2"/>
        <v>84.135793791518566</v>
      </c>
      <c r="J10">
        <f t="shared" si="2"/>
        <v>79.562321477355468</v>
      </c>
      <c r="K10">
        <f t="shared" si="2"/>
        <v>82.750084555452787</v>
      </c>
      <c r="L10">
        <f t="shared" si="2"/>
        <v>88.537636299353892</v>
      </c>
      <c r="M10">
        <f t="shared" si="2"/>
        <v>94.380827906503399</v>
      </c>
      <c r="N10">
        <f t="shared" si="2"/>
        <v>114.63215686198187</v>
      </c>
      <c r="O10">
        <f t="shared" si="2"/>
        <v>107.1145967256429</v>
      </c>
      <c r="P10">
        <f t="shared" si="2"/>
        <v>119.0498032416896</v>
      </c>
      <c r="Q10">
        <f t="shared" si="2"/>
        <v>116.38858140496744</v>
      </c>
      <c r="R10">
        <f t="shared" si="2"/>
        <v>115.74925670610021</v>
      </c>
      <c r="S10">
        <f t="shared" si="2"/>
        <v>134.14231327906313</v>
      </c>
      <c r="T10">
        <f t="shared" si="2"/>
        <v>117.26996331723761</v>
      </c>
      <c r="U10">
        <f t="shared" si="2"/>
        <v>130.29922655768178</v>
      </c>
      <c r="V10">
        <f t="shared" si="2"/>
        <v>147.91233640943102</v>
      </c>
      <c r="W10">
        <f t="shared" si="2"/>
        <v>161.61051946948257</v>
      </c>
      <c r="X10">
        <f t="shared" si="2"/>
        <v>194.34200220077688</v>
      </c>
      <c r="Y10">
        <f t="shared" si="2"/>
        <v>180.5989298234901</v>
      </c>
      <c r="Z10">
        <f t="shared" si="2"/>
        <v>185.94795284854274</v>
      </c>
      <c r="AA10">
        <f t="shared" si="2"/>
        <v>200.68535922271312</v>
      </c>
      <c r="AB10">
        <f t="shared" si="2"/>
        <v>213.38216770407891</v>
      </c>
      <c r="AC10">
        <f t="shared" si="2"/>
        <v>256.49337946147909</v>
      </c>
      <c r="AD10">
        <f t="shared" si="2"/>
        <v>254.83118212214131</v>
      </c>
      <c r="AE10">
        <f t="shared" si="2"/>
        <v>294.79659187977563</v>
      </c>
      <c r="AF10">
        <f t="shared" si="2"/>
        <v>362.95388864184281</v>
      </c>
      <c r="AG10">
        <f t="shared" si="2"/>
        <v>349.91995262522539</v>
      </c>
      <c r="AH10">
        <f t="shared" si="2"/>
        <v>351.00058983538014</v>
      </c>
      <c r="AI10">
        <f t="shared" si="2"/>
        <v>352.24439832383092</v>
      </c>
      <c r="AJ10">
        <f t="shared" si="2"/>
        <v>384.55370280672753</v>
      </c>
      <c r="AK10">
        <f t="shared" si="2"/>
        <v>392.69901542701513</v>
      </c>
      <c r="AL10">
        <f t="shared" si="2"/>
        <v>368.70086546006672</v>
      </c>
      <c r="AM10">
        <f t="shared" si="2"/>
        <v>381.54636650624587</v>
      </c>
      <c r="AN10">
        <f t="shared" si="2"/>
        <v>422.15966136320105</v>
      </c>
    </row>
    <row r="11" spans="1:67" x14ac:dyDescent="0.4">
      <c r="A11" t="s">
        <v>432</v>
      </c>
      <c r="B11">
        <v>100</v>
      </c>
      <c r="C11">
        <f t="shared" ref="C11:AN11" si="3">B11*B5</f>
        <v>90.086166032886354</v>
      </c>
      <c r="D11">
        <f t="shared" si="3"/>
        <v>97.927485700441366</v>
      </c>
      <c r="E11">
        <f t="shared" si="3"/>
        <v>78.117725132461842</v>
      </c>
      <c r="F11">
        <f t="shared" si="3"/>
        <v>57.327272918795359</v>
      </c>
      <c r="G11">
        <f t="shared" si="3"/>
        <v>56.632572445830213</v>
      </c>
      <c r="H11">
        <f t="shared" si="3"/>
        <v>74.134916204059692</v>
      </c>
      <c r="I11">
        <f t="shared" si="3"/>
        <v>85.474492536841751</v>
      </c>
      <c r="J11">
        <f t="shared" si="3"/>
        <v>83.907597990161463</v>
      </c>
      <c r="K11">
        <f t="shared" si="3"/>
        <v>85.400756322880326</v>
      </c>
      <c r="L11">
        <f t="shared" si="3"/>
        <v>88.052099902036147</v>
      </c>
      <c r="M11">
        <f t="shared" si="3"/>
        <v>93.006646793001366</v>
      </c>
      <c r="N11">
        <f t="shared" si="3"/>
        <v>101.65853812688947</v>
      </c>
      <c r="O11">
        <f t="shared" si="3"/>
        <v>104.08656631519069</v>
      </c>
      <c r="P11">
        <f t="shared" si="3"/>
        <v>114.07466318350835</v>
      </c>
      <c r="Q11">
        <f t="shared" si="3"/>
        <v>99.467519197749979</v>
      </c>
      <c r="R11">
        <f t="shared" si="3"/>
        <v>98.673801523179506</v>
      </c>
      <c r="S11">
        <f t="shared" si="3"/>
        <v>108.85624598400976</v>
      </c>
      <c r="T11">
        <f t="shared" si="3"/>
        <v>99.811445967155763</v>
      </c>
      <c r="U11">
        <f t="shared" si="3"/>
        <v>102.56602024585759</v>
      </c>
      <c r="V11">
        <f t="shared" si="3"/>
        <v>104.11500742629009</v>
      </c>
      <c r="W11">
        <f t="shared" si="3"/>
        <v>109.44824244467149</v>
      </c>
      <c r="X11">
        <f t="shared" si="3"/>
        <v>107.91452919427383</v>
      </c>
      <c r="Y11">
        <f t="shared" si="3"/>
        <v>103.78056102725078</v>
      </c>
      <c r="Z11">
        <f t="shared" si="3"/>
        <v>110.77865441943263</v>
      </c>
      <c r="AA11">
        <f t="shared" si="3"/>
        <v>106.84061390664993</v>
      </c>
      <c r="AB11">
        <f t="shared" si="3"/>
        <v>107.89820188975381</v>
      </c>
      <c r="AC11">
        <f t="shared" si="3"/>
        <v>110.83817007784435</v>
      </c>
      <c r="AD11">
        <f t="shared" si="3"/>
        <v>105.74563112932276</v>
      </c>
      <c r="AE11">
        <f t="shared" si="3"/>
        <v>105.56234396890436</v>
      </c>
      <c r="AF11">
        <f t="shared" si="3"/>
        <v>110.8276363329927</v>
      </c>
      <c r="AG11">
        <f t="shared" si="3"/>
        <v>100.222788703612</v>
      </c>
      <c r="AH11">
        <f t="shared" si="3"/>
        <v>104.27986053321814</v>
      </c>
      <c r="AI11">
        <f t="shared" si="3"/>
        <v>100.16959329211126</v>
      </c>
      <c r="AJ11">
        <f t="shared" si="3"/>
        <v>104.33042250850599</v>
      </c>
      <c r="AK11">
        <f t="shared" si="3"/>
        <v>108.74248153961213</v>
      </c>
      <c r="AL11">
        <f t="shared" si="3"/>
        <v>106.70999547048969</v>
      </c>
      <c r="AM11">
        <f t="shared" si="3"/>
        <v>113.29411269000241</v>
      </c>
      <c r="AN11">
        <f t="shared" si="3"/>
        <v>127.36824918626819</v>
      </c>
    </row>
    <row r="13" spans="1:67" x14ac:dyDescent="0.4">
      <c r="A13" t="s">
        <v>433</v>
      </c>
      <c r="B13" s="1">
        <v>20080229</v>
      </c>
      <c r="C13" s="1">
        <v>20080530</v>
      </c>
      <c r="D13" s="1">
        <v>20080829</v>
      </c>
      <c r="E13" s="1">
        <v>20081128</v>
      </c>
      <c r="F13" s="1">
        <v>20090227</v>
      </c>
      <c r="G13" s="1">
        <v>20090529</v>
      </c>
      <c r="H13" s="1">
        <v>20090831</v>
      </c>
      <c r="I13" s="1">
        <v>20091130</v>
      </c>
      <c r="J13" s="1">
        <v>20100226</v>
      </c>
      <c r="K13" s="1">
        <v>20100531</v>
      </c>
      <c r="L13" s="1">
        <v>20100831</v>
      </c>
      <c r="M13" s="1">
        <v>20101130</v>
      </c>
      <c r="N13" s="1">
        <v>20110228</v>
      </c>
      <c r="O13" s="1">
        <v>20110531</v>
      </c>
      <c r="P13" s="1">
        <v>20110831</v>
      </c>
      <c r="Q13" s="1">
        <v>20111130</v>
      </c>
      <c r="R13" s="1">
        <v>20120229</v>
      </c>
      <c r="S13" s="1">
        <v>20120531</v>
      </c>
      <c r="T13" s="1">
        <v>20120831</v>
      </c>
      <c r="U13" s="1">
        <v>20121130</v>
      </c>
      <c r="V13" s="1">
        <v>20130228</v>
      </c>
      <c r="W13" s="1">
        <v>20130531</v>
      </c>
      <c r="X13" s="1">
        <v>20130830</v>
      </c>
      <c r="Y13" s="1">
        <v>20131129</v>
      </c>
      <c r="Z13" s="1">
        <v>20140228</v>
      </c>
      <c r="AA13" s="1">
        <v>20140530</v>
      </c>
      <c r="AB13" s="1">
        <v>20140829</v>
      </c>
      <c r="AC13" s="1">
        <v>20141128</v>
      </c>
      <c r="AD13" s="1">
        <v>20150227</v>
      </c>
      <c r="AE13" s="1">
        <v>20150529</v>
      </c>
      <c r="AF13" s="1">
        <v>20150831</v>
      </c>
      <c r="AG13" s="1">
        <v>20151130</v>
      </c>
      <c r="AH13" s="1">
        <v>20160229</v>
      </c>
      <c r="AI13" s="1">
        <v>20160531</v>
      </c>
      <c r="AJ13" s="1">
        <v>20160831</v>
      </c>
      <c r="AK13" s="1">
        <v>20161130</v>
      </c>
      <c r="AL13" s="1">
        <v>20170228</v>
      </c>
      <c r="AM13" s="1">
        <v>20170531</v>
      </c>
    </row>
    <row r="14" spans="1:67" x14ac:dyDescent="0.4">
      <c r="A14">
        <v>20</v>
      </c>
      <c r="B14">
        <f>B2-B5+1</f>
        <v>1.0547464623000555</v>
      </c>
      <c r="C14">
        <f t="shared" ref="C14:AM14" si="4">C2-C5+1</f>
        <v>0.98137451026447375</v>
      </c>
      <c r="D14">
        <f t="shared" si="4"/>
        <v>1.0019548692353544</v>
      </c>
      <c r="E14">
        <f t="shared" si="4"/>
        <v>0.95964020105417813</v>
      </c>
      <c r="F14">
        <f t="shared" si="4"/>
        <v>1.0364488647652939</v>
      </c>
      <c r="G14">
        <f t="shared" si="4"/>
        <v>1.0551057214387896</v>
      </c>
      <c r="H14">
        <f t="shared" si="4"/>
        <v>0.90683088782122612</v>
      </c>
      <c r="I14">
        <f t="shared" si="4"/>
        <v>0.99389016018630927</v>
      </c>
      <c r="J14">
        <f t="shared" si="4"/>
        <v>0.99601337482764407</v>
      </c>
      <c r="K14">
        <f t="shared" si="4"/>
        <v>1.0182494956118591</v>
      </c>
      <c r="L14">
        <f t="shared" si="4"/>
        <v>1.0353788456403248</v>
      </c>
      <c r="M14">
        <f t="shared" si="4"/>
        <v>1.1807452911583465</v>
      </c>
      <c r="N14">
        <f t="shared" si="4"/>
        <v>0.89659353872461689</v>
      </c>
      <c r="O14">
        <f t="shared" si="4"/>
        <v>1.0952463408770323</v>
      </c>
      <c r="P14">
        <f t="shared" si="4"/>
        <v>1.1329432937464903</v>
      </c>
      <c r="Q14">
        <f t="shared" si="4"/>
        <v>1.0007154524501072</v>
      </c>
      <c r="R14">
        <f t="shared" si="4"/>
        <v>1.0221609780704672</v>
      </c>
      <c r="S14">
        <f t="shared" si="4"/>
        <v>0.95913368207524352</v>
      </c>
      <c r="T14">
        <f t="shared" si="4"/>
        <v>1.0867527543423541</v>
      </c>
      <c r="U14">
        <f t="shared" si="4"/>
        <v>1.0634646883907806</v>
      </c>
      <c r="V14">
        <f t="shared" si="4"/>
        <v>1.0424796924945534</v>
      </c>
      <c r="W14">
        <f t="shared" si="4"/>
        <v>1.2337636951264139</v>
      </c>
      <c r="X14">
        <f t="shared" si="4"/>
        <v>0.97317765636223785</v>
      </c>
      <c r="Y14">
        <f t="shared" si="4"/>
        <v>0.98341144066364272</v>
      </c>
      <c r="Z14">
        <f t="shared" si="4"/>
        <v>1.0786660806540778</v>
      </c>
      <c r="AA14">
        <f t="shared" si="4"/>
        <v>1.0423149413864177</v>
      </c>
      <c r="AB14">
        <f t="shared" si="4"/>
        <v>1.1227241926839011</v>
      </c>
      <c r="AC14">
        <f t="shared" si="4"/>
        <v>1.0565172672275969</v>
      </c>
      <c r="AD14">
        <f t="shared" si="4"/>
        <v>1.1595552470793955</v>
      </c>
      <c r="AE14">
        <f t="shared" si="4"/>
        <v>1.1322586041589218</v>
      </c>
      <c r="AF14">
        <f t="shared" si="4"/>
        <v>1.0720491162542787</v>
      </c>
      <c r="AG14">
        <f t="shared" si="4"/>
        <v>0.95873516045372009</v>
      </c>
      <c r="AH14">
        <f t="shared" si="4"/>
        <v>1.0356624296475201</v>
      </c>
      <c r="AI14">
        <f t="shared" si="4"/>
        <v>1.0499649121936288</v>
      </c>
      <c r="AJ14">
        <f t="shared" si="4"/>
        <v>0.99815972079541027</v>
      </c>
      <c r="AK14">
        <f t="shared" si="4"/>
        <v>0.95790878968406823</v>
      </c>
      <c r="AL14">
        <f t="shared" si="4"/>
        <v>0.99701589668580048</v>
      </c>
      <c r="AM14">
        <f t="shared" si="4"/>
        <v>1.0008263209430077</v>
      </c>
    </row>
    <row r="15" spans="1:67" x14ac:dyDescent="0.4">
      <c r="A15">
        <v>25</v>
      </c>
      <c r="B15">
        <f>B3-B5+1</f>
        <v>1.0765759322832125</v>
      </c>
      <c r="C15">
        <f t="shared" ref="C15:AM15" si="5">C3-C5+1</f>
        <v>0.9623813078032537</v>
      </c>
      <c r="D15">
        <f t="shared" si="5"/>
        <v>1.0109922985086333</v>
      </c>
      <c r="E15">
        <f t="shared" si="5"/>
        <v>0.96811296534400715</v>
      </c>
      <c r="F15">
        <f t="shared" si="5"/>
        <v>1.0238996155805939</v>
      </c>
      <c r="G15">
        <f t="shared" si="5"/>
        <v>1.0723078662330694</v>
      </c>
      <c r="H15">
        <f t="shared" si="5"/>
        <v>0.91241238133606606</v>
      </c>
      <c r="I15">
        <f t="shared" si="5"/>
        <v>0.97889067791898021</v>
      </c>
      <c r="J15">
        <f t="shared" si="5"/>
        <v>1.0113385677995239</v>
      </c>
      <c r="K15">
        <f t="shared" si="5"/>
        <v>1.0251161396851689</v>
      </c>
      <c r="L15">
        <f t="shared" si="5"/>
        <v>1.0230216133696248</v>
      </c>
      <c r="M15">
        <f t="shared" si="5"/>
        <v>1.1427240442600866</v>
      </c>
      <c r="N15">
        <f t="shared" si="5"/>
        <v>0.90340679579595495</v>
      </c>
      <c r="O15">
        <f t="shared" si="5"/>
        <v>1.0406244351076823</v>
      </c>
      <c r="P15">
        <f t="shared" si="5"/>
        <v>1.1258357437150153</v>
      </c>
      <c r="Q15">
        <f t="shared" si="5"/>
        <v>1.0075126389833351</v>
      </c>
      <c r="R15">
        <f t="shared" si="5"/>
        <v>1.0251402443950872</v>
      </c>
      <c r="S15">
        <f t="shared" si="5"/>
        <v>0.97562541408155057</v>
      </c>
      <c r="T15">
        <f t="shared" si="5"/>
        <v>1.0861434236265239</v>
      </c>
      <c r="U15">
        <f t="shared" si="5"/>
        <v>1.1269160370080005</v>
      </c>
      <c r="V15">
        <f t="shared" si="5"/>
        <v>1.0403438767581634</v>
      </c>
      <c r="W15">
        <f t="shared" si="5"/>
        <v>1.2188978477646439</v>
      </c>
      <c r="X15">
        <f t="shared" si="5"/>
        <v>0.96920083085303588</v>
      </c>
      <c r="Y15">
        <f t="shared" si="5"/>
        <v>0.97169861161645277</v>
      </c>
      <c r="Z15">
        <f t="shared" si="5"/>
        <v>1.0996424155368278</v>
      </c>
      <c r="AA15">
        <f t="shared" si="5"/>
        <v>1.0358872585490175</v>
      </c>
      <c r="AB15">
        <f t="shared" si="5"/>
        <v>1.1990464998009911</v>
      </c>
      <c r="AC15">
        <f t="shared" si="5"/>
        <v>1.0468658348650168</v>
      </c>
      <c r="AD15">
        <f t="shared" si="5"/>
        <v>1.1571661342842154</v>
      </c>
      <c r="AE15">
        <f t="shared" si="5"/>
        <v>1.1925790314034617</v>
      </c>
      <c r="AF15">
        <f t="shared" si="5"/>
        <v>1.0673316581903696</v>
      </c>
      <c r="AG15">
        <f t="shared" si="5"/>
        <v>0.95040398030882411</v>
      </c>
      <c r="AH15">
        <f t="shared" si="5"/>
        <v>1.050140857724029</v>
      </c>
      <c r="AI15">
        <f t="shared" si="5"/>
        <v>1.0614987912303289</v>
      </c>
      <c r="AJ15">
        <f t="shared" si="5"/>
        <v>0.98546114505144033</v>
      </c>
      <c r="AK15">
        <f t="shared" si="5"/>
        <v>0.94417791308103116</v>
      </c>
      <c r="AL15">
        <f t="shared" si="5"/>
        <v>0.98019161445722047</v>
      </c>
      <c r="AM15">
        <f t="shared" si="5"/>
        <v>0.9904268165658876</v>
      </c>
    </row>
    <row r="16" spans="1:67" x14ac:dyDescent="0.4">
      <c r="A16">
        <v>30</v>
      </c>
      <c r="B16">
        <f>B4-B5+1</f>
        <v>1.0602114480491065</v>
      </c>
      <c r="C16">
        <f t="shared" ref="C16:AM16" si="6">C4-C5+1</f>
        <v>0.95998314230203374</v>
      </c>
      <c r="D16">
        <f t="shared" si="6"/>
        <v>1.0175991990088562</v>
      </c>
      <c r="E16">
        <f t="shared" si="6"/>
        <v>0.98009339885816116</v>
      </c>
      <c r="F16">
        <f t="shared" si="6"/>
        <v>1.0099232087634777</v>
      </c>
      <c r="G16">
        <f t="shared" si="6"/>
        <v>1.0595651235980894</v>
      </c>
      <c r="H16">
        <f t="shared" si="6"/>
        <v>0.89888014961691609</v>
      </c>
      <c r="I16">
        <f t="shared" si="6"/>
        <v>0.96397349709628821</v>
      </c>
      <c r="J16">
        <f t="shared" si="6"/>
        <v>1.022270970476564</v>
      </c>
      <c r="K16">
        <f t="shared" si="6"/>
        <v>1.0388942280852089</v>
      </c>
      <c r="L16">
        <f t="shared" si="6"/>
        <v>1.0097283417245047</v>
      </c>
      <c r="M16">
        <f t="shared" si="6"/>
        <v>1.1215459267102366</v>
      </c>
      <c r="N16">
        <f t="shared" si="6"/>
        <v>0.91053599169516897</v>
      </c>
      <c r="O16">
        <f t="shared" si="6"/>
        <v>1.0154651313245824</v>
      </c>
      <c r="P16">
        <f t="shared" si="6"/>
        <v>1.1056951242593964</v>
      </c>
      <c r="Q16">
        <f t="shared" si="6"/>
        <v>1.002486647855815</v>
      </c>
      <c r="R16">
        <f t="shared" si="6"/>
        <v>1.0557113284886872</v>
      </c>
      <c r="S16">
        <f t="shared" si="6"/>
        <v>0.9573099219812905</v>
      </c>
      <c r="T16">
        <f t="shared" si="6"/>
        <v>1.0835070837601839</v>
      </c>
      <c r="U16">
        <f t="shared" si="6"/>
        <v>1.1200719812431905</v>
      </c>
      <c r="V16">
        <f t="shared" si="6"/>
        <v>1.0413856860755735</v>
      </c>
      <c r="W16">
        <f t="shared" si="6"/>
        <v>1.2165462573058341</v>
      </c>
      <c r="X16">
        <f t="shared" si="6"/>
        <v>0.96759188535628393</v>
      </c>
      <c r="Y16">
        <f t="shared" si="6"/>
        <v>0.96218660356555263</v>
      </c>
      <c r="Z16">
        <f t="shared" si="6"/>
        <v>1.1148042754933478</v>
      </c>
      <c r="AA16">
        <f t="shared" si="6"/>
        <v>1.0533684935697576</v>
      </c>
      <c r="AB16">
        <f t="shared" si="6"/>
        <v>1.1747899458842812</v>
      </c>
      <c r="AC16">
        <f t="shared" si="6"/>
        <v>1.0394652459887808</v>
      </c>
      <c r="AD16">
        <f t="shared" si="6"/>
        <v>1.1585642075318554</v>
      </c>
      <c r="AE16">
        <f t="shared" si="6"/>
        <v>1.1813225921209818</v>
      </c>
      <c r="AF16">
        <f t="shared" si="6"/>
        <v>1.0597770327368328</v>
      </c>
      <c r="AG16">
        <f t="shared" si="6"/>
        <v>0.96260770894480818</v>
      </c>
      <c r="AH16">
        <f t="shared" si="6"/>
        <v>1.0429593419414291</v>
      </c>
      <c r="AI16">
        <f t="shared" si="6"/>
        <v>1.0501862647826787</v>
      </c>
      <c r="AJ16">
        <f t="shared" si="6"/>
        <v>0.97889192413054027</v>
      </c>
      <c r="AK16">
        <f t="shared" si="6"/>
        <v>0.95758002187735214</v>
      </c>
      <c r="AL16">
        <f t="shared" si="6"/>
        <v>0.97313886385159054</v>
      </c>
      <c r="AM16">
        <f t="shared" si="6"/>
        <v>0.98221738261948754</v>
      </c>
    </row>
    <row r="18" spans="1:40" x14ac:dyDescent="0.4">
      <c r="A18" t="s">
        <v>434</v>
      </c>
      <c r="B18" s="1">
        <v>20071130</v>
      </c>
      <c r="C18" s="1">
        <v>20080229</v>
      </c>
      <c r="D18" s="1">
        <v>20080530</v>
      </c>
      <c r="E18" s="1">
        <v>20080829</v>
      </c>
      <c r="F18" s="1">
        <v>20081128</v>
      </c>
      <c r="G18" s="1">
        <v>20090227</v>
      </c>
      <c r="H18" s="1">
        <v>20090529</v>
      </c>
      <c r="I18" s="1">
        <v>20090831</v>
      </c>
      <c r="J18" s="1">
        <v>20091130</v>
      </c>
      <c r="K18" s="1">
        <v>20100226</v>
      </c>
      <c r="L18" s="1">
        <v>20100531</v>
      </c>
      <c r="M18" s="1">
        <v>20100831</v>
      </c>
      <c r="N18" s="1">
        <v>20101130</v>
      </c>
      <c r="O18" s="1">
        <v>20110228</v>
      </c>
      <c r="P18" s="1">
        <v>20110531</v>
      </c>
      <c r="Q18" s="1">
        <v>20110831</v>
      </c>
      <c r="R18" s="1">
        <v>20111130</v>
      </c>
      <c r="S18" s="1">
        <v>20120229</v>
      </c>
      <c r="T18" s="1">
        <v>20120531</v>
      </c>
      <c r="U18" s="1">
        <v>20120831</v>
      </c>
      <c r="V18" s="1">
        <v>20121130</v>
      </c>
      <c r="W18" s="1">
        <v>20130228</v>
      </c>
      <c r="X18" s="1">
        <v>20130531</v>
      </c>
      <c r="Y18" s="1">
        <v>20130830</v>
      </c>
      <c r="Z18" s="1">
        <v>20131129</v>
      </c>
      <c r="AA18" s="1">
        <v>20140228</v>
      </c>
      <c r="AB18" s="1">
        <v>20140530</v>
      </c>
      <c r="AC18" s="1">
        <v>20140829</v>
      </c>
      <c r="AD18" s="1">
        <v>20141128</v>
      </c>
      <c r="AE18" s="1">
        <v>20150227</v>
      </c>
      <c r="AF18" s="1">
        <v>20150529</v>
      </c>
      <c r="AG18" s="1">
        <v>20150831</v>
      </c>
      <c r="AH18" s="1">
        <v>20151130</v>
      </c>
      <c r="AI18" s="1">
        <v>20160229</v>
      </c>
      <c r="AJ18" s="1">
        <v>20160531</v>
      </c>
      <c r="AK18" s="1">
        <v>20160831</v>
      </c>
      <c r="AL18" s="1">
        <v>20161130</v>
      </c>
      <c r="AM18" s="1">
        <v>20170228</v>
      </c>
      <c r="AN18" s="1">
        <v>20170531</v>
      </c>
    </row>
    <row r="19" spans="1:40" x14ac:dyDescent="0.4">
      <c r="A19">
        <v>20</v>
      </c>
      <c r="B19">
        <v>100</v>
      </c>
      <c r="C19">
        <f>B19*B14</f>
        <v>105.47464623000555</v>
      </c>
      <c r="D19">
        <f t="shared" ref="D19:AN19" si="7">C19*C14</f>
        <v>103.51012928929032</v>
      </c>
      <c r="E19">
        <f t="shared" si="7"/>
        <v>103.71247805658551</v>
      </c>
      <c r="F19">
        <f t="shared" si="7"/>
        <v>99.52666329404876</v>
      </c>
      <c r="G19">
        <f t="shared" si="7"/>
        <v>103.15429718499448</v>
      </c>
      <c r="H19">
        <f t="shared" si="7"/>
        <v>108.83868915088489</v>
      </c>
      <c r="I19">
        <f t="shared" si="7"/>
        <v>98.698285111995389</v>
      </c>
      <c r="J19">
        <f t="shared" si="7"/>
        <v>98.09525440007512</v>
      </c>
      <c r="K19">
        <f t="shared" si="7"/>
        <v>97.704185389595125</v>
      </c>
      <c r="L19">
        <f t="shared" si="7"/>
        <v>99.487237492122802</v>
      </c>
      <c r="M19">
        <f t="shared" si="7"/>
        <v>103.00698111053894</v>
      </c>
      <c r="N19">
        <f t="shared" si="7"/>
        <v>121.6250079027056</v>
      </c>
      <c r="O19">
        <f t="shared" si="7"/>
        <v>109.04819623289632</v>
      </c>
      <c r="P19">
        <f t="shared" si="7"/>
        <v>119.43463790332027</v>
      </c>
      <c r="Q19">
        <f t="shared" si="7"/>
        <v>135.31267205360706</v>
      </c>
      <c r="R19">
        <f t="shared" si="7"/>
        <v>135.40948183635837</v>
      </c>
      <c r="S19">
        <f t="shared" si="7"/>
        <v>138.41028839386723</v>
      </c>
      <c r="T19">
        <f t="shared" si="7"/>
        <v>132.75396954430622</v>
      </c>
      <c r="U19">
        <f t="shared" si="7"/>
        <v>144.27074205215575</v>
      </c>
      <c r="V19">
        <f t="shared" si="7"/>
        <v>153.4268397404025</v>
      </c>
      <c r="W19">
        <f t="shared" si="7"/>
        <v>159.94436471298593</v>
      </c>
      <c r="X19">
        <f t="shared" si="7"/>
        <v>197.33355042294033</v>
      </c>
      <c r="Y19">
        <f t="shared" si="7"/>
        <v>192.04060212223658</v>
      </c>
      <c r="Z19">
        <f t="shared" si="7"/>
        <v>188.85492519894208</v>
      </c>
      <c r="AA19">
        <f t="shared" si="7"/>
        <v>203.71140197656189</v>
      </c>
      <c r="AB19">
        <f t="shared" si="7"/>
        <v>212.33143801094508</v>
      </c>
      <c r="AC19">
        <f t="shared" si="7"/>
        <v>238.3896423222501</v>
      </c>
      <c r="AD19">
        <f t="shared" si="7"/>
        <v>251.86277344166794</v>
      </c>
      <c r="AE19">
        <f t="shared" si="7"/>
        <v>292.0488004882551</v>
      </c>
      <c r="AF19">
        <f t="shared" si="7"/>
        <v>330.67476718711913</v>
      </c>
      <c r="AG19">
        <f t="shared" si="7"/>
        <v>354.49959193054042</v>
      </c>
      <c r="AH19">
        <f t="shared" si="7"/>
        <v>339.87122315030496</v>
      </c>
      <c r="AI19">
        <f t="shared" si="7"/>
        <v>351.99185673511931</v>
      </c>
      <c r="AJ19">
        <f t="shared" si="7"/>
        <v>369.57909894976189</v>
      </c>
      <c r="AK19">
        <f t="shared" si="7"/>
        <v>368.89897021951361</v>
      </c>
      <c r="AL19">
        <f t="shared" si="7"/>
        <v>353.37156607867342</v>
      </c>
      <c r="AM19">
        <f t="shared" si="7"/>
        <v>352.31706881719418</v>
      </c>
      <c r="AN19">
        <f t="shared" si="7"/>
        <v>352.6081957897369</v>
      </c>
    </row>
    <row r="20" spans="1:40" x14ac:dyDescent="0.4">
      <c r="A20">
        <v>25</v>
      </c>
      <c r="B20">
        <v>100</v>
      </c>
      <c r="C20">
        <f>B20*B15</f>
        <v>107.65759322832125</v>
      </c>
      <c r="D20">
        <f t="shared" ref="D20:AN20" si="8">C20*C15</f>
        <v>103.60765536602251</v>
      </c>
      <c r="E20">
        <f t="shared" si="8"/>
        <v>104.74654164158544</v>
      </c>
      <c r="F20">
        <f t="shared" si="8"/>
        <v>101.4064850381648</v>
      </c>
      <c r="G20">
        <f t="shared" si="8"/>
        <v>103.83006104795619</v>
      </c>
      <c r="H20">
        <f t="shared" si="8"/>
        <v>111.33779121318324</v>
      </c>
      <c r="I20">
        <f t="shared" si="8"/>
        <v>101.58597921351824</v>
      </c>
      <c r="J20">
        <f t="shared" si="8"/>
        <v>99.441568059384309</v>
      </c>
      <c r="K20">
        <f t="shared" si="8"/>
        <v>100.56909302091661</v>
      </c>
      <c r="L20">
        <f t="shared" si="8"/>
        <v>103.0950004092407</v>
      </c>
      <c r="M20">
        <f t="shared" si="8"/>
        <v>105.46841364900355</v>
      </c>
      <c r="N20">
        <f t="shared" si="8"/>
        <v>120.52129218668505</v>
      </c>
      <c r="O20">
        <f t="shared" si="8"/>
        <v>108.87975439956119</v>
      </c>
      <c r="P20">
        <f t="shared" si="8"/>
        <v>113.30293291670655</v>
      </c>
      <c r="Q20">
        <f t="shared" si="8"/>
        <v>127.5604917453728</v>
      </c>
      <c r="R20">
        <f t="shared" si="8"/>
        <v>128.51880766839247</v>
      </c>
      <c r="S20">
        <f t="shared" si="8"/>
        <v>131.74980190254107</v>
      </c>
      <c r="T20">
        <f t="shared" si="8"/>
        <v>128.53845503632888</v>
      </c>
      <c r="U20">
        <f t="shared" si="8"/>
        <v>139.61119762082225</v>
      </c>
      <c r="V20">
        <f t="shared" si="8"/>
        <v>157.33009754479781</v>
      </c>
      <c r="W20">
        <f t="shared" si="8"/>
        <v>163.67740361049496</v>
      </c>
      <c r="X20">
        <f t="shared" si="8"/>
        <v>199.50603498853727</v>
      </c>
      <c r="Y20">
        <f t="shared" si="8"/>
        <v>193.36141487108517</v>
      </c>
      <c r="Z20">
        <f t="shared" si="8"/>
        <v>187.88901837042638</v>
      </c>
      <c r="AA20">
        <f t="shared" si="8"/>
        <v>206.6107340136991</v>
      </c>
      <c r="AB20">
        <f t="shared" si="8"/>
        <v>214.025426844251</v>
      </c>
      <c r="AC20">
        <f t="shared" si="8"/>
        <v>256.62643892601227</v>
      </c>
      <c r="AD20">
        <f t="shared" si="8"/>
        <v>268.6534512347161</v>
      </c>
      <c r="AE20">
        <f t="shared" si="8"/>
        <v>310.87667562738943</v>
      </c>
      <c r="AF20">
        <f t="shared" si="8"/>
        <v>370.74500470564021</v>
      </c>
      <c r="AG20">
        <f t="shared" si="8"/>
        <v>395.70788063826734</v>
      </c>
      <c r="AH20">
        <f t="shared" si="8"/>
        <v>376.08234479817838</v>
      </c>
      <c r="AI20">
        <f t="shared" si="8"/>
        <v>394.93943614122304</v>
      </c>
      <c r="AJ20">
        <f t="shared" si="8"/>
        <v>419.22773407309592</v>
      </c>
      <c r="AK20">
        <f t="shared" si="8"/>
        <v>413.13264285699381</v>
      </c>
      <c r="AL20">
        <f t="shared" si="8"/>
        <v>390.07071655836739</v>
      </c>
      <c r="AM20">
        <f t="shared" si="8"/>
        <v>382.34404541583098</v>
      </c>
      <c r="AN20">
        <f t="shared" si="8"/>
        <v>378.6837957341246</v>
      </c>
    </row>
    <row r="21" spans="1:40" x14ac:dyDescent="0.4">
      <c r="A21">
        <v>30</v>
      </c>
      <c r="B21">
        <v>100</v>
      </c>
      <c r="C21">
        <f>B21*B16</f>
        <v>106.02114480491065</v>
      </c>
      <c r="D21">
        <f t="shared" ref="D21:AN21" si="9">C21*C16</f>
        <v>101.77851174027707</v>
      </c>
      <c r="E21">
        <f t="shared" si="9"/>
        <v>103.56973202321942</v>
      </c>
      <c r="F21">
        <f t="shared" si="9"/>
        <v>101.50801067746605</v>
      </c>
      <c r="G21">
        <f t="shared" si="9"/>
        <v>102.51529585858387</v>
      </c>
      <c r="H21">
        <f t="shared" si="9"/>
        <v>108.62163212709513</v>
      </c>
      <c r="I21">
        <f t="shared" si="9"/>
        <v>97.63782893803689</v>
      </c>
      <c r="J21">
        <f t="shared" si="9"/>
        <v>94.120279410288589</v>
      </c>
      <c r="K21">
        <f t="shared" si="9"/>
        <v>96.216429374281077</v>
      </c>
      <c r="L21">
        <f t="shared" si="9"/>
        <v>99.958693123908759</v>
      </c>
      <c r="M21">
        <f t="shared" si="9"/>
        <v>100.93112544895304</v>
      </c>
      <c r="N21">
        <f t="shared" si="9"/>
        <v>113.19889262555319</v>
      </c>
      <c r="O21">
        <f t="shared" si="9"/>
        <v>103.07166595560302</v>
      </c>
      <c r="P21">
        <f t="shared" si="9"/>
        <v>104.6656828054499</v>
      </c>
      <c r="Q21">
        <f t="shared" si="9"/>
        <v>115.72833515526651</v>
      </c>
      <c r="R21">
        <f t="shared" si="9"/>
        <v>116.01611077173739</v>
      </c>
      <c r="S21">
        <f t="shared" si="9"/>
        <v>122.47952242892157</v>
      </c>
      <c r="T21">
        <f t="shared" si="9"/>
        <v>117.25086206073662</v>
      </c>
      <c r="U21">
        <f t="shared" si="9"/>
        <v>127.04213961979633</v>
      </c>
      <c r="V21">
        <f t="shared" si="9"/>
        <v>142.29634102531929</v>
      </c>
      <c r="W21">
        <f t="shared" si="9"/>
        <v>148.1853727246959</v>
      </c>
      <c r="X21">
        <f t="shared" si="9"/>
        <v>180.27436057569884</v>
      </c>
      <c r="Y21">
        <f t="shared" si="9"/>
        <v>174.43200843083898</v>
      </c>
      <c r="Z21">
        <f t="shared" si="9"/>
        <v>167.83614174518681</v>
      </c>
      <c r="AA21">
        <f t="shared" si="9"/>
        <v>187.1044483998418</v>
      </c>
      <c r="AB21">
        <f t="shared" si="9"/>
        <v>197.08993095114181</v>
      </c>
      <c r="AC21">
        <f t="shared" si="9"/>
        <v>231.5392693164286</v>
      </c>
      <c r="AD21">
        <f t="shared" si="9"/>
        <v>240.67702353606401</v>
      </c>
      <c r="AE21">
        <f t="shared" si="9"/>
        <v>278.8397850441857</v>
      </c>
      <c r="AF21">
        <f t="shared" si="9"/>
        <v>329.39973765485485</v>
      </c>
      <c r="AG21">
        <f t="shared" si="9"/>
        <v>349.09027655615324</v>
      </c>
      <c r="AH21">
        <f t="shared" si="9"/>
        <v>336.03699133062815</v>
      </c>
      <c r="AI21">
        <f t="shared" si="9"/>
        <v>350.47291934616965</v>
      </c>
      <c r="AJ21">
        <f t="shared" si="9"/>
        <v>368.06184607563495</v>
      </c>
      <c r="AK21">
        <f t="shared" si="9"/>
        <v>360.29276870401702</v>
      </c>
      <c r="AL21">
        <f t="shared" si="9"/>
        <v>345.00915733784439</v>
      </c>
      <c r="AM21">
        <f t="shared" si="9"/>
        <v>335.74181939014454</v>
      </c>
      <c r="AN21">
        <f t="shared" si="9"/>
        <v>329.77145107729251</v>
      </c>
    </row>
    <row r="23" spans="1:40" x14ac:dyDescent="0.4">
      <c r="A23" t="s">
        <v>435</v>
      </c>
      <c r="B23" s="1">
        <v>20080229</v>
      </c>
      <c r="C23" s="1">
        <v>20080530</v>
      </c>
      <c r="D23" s="1">
        <v>20080829</v>
      </c>
      <c r="E23" s="1">
        <v>20081128</v>
      </c>
      <c r="F23" s="1">
        <v>20090227</v>
      </c>
      <c r="G23" s="1">
        <v>20090529</v>
      </c>
      <c r="H23" s="1">
        <v>20090831</v>
      </c>
      <c r="I23" s="1">
        <v>20091130</v>
      </c>
      <c r="J23" s="1">
        <v>20100226</v>
      </c>
      <c r="K23" s="1">
        <v>20100531</v>
      </c>
      <c r="L23" s="1">
        <v>20100831</v>
      </c>
      <c r="M23" s="1">
        <v>20101130</v>
      </c>
      <c r="N23" s="1">
        <v>20110228</v>
      </c>
      <c r="O23" s="1">
        <v>20110531</v>
      </c>
      <c r="P23" s="1">
        <v>20110831</v>
      </c>
      <c r="Q23" s="1">
        <v>20111130</v>
      </c>
      <c r="R23" s="1">
        <v>20120229</v>
      </c>
      <c r="S23" s="1">
        <v>20120531</v>
      </c>
      <c r="T23" s="1">
        <v>20120831</v>
      </c>
      <c r="U23" s="1">
        <v>20121130</v>
      </c>
      <c r="V23" s="1">
        <v>20130228</v>
      </c>
      <c r="W23" s="1">
        <v>20130531</v>
      </c>
      <c r="X23" s="1">
        <v>20130830</v>
      </c>
      <c r="Y23" s="1">
        <v>20131129</v>
      </c>
      <c r="Z23" s="1">
        <v>20140228</v>
      </c>
      <c r="AA23" s="1">
        <v>20140530</v>
      </c>
      <c r="AB23" s="1">
        <v>20140829</v>
      </c>
      <c r="AC23" s="1">
        <v>20141128</v>
      </c>
      <c r="AD23" s="1">
        <v>20150227</v>
      </c>
      <c r="AE23" s="1">
        <v>20150529</v>
      </c>
      <c r="AF23" s="1">
        <v>20150831</v>
      </c>
      <c r="AG23" s="1">
        <v>20151130</v>
      </c>
      <c r="AH23" s="1">
        <v>20160229</v>
      </c>
      <c r="AI23" s="1">
        <v>20160531</v>
      </c>
      <c r="AJ23" s="1">
        <v>20160831</v>
      </c>
      <c r="AK23" s="1">
        <v>20161130</v>
      </c>
      <c r="AL23" s="1">
        <v>20170228</v>
      </c>
      <c r="AM23" s="1">
        <v>20170531</v>
      </c>
    </row>
    <row r="24" spans="1:40" x14ac:dyDescent="0.4">
      <c r="A24">
        <v>20</v>
      </c>
      <c r="B24">
        <f t="shared" ref="B24:C26" si="10">IF(B14&gt;=1,1,-1)</f>
        <v>1</v>
      </c>
      <c r="C24">
        <f t="shared" si="10"/>
        <v>-1</v>
      </c>
      <c r="D24">
        <f t="shared" ref="D24:AM24" si="11">IF(D14&gt;=1,1,-1)</f>
        <v>1</v>
      </c>
      <c r="E24">
        <f t="shared" si="11"/>
        <v>-1</v>
      </c>
      <c r="F24">
        <f t="shared" si="11"/>
        <v>1</v>
      </c>
      <c r="G24">
        <f t="shared" si="11"/>
        <v>1</v>
      </c>
      <c r="H24">
        <f t="shared" si="11"/>
        <v>-1</v>
      </c>
      <c r="I24">
        <f t="shared" si="11"/>
        <v>-1</v>
      </c>
      <c r="J24">
        <f t="shared" si="11"/>
        <v>-1</v>
      </c>
      <c r="K24">
        <f t="shared" si="11"/>
        <v>1</v>
      </c>
      <c r="L24">
        <f t="shared" si="11"/>
        <v>1</v>
      </c>
      <c r="M24">
        <f t="shared" si="11"/>
        <v>1</v>
      </c>
      <c r="N24">
        <f t="shared" si="11"/>
        <v>-1</v>
      </c>
      <c r="O24">
        <f t="shared" si="11"/>
        <v>1</v>
      </c>
      <c r="P24">
        <f t="shared" si="11"/>
        <v>1</v>
      </c>
      <c r="Q24">
        <f t="shared" si="11"/>
        <v>1</v>
      </c>
      <c r="R24">
        <f t="shared" si="11"/>
        <v>1</v>
      </c>
      <c r="S24">
        <f t="shared" si="11"/>
        <v>-1</v>
      </c>
      <c r="T24">
        <f t="shared" si="11"/>
        <v>1</v>
      </c>
      <c r="U24">
        <f t="shared" si="11"/>
        <v>1</v>
      </c>
      <c r="V24">
        <f t="shared" si="11"/>
        <v>1</v>
      </c>
      <c r="W24">
        <f t="shared" si="11"/>
        <v>1</v>
      </c>
      <c r="X24">
        <f t="shared" si="11"/>
        <v>-1</v>
      </c>
      <c r="Y24">
        <f t="shared" si="11"/>
        <v>-1</v>
      </c>
      <c r="Z24">
        <f t="shared" si="11"/>
        <v>1</v>
      </c>
      <c r="AA24">
        <f t="shared" si="11"/>
        <v>1</v>
      </c>
      <c r="AB24">
        <f t="shared" si="11"/>
        <v>1</v>
      </c>
      <c r="AC24">
        <f t="shared" si="11"/>
        <v>1</v>
      </c>
      <c r="AD24">
        <f t="shared" si="11"/>
        <v>1</v>
      </c>
      <c r="AE24">
        <f t="shared" si="11"/>
        <v>1</v>
      </c>
      <c r="AF24">
        <f t="shared" si="11"/>
        <v>1</v>
      </c>
      <c r="AG24">
        <f t="shared" si="11"/>
        <v>-1</v>
      </c>
      <c r="AH24">
        <f t="shared" si="11"/>
        <v>1</v>
      </c>
      <c r="AI24">
        <f t="shared" si="11"/>
        <v>1</v>
      </c>
      <c r="AJ24">
        <f t="shared" si="11"/>
        <v>-1</v>
      </c>
      <c r="AK24">
        <f t="shared" si="11"/>
        <v>-1</v>
      </c>
      <c r="AL24">
        <f t="shared" si="11"/>
        <v>-1</v>
      </c>
      <c r="AM24">
        <f t="shared" si="11"/>
        <v>1</v>
      </c>
    </row>
    <row r="25" spans="1:40" x14ac:dyDescent="0.4">
      <c r="A25">
        <v>25</v>
      </c>
      <c r="B25">
        <f t="shared" si="10"/>
        <v>1</v>
      </c>
      <c r="C25">
        <f t="shared" si="10"/>
        <v>-1</v>
      </c>
      <c r="D25">
        <f t="shared" ref="D25:AM25" si="12">IF(D15&gt;=1,1,-1)</f>
        <v>1</v>
      </c>
      <c r="E25">
        <f t="shared" si="12"/>
        <v>-1</v>
      </c>
      <c r="F25">
        <f t="shared" si="12"/>
        <v>1</v>
      </c>
      <c r="G25">
        <f t="shared" si="12"/>
        <v>1</v>
      </c>
      <c r="H25">
        <f t="shared" si="12"/>
        <v>-1</v>
      </c>
      <c r="I25">
        <f t="shared" si="12"/>
        <v>-1</v>
      </c>
      <c r="J25">
        <f t="shared" si="12"/>
        <v>1</v>
      </c>
      <c r="K25">
        <f t="shared" si="12"/>
        <v>1</v>
      </c>
      <c r="L25">
        <f t="shared" si="12"/>
        <v>1</v>
      </c>
      <c r="M25">
        <f t="shared" si="12"/>
        <v>1</v>
      </c>
      <c r="N25">
        <f t="shared" si="12"/>
        <v>-1</v>
      </c>
      <c r="O25">
        <f t="shared" si="12"/>
        <v>1</v>
      </c>
      <c r="P25">
        <f t="shared" si="12"/>
        <v>1</v>
      </c>
      <c r="Q25">
        <f t="shared" si="12"/>
        <v>1</v>
      </c>
      <c r="R25">
        <f t="shared" si="12"/>
        <v>1</v>
      </c>
      <c r="S25">
        <f t="shared" si="12"/>
        <v>-1</v>
      </c>
      <c r="T25">
        <f t="shared" si="12"/>
        <v>1</v>
      </c>
      <c r="U25">
        <f t="shared" si="12"/>
        <v>1</v>
      </c>
      <c r="V25">
        <f t="shared" si="12"/>
        <v>1</v>
      </c>
      <c r="W25">
        <f t="shared" si="12"/>
        <v>1</v>
      </c>
      <c r="X25">
        <f t="shared" si="12"/>
        <v>-1</v>
      </c>
      <c r="Y25">
        <f t="shared" si="12"/>
        <v>-1</v>
      </c>
      <c r="Z25">
        <f t="shared" si="12"/>
        <v>1</v>
      </c>
      <c r="AA25">
        <f t="shared" si="12"/>
        <v>1</v>
      </c>
      <c r="AB25">
        <f t="shared" si="12"/>
        <v>1</v>
      </c>
      <c r="AC25">
        <f t="shared" si="12"/>
        <v>1</v>
      </c>
      <c r="AD25">
        <f t="shared" si="12"/>
        <v>1</v>
      </c>
      <c r="AE25">
        <f t="shared" si="12"/>
        <v>1</v>
      </c>
      <c r="AF25">
        <f t="shared" si="12"/>
        <v>1</v>
      </c>
      <c r="AG25">
        <f t="shared" si="12"/>
        <v>-1</v>
      </c>
      <c r="AH25">
        <f t="shared" si="12"/>
        <v>1</v>
      </c>
      <c r="AI25">
        <f t="shared" si="12"/>
        <v>1</v>
      </c>
      <c r="AJ25">
        <f t="shared" si="12"/>
        <v>-1</v>
      </c>
      <c r="AK25">
        <f t="shared" si="12"/>
        <v>-1</v>
      </c>
      <c r="AL25">
        <f t="shared" si="12"/>
        <v>-1</v>
      </c>
      <c r="AM25">
        <f t="shared" si="12"/>
        <v>-1</v>
      </c>
    </row>
    <row r="26" spans="1:40" x14ac:dyDescent="0.4">
      <c r="A26">
        <v>30</v>
      </c>
      <c r="B26">
        <f t="shared" si="10"/>
        <v>1</v>
      </c>
      <c r="C26">
        <f t="shared" si="10"/>
        <v>-1</v>
      </c>
      <c r="D26">
        <f t="shared" ref="D26:AM26" si="13">IF(D16&gt;=1,1,-1)</f>
        <v>1</v>
      </c>
      <c r="E26">
        <f t="shared" si="13"/>
        <v>-1</v>
      </c>
      <c r="F26">
        <f t="shared" si="13"/>
        <v>1</v>
      </c>
      <c r="G26">
        <f t="shared" si="13"/>
        <v>1</v>
      </c>
      <c r="H26">
        <f t="shared" si="13"/>
        <v>-1</v>
      </c>
      <c r="I26">
        <f t="shared" si="13"/>
        <v>-1</v>
      </c>
      <c r="J26">
        <f t="shared" si="13"/>
        <v>1</v>
      </c>
      <c r="K26">
        <f t="shared" si="13"/>
        <v>1</v>
      </c>
      <c r="L26">
        <f t="shared" si="13"/>
        <v>1</v>
      </c>
      <c r="M26">
        <f t="shared" si="13"/>
        <v>1</v>
      </c>
      <c r="N26">
        <f t="shared" si="13"/>
        <v>-1</v>
      </c>
      <c r="O26">
        <f t="shared" si="13"/>
        <v>1</v>
      </c>
      <c r="P26">
        <f t="shared" si="13"/>
        <v>1</v>
      </c>
      <c r="Q26">
        <f t="shared" si="13"/>
        <v>1</v>
      </c>
      <c r="R26">
        <f t="shared" si="13"/>
        <v>1</v>
      </c>
      <c r="S26">
        <f t="shared" si="13"/>
        <v>-1</v>
      </c>
      <c r="T26">
        <f t="shared" si="13"/>
        <v>1</v>
      </c>
      <c r="U26">
        <f t="shared" si="13"/>
        <v>1</v>
      </c>
      <c r="V26">
        <f t="shared" si="13"/>
        <v>1</v>
      </c>
      <c r="W26">
        <f t="shared" si="13"/>
        <v>1</v>
      </c>
      <c r="X26">
        <f t="shared" si="13"/>
        <v>-1</v>
      </c>
      <c r="Y26">
        <f t="shared" si="13"/>
        <v>-1</v>
      </c>
      <c r="Z26">
        <f t="shared" si="13"/>
        <v>1</v>
      </c>
      <c r="AA26">
        <f t="shared" si="13"/>
        <v>1</v>
      </c>
      <c r="AB26">
        <f t="shared" si="13"/>
        <v>1</v>
      </c>
      <c r="AC26">
        <f t="shared" si="13"/>
        <v>1</v>
      </c>
      <c r="AD26">
        <f t="shared" si="13"/>
        <v>1</v>
      </c>
      <c r="AE26">
        <f t="shared" si="13"/>
        <v>1</v>
      </c>
      <c r="AF26">
        <f t="shared" si="13"/>
        <v>1</v>
      </c>
      <c r="AG26">
        <f t="shared" si="13"/>
        <v>-1</v>
      </c>
      <c r="AH26">
        <f t="shared" si="13"/>
        <v>1</v>
      </c>
      <c r="AI26">
        <f t="shared" si="13"/>
        <v>1</v>
      </c>
      <c r="AJ26">
        <f t="shared" si="13"/>
        <v>-1</v>
      </c>
      <c r="AK26">
        <f t="shared" si="13"/>
        <v>-1</v>
      </c>
      <c r="AL26">
        <f t="shared" si="13"/>
        <v>-1</v>
      </c>
      <c r="AM26">
        <f t="shared" si="13"/>
        <v>-1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2"/>
  <sheetViews>
    <sheetView topLeftCell="A7" zoomScaleNormal="100" workbookViewId="0">
      <selection activeCell="A18" sqref="A18"/>
    </sheetView>
  </sheetViews>
  <sheetFormatPr defaultRowHeight="17.399999999999999" x14ac:dyDescent="0.4"/>
  <cols>
    <col min="3" max="3" width="9.3984375" bestFit="1" customWidth="1"/>
  </cols>
  <sheetData>
    <row r="1" spans="1:198" x14ac:dyDescent="0.4">
      <c r="C1" s="2">
        <v>20010330</v>
      </c>
      <c r="D1" s="2">
        <v>20010430</v>
      </c>
      <c r="E1" s="2">
        <v>20010531</v>
      </c>
      <c r="F1" s="2">
        <v>20010629</v>
      </c>
      <c r="G1" s="2">
        <v>20010731</v>
      </c>
      <c r="H1" s="2">
        <v>20010831</v>
      </c>
      <c r="I1" s="2">
        <v>20010928</v>
      </c>
      <c r="J1" s="2">
        <v>20011031</v>
      </c>
      <c r="K1" s="2">
        <v>20011130</v>
      </c>
      <c r="L1" s="2">
        <v>20011228</v>
      </c>
      <c r="M1" s="2">
        <v>20020131</v>
      </c>
      <c r="N1" s="2">
        <v>20020228</v>
      </c>
      <c r="O1" s="2">
        <v>20020329</v>
      </c>
      <c r="P1" s="2">
        <v>20020430</v>
      </c>
      <c r="Q1" s="2">
        <v>20020531</v>
      </c>
      <c r="R1" s="2">
        <v>20020628</v>
      </c>
      <c r="S1" s="2">
        <v>20020731</v>
      </c>
      <c r="T1" s="2">
        <v>20020830</v>
      </c>
      <c r="U1" s="2">
        <v>20020930</v>
      </c>
      <c r="V1" s="2">
        <v>20021031</v>
      </c>
      <c r="W1" s="2">
        <v>20021129</v>
      </c>
      <c r="X1" s="2">
        <v>20021230</v>
      </c>
      <c r="Y1" s="2">
        <v>20030130</v>
      </c>
      <c r="Z1" s="2">
        <v>20030228</v>
      </c>
      <c r="AA1" s="2">
        <v>20030331</v>
      </c>
      <c r="AB1" s="2">
        <v>20030430</v>
      </c>
      <c r="AC1" s="2">
        <v>20030530</v>
      </c>
      <c r="AD1" s="2">
        <v>20030630</v>
      </c>
      <c r="AE1" s="2">
        <v>20030731</v>
      </c>
      <c r="AF1" s="2">
        <v>20030829</v>
      </c>
      <c r="AG1" s="2">
        <v>20030930</v>
      </c>
      <c r="AH1" s="2">
        <v>20031031</v>
      </c>
      <c r="AI1" s="2">
        <v>20031128</v>
      </c>
      <c r="AJ1" s="2">
        <v>20031230</v>
      </c>
      <c r="AK1" s="2">
        <v>20040130</v>
      </c>
      <c r="AL1" s="2">
        <v>20040227</v>
      </c>
      <c r="AM1" s="2">
        <v>20040331</v>
      </c>
      <c r="AN1" s="2">
        <v>20040430</v>
      </c>
      <c r="AO1" s="2">
        <v>20040531</v>
      </c>
      <c r="AP1" s="2">
        <v>20040630</v>
      </c>
      <c r="AQ1" s="2">
        <v>20040730</v>
      </c>
      <c r="AR1" s="2">
        <v>20040831</v>
      </c>
      <c r="AS1" s="2">
        <v>20040930</v>
      </c>
      <c r="AT1" s="2">
        <v>20041029</v>
      </c>
      <c r="AU1" s="2">
        <v>20041130</v>
      </c>
      <c r="AV1" s="2">
        <v>20041230</v>
      </c>
      <c r="AW1" s="2">
        <v>20050131</v>
      </c>
      <c r="AX1" s="2">
        <v>20050228</v>
      </c>
      <c r="AY1" s="2">
        <v>20050331</v>
      </c>
      <c r="AZ1" s="2">
        <v>20050429</v>
      </c>
      <c r="BA1" s="2">
        <v>20050531</v>
      </c>
      <c r="BB1" s="2">
        <v>20050630</v>
      </c>
      <c r="BC1" s="2">
        <v>20050729</v>
      </c>
      <c r="BD1" s="2">
        <v>20050831</v>
      </c>
      <c r="BE1" s="2">
        <v>20050930</v>
      </c>
      <c r="BF1" s="2">
        <v>20051031</v>
      </c>
      <c r="BG1" s="2">
        <v>20051130</v>
      </c>
      <c r="BH1" s="2">
        <v>20051229</v>
      </c>
      <c r="BI1" s="2">
        <v>20060131</v>
      </c>
      <c r="BJ1" s="2">
        <v>20060228</v>
      </c>
      <c r="BK1" s="2">
        <v>20060331</v>
      </c>
      <c r="BL1" s="2">
        <v>20060428</v>
      </c>
      <c r="BM1" s="2">
        <v>20060530</v>
      </c>
      <c r="BN1" s="2">
        <v>20060630</v>
      </c>
      <c r="BO1" s="2">
        <v>20060731</v>
      </c>
      <c r="BP1" s="2">
        <v>20060831</v>
      </c>
      <c r="BQ1" s="2">
        <v>20060929</v>
      </c>
      <c r="BR1" s="2">
        <v>20061031</v>
      </c>
      <c r="BS1" s="2">
        <v>20061130</v>
      </c>
      <c r="BT1" s="2">
        <v>20061228</v>
      </c>
      <c r="BU1" s="2">
        <v>20070131</v>
      </c>
      <c r="BV1" s="2">
        <v>20070228</v>
      </c>
      <c r="BW1" s="2">
        <v>20070330</v>
      </c>
      <c r="BX1" s="2">
        <v>20070430</v>
      </c>
      <c r="BY1" s="2">
        <v>20070531</v>
      </c>
      <c r="BZ1" s="2">
        <v>20070629</v>
      </c>
      <c r="CA1" s="2">
        <v>20070731</v>
      </c>
      <c r="CB1" s="2">
        <v>20070831</v>
      </c>
      <c r="CC1" s="2">
        <v>20070928</v>
      </c>
      <c r="CD1" s="2">
        <v>20071031</v>
      </c>
      <c r="CE1" s="2">
        <v>20071130</v>
      </c>
      <c r="CF1" s="2">
        <v>20071228</v>
      </c>
      <c r="CG1" s="2">
        <v>20080131</v>
      </c>
      <c r="CH1" s="2">
        <v>20080229</v>
      </c>
      <c r="CI1" s="2">
        <v>20080331</v>
      </c>
      <c r="CJ1" s="2">
        <v>20080430</v>
      </c>
      <c r="CK1" s="2">
        <v>20080530</v>
      </c>
      <c r="CL1" s="2">
        <v>20080630</v>
      </c>
      <c r="CM1" s="2">
        <v>20080731</v>
      </c>
      <c r="CN1" s="2">
        <v>20080829</v>
      </c>
      <c r="CO1" s="2">
        <v>20080930</v>
      </c>
      <c r="CP1" s="2">
        <v>20081031</v>
      </c>
      <c r="CQ1" s="2">
        <v>20081128</v>
      </c>
      <c r="CR1" s="2">
        <v>20081230</v>
      </c>
      <c r="CS1" s="2">
        <v>20090130</v>
      </c>
      <c r="CT1" s="2">
        <v>20090227</v>
      </c>
      <c r="CU1" s="2">
        <v>20090331</v>
      </c>
      <c r="CV1" s="2">
        <v>20090430</v>
      </c>
      <c r="CW1" s="2">
        <v>20090529</v>
      </c>
      <c r="CX1" s="2">
        <v>20090630</v>
      </c>
      <c r="CY1" s="2">
        <v>20090731</v>
      </c>
      <c r="CZ1" s="2">
        <v>20090831</v>
      </c>
      <c r="DA1" s="2">
        <v>20090930</v>
      </c>
      <c r="DB1" s="2">
        <v>20091030</v>
      </c>
      <c r="DC1" s="2">
        <v>20091130</v>
      </c>
      <c r="DD1" s="2">
        <v>20091230</v>
      </c>
      <c r="DE1" s="2">
        <v>20100129</v>
      </c>
      <c r="DF1" s="2">
        <v>20100226</v>
      </c>
      <c r="DG1" s="2">
        <v>20100331</v>
      </c>
      <c r="DH1" s="2">
        <v>20100430</v>
      </c>
      <c r="DI1" s="2">
        <v>20100531</v>
      </c>
      <c r="DJ1" s="2">
        <v>20100630</v>
      </c>
      <c r="DK1" s="2">
        <v>20100730</v>
      </c>
      <c r="DL1" s="2">
        <v>20100831</v>
      </c>
      <c r="DM1" s="2">
        <v>20100930</v>
      </c>
      <c r="DN1" s="2">
        <v>20101029</v>
      </c>
      <c r="DO1" s="2">
        <v>20101130</v>
      </c>
      <c r="DP1" s="2">
        <v>20101230</v>
      </c>
      <c r="DQ1" s="2">
        <v>20110131</v>
      </c>
      <c r="DR1" s="2">
        <v>20110228</v>
      </c>
      <c r="DS1" s="2">
        <v>20110331</v>
      </c>
      <c r="DT1" s="2">
        <v>20110429</v>
      </c>
      <c r="DU1" s="2">
        <v>20110531</v>
      </c>
      <c r="DV1" s="2">
        <v>20110630</v>
      </c>
      <c r="DW1" s="2">
        <v>20110729</v>
      </c>
      <c r="DX1" s="2">
        <v>20110831</v>
      </c>
      <c r="DY1" s="2">
        <v>20110930</v>
      </c>
      <c r="DZ1" s="2">
        <v>20111031</v>
      </c>
      <c r="EA1" s="2">
        <v>20111130</v>
      </c>
      <c r="EB1" s="2">
        <v>20111229</v>
      </c>
      <c r="EC1" s="2">
        <v>20120131</v>
      </c>
      <c r="ED1" s="2">
        <v>20120229</v>
      </c>
      <c r="EE1" s="2">
        <v>20120330</v>
      </c>
      <c r="EF1" s="2">
        <v>20120430</v>
      </c>
      <c r="EG1" s="2">
        <v>20120531</v>
      </c>
      <c r="EH1" s="2">
        <v>20120629</v>
      </c>
      <c r="EI1" s="2">
        <v>20120731</v>
      </c>
      <c r="EJ1" s="2">
        <v>20120831</v>
      </c>
      <c r="EK1" s="2">
        <v>20120928</v>
      </c>
      <c r="EL1" s="2">
        <v>20121031</v>
      </c>
      <c r="EM1" s="2">
        <v>20121130</v>
      </c>
      <c r="EN1" s="2">
        <v>20121228</v>
      </c>
      <c r="EO1" s="2">
        <v>20130131</v>
      </c>
      <c r="EP1" s="2">
        <v>20130228</v>
      </c>
      <c r="EQ1" s="2">
        <v>20130329</v>
      </c>
      <c r="ER1" s="2">
        <v>20130430</v>
      </c>
      <c r="ES1" s="2">
        <v>20130531</v>
      </c>
      <c r="ET1" s="2">
        <v>20130628</v>
      </c>
      <c r="EU1" s="2">
        <v>20130731</v>
      </c>
      <c r="EV1" s="2">
        <v>20130830</v>
      </c>
      <c r="EW1" s="2">
        <v>20130930</v>
      </c>
      <c r="EX1" s="2">
        <v>20131031</v>
      </c>
      <c r="EY1" s="2">
        <v>20131129</v>
      </c>
      <c r="EZ1" s="2">
        <v>20131230</v>
      </c>
      <c r="FA1" s="2">
        <v>20140129</v>
      </c>
      <c r="FB1" s="2">
        <v>20140228</v>
      </c>
      <c r="FC1" s="2">
        <v>20140331</v>
      </c>
      <c r="FD1" s="2">
        <v>20140430</v>
      </c>
      <c r="FE1" s="2">
        <v>20140530</v>
      </c>
      <c r="FF1" s="2">
        <v>20140630</v>
      </c>
      <c r="FG1" s="2">
        <v>20140731</v>
      </c>
      <c r="FH1" s="2">
        <v>20140829</v>
      </c>
      <c r="FI1" s="2">
        <v>20140930</v>
      </c>
      <c r="FJ1" s="2">
        <v>20141031</v>
      </c>
      <c r="FK1" s="2">
        <v>20141128</v>
      </c>
      <c r="FL1" s="2">
        <v>20141230</v>
      </c>
      <c r="FM1" s="2">
        <v>20150130</v>
      </c>
      <c r="FN1" s="2">
        <v>20150227</v>
      </c>
      <c r="FO1" s="2">
        <v>20150331</v>
      </c>
      <c r="FP1" s="2">
        <v>20150430</v>
      </c>
      <c r="FQ1" s="2">
        <v>20150529</v>
      </c>
      <c r="FR1" s="2">
        <v>20150630</v>
      </c>
      <c r="FS1" s="2">
        <v>20150731</v>
      </c>
      <c r="FT1" s="2">
        <v>20150831</v>
      </c>
      <c r="FU1" s="2">
        <v>20150930</v>
      </c>
      <c r="FV1" s="2">
        <v>20151030</v>
      </c>
      <c r="FW1" s="2">
        <v>20151130</v>
      </c>
      <c r="FX1" s="2">
        <v>20151230</v>
      </c>
      <c r="FY1" s="2">
        <v>20160129</v>
      </c>
      <c r="FZ1" s="2">
        <v>20160229</v>
      </c>
      <c r="GA1" s="2">
        <v>20160331</v>
      </c>
      <c r="GB1" s="2">
        <v>20160429</v>
      </c>
      <c r="GC1" s="2">
        <v>20160531</v>
      </c>
      <c r="GD1" s="2">
        <v>20160630</v>
      </c>
      <c r="GE1" s="2">
        <v>20160729</v>
      </c>
      <c r="GF1" s="2">
        <v>20160831</v>
      </c>
      <c r="GG1" s="2">
        <v>20160930</v>
      </c>
      <c r="GH1" s="2">
        <v>20161031</v>
      </c>
      <c r="GI1" s="2">
        <v>20161130</v>
      </c>
      <c r="GJ1" s="2">
        <v>20161229</v>
      </c>
      <c r="GK1" s="2">
        <v>20170131</v>
      </c>
      <c r="GL1" s="2">
        <v>20170228</v>
      </c>
      <c r="GM1" s="2">
        <v>20170331</v>
      </c>
      <c r="GN1" s="2">
        <v>20170428</v>
      </c>
      <c r="GO1" s="2">
        <v>20170531</v>
      </c>
    </row>
    <row r="2" spans="1:198" x14ac:dyDescent="0.4">
      <c r="B2">
        <v>20</v>
      </c>
      <c r="C2">
        <v>0.93709875236460805</v>
      </c>
      <c r="D2">
        <v>1.0489991927379001</v>
      </c>
      <c r="E2">
        <v>1.2272341114046199</v>
      </c>
      <c r="F2">
        <v>1.09254286274747</v>
      </c>
      <c r="G2">
        <v>0.89673193102690596</v>
      </c>
      <c r="H2">
        <v>1.01442982075188</v>
      </c>
      <c r="I2">
        <v>0.983828925255811</v>
      </c>
      <c r="J2">
        <v>1.0701779310022099</v>
      </c>
      <c r="K2">
        <v>1.2187562730638399</v>
      </c>
      <c r="L2">
        <v>1.0284208696859101</v>
      </c>
      <c r="M2">
        <v>1.0600138546761499</v>
      </c>
      <c r="N2">
        <v>1.11528712335906</v>
      </c>
      <c r="O2">
        <v>1.15904018551041</v>
      </c>
      <c r="P2">
        <v>0.88686666554219196</v>
      </c>
      <c r="Q2">
        <v>0.881044078463189</v>
      </c>
      <c r="R2">
        <v>0.90996826703497602</v>
      </c>
      <c r="S2">
        <v>0.97968522987978801</v>
      </c>
      <c r="T2">
        <v>1.06664601322196</v>
      </c>
      <c r="U2">
        <v>0.86742900597650396</v>
      </c>
      <c r="V2">
        <v>1.03383785168969</v>
      </c>
      <c r="W2">
        <v>1.1264279721825701</v>
      </c>
      <c r="X2">
        <v>0.86176931090718101</v>
      </c>
      <c r="Y2">
        <v>0.94099442169191205</v>
      </c>
      <c r="Z2">
        <v>1.03551190668363</v>
      </c>
      <c r="AA2">
        <v>0.93256111098050898</v>
      </c>
      <c r="AB2">
        <v>1.1268165253753299</v>
      </c>
      <c r="AC2">
        <v>1.1268336787225099</v>
      </c>
      <c r="AD2">
        <v>1.0155051156678501</v>
      </c>
      <c r="AE2">
        <v>1.01443164864395</v>
      </c>
      <c r="AF2">
        <v>1.08616771916209</v>
      </c>
      <c r="AG2">
        <v>0.95370440502410003</v>
      </c>
      <c r="AH2">
        <v>1.0662356635441099</v>
      </c>
      <c r="AI2">
        <v>1.0454672638129201</v>
      </c>
      <c r="AJ2">
        <v>1.0256726424599301</v>
      </c>
      <c r="AK2">
        <v>0.97561434494835397</v>
      </c>
      <c r="AL2">
        <v>1.02975235476752</v>
      </c>
      <c r="AM2">
        <v>1.0521826283909399</v>
      </c>
      <c r="AN2">
        <v>1.0400456506165401</v>
      </c>
      <c r="AO2">
        <v>0.90331574603685705</v>
      </c>
      <c r="AP2">
        <v>0.99365455188666396</v>
      </c>
      <c r="AQ2">
        <v>0.95903908686867301</v>
      </c>
      <c r="AR2">
        <v>1.1224419410693101</v>
      </c>
      <c r="AS2">
        <v>1.0525098247126501</v>
      </c>
      <c r="AT2">
        <v>1.10934461792884</v>
      </c>
      <c r="AU2">
        <v>1.0824084544756001</v>
      </c>
      <c r="AV2">
        <v>1.0098376624839001</v>
      </c>
      <c r="AW2">
        <v>1.05029765568988</v>
      </c>
      <c r="AX2">
        <v>1.1792072932204301</v>
      </c>
      <c r="AY2">
        <v>0.97882489353266799</v>
      </c>
      <c r="AZ2">
        <v>0.96272445085442404</v>
      </c>
      <c r="BA2">
        <v>1.0422632080502301</v>
      </c>
      <c r="BB2">
        <v>1.11726821623064</v>
      </c>
      <c r="BC2">
        <v>1.0863525252660799</v>
      </c>
      <c r="BD2">
        <v>0.98291075698367503</v>
      </c>
      <c r="BE2">
        <v>1.15995277073373</v>
      </c>
      <c r="BF2">
        <v>1.05128198539359</v>
      </c>
      <c r="BG2">
        <v>1.0885019880226601</v>
      </c>
      <c r="BH2">
        <v>0.98339949450005704</v>
      </c>
      <c r="BI2">
        <v>0.962442669678372</v>
      </c>
      <c r="BJ2">
        <v>0.96528528287938997</v>
      </c>
      <c r="BK2">
        <v>1.03545546301708</v>
      </c>
      <c r="BL2">
        <v>1.0898996149059701</v>
      </c>
      <c r="BM2">
        <v>0.92025484226058696</v>
      </c>
      <c r="BN2">
        <v>0.94584768405365705</v>
      </c>
      <c r="BO2">
        <v>0.96894863259588404</v>
      </c>
      <c r="BP2">
        <v>1.0307893225337399</v>
      </c>
      <c r="BQ2">
        <v>1.02660425288685</v>
      </c>
      <c r="BR2">
        <v>1.04000420975355</v>
      </c>
      <c r="BS2">
        <v>1.1250025320091299</v>
      </c>
      <c r="BT2">
        <v>0.95287694721148597</v>
      </c>
      <c r="BU2">
        <v>0.92711412064674303</v>
      </c>
      <c r="BV2">
        <v>1.0236165586492401</v>
      </c>
      <c r="BW2">
        <v>1.0859617191394799</v>
      </c>
      <c r="BX2">
        <v>1.12684780728157</v>
      </c>
      <c r="BY2">
        <v>1.2537956309298901</v>
      </c>
      <c r="BZ2">
        <v>1.0135921618403301</v>
      </c>
      <c r="CA2">
        <v>1.1028250177975301</v>
      </c>
      <c r="CB2">
        <v>0.92779980392549299</v>
      </c>
      <c r="CC2">
        <v>0.97460849772625602</v>
      </c>
      <c r="CD2">
        <v>1.00194286474017</v>
      </c>
      <c r="CE2">
        <v>0.94790206438494795</v>
      </c>
      <c r="CF2">
        <v>1.0504300570624201</v>
      </c>
      <c r="CG2">
        <v>0.862947662214126</v>
      </c>
      <c r="CH2">
        <v>1.05385854270497</v>
      </c>
      <c r="CI2">
        <v>0.93778658451480501</v>
      </c>
      <c r="CJ2">
        <v>1.0595335774675601</v>
      </c>
      <c r="CK2">
        <v>1.0752391493762901</v>
      </c>
      <c r="CL2">
        <v>0.95712869253059396</v>
      </c>
      <c r="CM2">
        <v>0.88226296103069002</v>
      </c>
      <c r="CN2">
        <v>0.94785629805409699</v>
      </c>
      <c r="CO2">
        <v>0.99240869711430602</v>
      </c>
      <c r="CP2">
        <v>0.70665204290286399</v>
      </c>
      <c r="CQ2">
        <v>0.98904978142738698</v>
      </c>
      <c r="CR2">
        <v>1.0549557981430999</v>
      </c>
      <c r="CS2">
        <v>1.0305462713120901</v>
      </c>
      <c r="CT2">
        <v>0.94223118817428697</v>
      </c>
      <c r="CU2">
        <v>1.20022533581988</v>
      </c>
      <c r="CV2">
        <v>1.12456770758173</v>
      </c>
      <c r="CW2">
        <v>1.0094311444506201</v>
      </c>
      <c r="CX2">
        <v>0.96775667344613903</v>
      </c>
      <c r="CY2">
        <v>1.03843707072848</v>
      </c>
      <c r="CZ2">
        <v>1.0544326240812201</v>
      </c>
      <c r="DA2">
        <v>0.97802703969563198</v>
      </c>
      <c r="DB2">
        <v>0.97111526210112997</v>
      </c>
      <c r="DC2">
        <v>1.02711839938436</v>
      </c>
      <c r="DD2">
        <v>1.1027786763587999</v>
      </c>
      <c r="DE2">
        <v>0.930722258449592</v>
      </c>
      <c r="DF2">
        <v>0.98736160742741297</v>
      </c>
      <c r="DG2">
        <v>1.0542047085045101</v>
      </c>
      <c r="DH2">
        <v>1.0483189205854899</v>
      </c>
      <c r="DI2">
        <v>0.94946133389613596</v>
      </c>
      <c r="DJ2">
        <v>1.0703347590150001</v>
      </c>
      <c r="DK2">
        <v>1.012853888852</v>
      </c>
      <c r="DL2">
        <v>1.0067538388683599</v>
      </c>
      <c r="DM2">
        <v>1.0852725777596299</v>
      </c>
      <c r="DN2">
        <v>1.0851398816870099</v>
      </c>
      <c r="DO2">
        <v>1.08079149971984</v>
      </c>
      <c r="DP2">
        <v>1.02871598307953</v>
      </c>
      <c r="DQ2">
        <v>0.99259973752879105</v>
      </c>
      <c r="DR2">
        <v>0.90198379639885495</v>
      </c>
      <c r="DS2">
        <v>1.1193357057324</v>
      </c>
      <c r="DT2">
        <v>1.08082154510529</v>
      </c>
      <c r="DU2">
        <v>0.983916694079078</v>
      </c>
      <c r="DV2">
        <v>1.01134043398505</v>
      </c>
      <c r="DW2">
        <v>1.13321183529726</v>
      </c>
      <c r="DX2">
        <v>0.87736375464907601</v>
      </c>
      <c r="DY2">
        <v>0.92082647195481904</v>
      </c>
      <c r="DZ2">
        <v>1.0592829861602699</v>
      </c>
      <c r="EA2">
        <v>1.0180131554599501</v>
      </c>
      <c r="EB2">
        <v>1.00481997773695</v>
      </c>
      <c r="EC2">
        <v>1.0593492704915</v>
      </c>
      <c r="ED2">
        <v>1.05706510662646</v>
      </c>
      <c r="EE2">
        <v>0.978593735509942</v>
      </c>
      <c r="EF2">
        <v>0.95373690522613197</v>
      </c>
      <c r="EG2">
        <v>0.93906544741577302</v>
      </c>
      <c r="EH2">
        <v>1.0618870095050199</v>
      </c>
      <c r="EI2">
        <v>0.99906239929339902</v>
      </c>
      <c r="EJ2">
        <v>1.0498496290653601</v>
      </c>
      <c r="EK2">
        <v>1.10032094004396</v>
      </c>
      <c r="EL2">
        <v>0.95809108296339396</v>
      </c>
      <c r="EM2">
        <v>1.02280936101077</v>
      </c>
      <c r="EN2">
        <v>1.0101179994567799</v>
      </c>
      <c r="EO2">
        <v>1.03545851745632</v>
      </c>
      <c r="EP2">
        <v>1.0452970211951</v>
      </c>
      <c r="EQ2">
        <v>1.09462769621566</v>
      </c>
      <c r="ER2">
        <v>1.0940204957950399</v>
      </c>
      <c r="ES2">
        <v>1.0181123694333301</v>
      </c>
      <c r="ET2">
        <v>0.92753052223370203</v>
      </c>
      <c r="EU2">
        <v>1.00646684056743</v>
      </c>
      <c r="EV2">
        <v>1.0018534718918599</v>
      </c>
      <c r="EW2">
        <v>1.01553404059995</v>
      </c>
      <c r="EX2">
        <v>1.02056786771762</v>
      </c>
      <c r="EY2">
        <v>1.0137300012688</v>
      </c>
      <c r="EZ2">
        <v>1.0042779605162699</v>
      </c>
      <c r="FA2">
        <v>0.99948149521242702</v>
      </c>
      <c r="FB2">
        <v>1.03886758344485</v>
      </c>
      <c r="FC2">
        <v>1.0093064346375999</v>
      </c>
      <c r="FD2">
        <v>1.0032098537754399</v>
      </c>
      <c r="FE2">
        <v>1.03888828709147</v>
      </c>
      <c r="FF2">
        <v>0.99613279708437896</v>
      </c>
      <c r="FG2">
        <v>1.0464587902085201</v>
      </c>
      <c r="FH2">
        <v>1.10285264624545</v>
      </c>
      <c r="FI2">
        <v>1.04037979994027</v>
      </c>
      <c r="FJ2">
        <v>0.98648297128710105</v>
      </c>
      <c r="FK2">
        <v>0.98456355621508895</v>
      </c>
      <c r="FL2">
        <v>1.03409366161446</v>
      </c>
      <c r="FM2">
        <v>1.0836392227048699</v>
      </c>
      <c r="FN2">
        <v>1.0329566674608499</v>
      </c>
      <c r="FO2">
        <v>1.0536706025993401</v>
      </c>
      <c r="FP2">
        <v>1.1051035830207201</v>
      </c>
      <c r="FQ2">
        <v>1.0148327756283999</v>
      </c>
      <c r="FR2">
        <v>1.0421025520148</v>
      </c>
      <c r="FS2">
        <v>1.0077427603448801</v>
      </c>
      <c r="FT2">
        <v>0.92992242136097403</v>
      </c>
      <c r="FU2">
        <v>1.0044250247544899</v>
      </c>
      <c r="FV2">
        <v>1.0145689144825101</v>
      </c>
      <c r="FW2">
        <v>0.980594912399537</v>
      </c>
      <c r="FX2">
        <v>1.01793998493493</v>
      </c>
      <c r="FY2">
        <v>0.98406636089258204</v>
      </c>
      <c r="FZ2">
        <v>0.99448025035709298</v>
      </c>
      <c r="GA2">
        <v>1.0632665708857501</v>
      </c>
      <c r="GB2">
        <v>1.0238802173129899</v>
      </c>
      <c r="GC2">
        <v>1.00234164318476</v>
      </c>
      <c r="GD2">
        <v>0.98543147658409302</v>
      </c>
      <c r="GE2">
        <v>1.0365848158823801</v>
      </c>
      <c r="GF2">
        <v>1.0185450534568501</v>
      </c>
      <c r="GG2">
        <v>0.99783147547517204</v>
      </c>
      <c r="GH2">
        <v>0.94465710183935103</v>
      </c>
      <c r="GI2">
        <v>0.99643332129354001</v>
      </c>
      <c r="GJ2">
        <v>1.0740710370508599</v>
      </c>
      <c r="GK2">
        <v>0.98478274888895401</v>
      </c>
      <c r="GL2">
        <v>1.0005480391844801</v>
      </c>
      <c r="GM2">
        <v>1.0301582453257501</v>
      </c>
      <c r="GN2">
        <v>1.04055206985163</v>
      </c>
      <c r="GO2">
        <v>1.0491029823965701</v>
      </c>
      <c r="GP2">
        <f>AVERAGE(C2:GO2)/_xlfn.STDEV.S(C2:GO2)</f>
        <v>14.11460537453169</v>
      </c>
    </row>
    <row r="3" spans="1:198" x14ac:dyDescent="0.4">
      <c r="B3">
        <v>25</v>
      </c>
      <c r="C3">
        <v>0.91587901566115404</v>
      </c>
      <c r="D3">
        <v>1.04982717125424</v>
      </c>
      <c r="E3">
        <v>1.2113915986185599</v>
      </c>
      <c r="F3">
        <v>1.0811778976781701</v>
      </c>
      <c r="G3">
        <v>0.88457251990403996</v>
      </c>
      <c r="H3">
        <v>1.0083279339359099</v>
      </c>
      <c r="I3">
        <v>0.96961412959065996</v>
      </c>
      <c r="J3">
        <v>1.07551915271095</v>
      </c>
      <c r="K3">
        <v>1.21758389765139</v>
      </c>
      <c r="L3">
        <v>1.0274969092019901</v>
      </c>
      <c r="M3">
        <v>1.08662845376664</v>
      </c>
      <c r="N3">
        <v>1.1299960988331099</v>
      </c>
      <c r="O3">
        <v>1.14086196408267</v>
      </c>
      <c r="P3">
        <v>0.88767788133194103</v>
      </c>
      <c r="Q3">
        <v>0.88372775465106801</v>
      </c>
      <c r="R3">
        <v>0.930972211864876</v>
      </c>
      <c r="S3">
        <v>0.97104287859850003</v>
      </c>
      <c r="T3">
        <v>1.0637518042359899</v>
      </c>
      <c r="U3">
        <v>0.86511740440130502</v>
      </c>
      <c r="V3">
        <v>1.0116050325875601</v>
      </c>
      <c r="W3">
        <v>1.1073600786481199</v>
      </c>
      <c r="X3">
        <v>0.86076771537336905</v>
      </c>
      <c r="Y3">
        <v>0.93528219021006598</v>
      </c>
      <c r="Z3">
        <v>1.04308435465821</v>
      </c>
      <c r="AA3">
        <v>0.92685609419945603</v>
      </c>
      <c r="AB3">
        <v>1.1354640982822899</v>
      </c>
      <c r="AC3">
        <v>1.1255848339429999</v>
      </c>
      <c r="AD3">
        <v>1.03238240221566</v>
      </c>
      <c r="AE3">
        <v>1.02576694564418</v>
      </c>
      <c r="AF3">
        <v>1.11007017580201</v>
      </c>
      <c r="AG3">
        <v>0.95200789606293601</v>
      </c>
      <c r="AH3">
        <v>1.09421626378938</v>
      </c>
      <c r="AI3">
        <v>1.0627910074432501</v>
      </c>
      <c r="AJ3">
        <v>1.01944542137994</v>
      </c>
      <c r="AK3">
        <v>0.97768086309998903</v>
      </c>
      <c r="AL3">
        <v>1.02418488331999</v>
      </c>
      <c r="AM3">
        <v>1.04274945946196</v>
      </c>
      <c r="AN3">
        <v>1.0334046498440399</v>
      </c>
      <c r="AO3">
        <v>0.91417086845292495</v>
      </c>
      <c r="AP3">
        <v>0.98498506158749899</v>
      </c>
      <c r="AQ3">
        <v>0.96827851930739095</v>
      </c>
      <c r="AR3">
        <v>1.12514732798243</v>
      </c>
      <c r="AS3">
        <v>1.064308722956</v>
      </c>
      <c r="AT3">
        <v>1.1021575572328599</v>
      </c>
      <c r="AU3">
        <v>1.0909946598276801</v>
      </c>
      <c r="AV3">
        <v>0.99770509596377899</v>
      </c>
      <c r="AW3">
        <v>1.05798646314691</v>
      </c>
      <c r="AX3">
        <v>1.1921979852767299</v>
      </c>
      <c r="AY3">
        <v>0.993694154801958</v>
      </c>
      <c r="AZ3">
        <v>0.95812295808859804</v>
      </c>
      <c r="BA3">
        <v>1.02867566030922</v>
      </c>
      <c r="BB3">
        <v>1.1571976856996</v>
      </c>
      <c r="BC3">
        <v>1.08942465373699</v>
      </c>
      <c r="BD3">
        <v>0.99613168237129301</v>
      </c>
      <c r="BE3">
        <v>1.18384091612707</v>
      </c>
      <c r="BF3">
        <v>1.04150721553363</v>
      </c>
      <c r="BG3">
        <v>1.0883066840086899</v>
      </c>
      <c r="BH3">
        <v>0.97101921463548002</v>
      </c>
      <c r="BI3">
        <v>0.94373934807029103</v>
      </c>
      <c r="BJ3">
        <v>0.96449795093562196</v>
      </c>
      <c r="BK3">
        <v>1.0157527113987701</v>
      </c>
      <c r="BL3">
        <v>1.0808227081687201</v>
      </c>
      <c r="BM3">
        <v>0.91858691632671396</v>
      </c>
      <c r="BN3">
        <v>0.93488942746000603</v>
      </c>
      <c r="BO3">
        <v>0.97443239312667995</v>
      </c>
      <c r="BP3">
        <v>1.0268686397398299</v>
      </c>
      <c r="BQ3">
        <v>1.0288569317602001</v>
      </c>
      <c r="BR3">
        <v>1.04511715261536</v>
      </c>
      <c r="BS3">
        <v>1.1123838595339399</v>
      </c>
      <c r="BT3">
        <v>0.96002041876426203</v>
      </c>
      <c r="BU3">
        <v>0.92998491174363096</v>
      </c>
      <c r="BV3">
        <v>1.0344110114307701</v>
      </c>
      <c r="BW3">
        <v>1.0879925168949001</v>
      </c>
      <c r="BX3">
        <v>1.1311076327220899</v>
      </c>
      <c r="BY3">
        <v>1.26335920705931</v>
      </c>
      <c r="BZ3">
        <v>1.0182696456792399</v>
      </c>
      <c r="CA3">
        <v>1.14183792831334</v>
      </c>
      <c r="CB3">
        <v>0.95697354183153305</v>
      </c>
      <c r="CC3">
        <v>0.99072474588630699</v>
      </c>
      <c r="CD3">
        <v>0.98968937215605701</v>
      </c>
      <c r="CE3">
        <v>0.95742063868850502</v>
      </c>
      <c r="CF3">
        <v>1.06281603821843</v>
      </c>
      <c r="CG3">
        <v>0.87109219669983695</v>
      </c>
      <c r="CH3">
        <v>1.0552388656326701</v>
      </c>
      <c r="CI3">
        <v>0.930941780667632</v>
      </c>
      <c r="CJ3">
        <v>1.06360332024875</v>
      </c>
      <c r="CK3">
        <v>1.0599247760267101</v>
      </c>
      <c r="CL3">
        <v>0.958107439563471</v>
      </c>
      <c r="CM3">
        <v>0.89053874535742195</v>
      </c>
      <c r="CN3">
        <v>0.94862228602228404</v>
      </c>
      <c r="CO3">
        <v>1.0030202726642801</v>
      </c>
      <c r="CP3">
        <v>0.70941797852924504</v>
      </c>
      <c r="CQ3">
        <v>0.98660424630168897</v>
      </c>
      <c r="CR3">
        <v>1.05614837895963</v>
      </c>
      <c r="CS3">
        <v>1.02478852322894</v>
      </c>
      <c r="CT3">
        <v>0.93489821565543596</v>
      </c>
      <c r="CU3">
        <v>1.1953804617564301</v>
      </c>
      <c r="CV3">
        <v>1.1425536709836599</v>
      </c>
      <c r="CW3">
        <v>1.0103068231279499</v>
      </c>
      <c r="CX3">
        <v>0.96801172430525795</v>
      </c>
      <c r="CY3">
        <v>1.0436870273743999</v>
      </c>
      <c r="CZ3">
        <v>1.05438556102513</v>
      </c>
      <c r="DA3">
        <v>0.99296825741859696</v>
      </c>
      <c r="DB3">
        <v>0.95961364014880202</v>
      </c>
      <c r="DC3">
        <v>1.00806826869493</v>
      </c>
      <c r="DD3">
        <v>1.1061640278384901</v>
      </c>
      <c r="DE3">
        <v>0.92655115994071402</v>
      </c>
      <c r="DF3">
        <v>1.00372639206789</v>
      </c>
      <c r="DG3">
        <v>1.0594929147783601</v>
      </c>
      <c r="DH3">
        <v>1.0284558320214301</v>
      </c>
      <c r="DI3">
        <v>0.96915652622894799</v>
      </c>
      <c r="DJ3">
        <v>1.0640430377526799</v>
      </c>
      <c r="DK3">
        <v>1.0182823544031701</v>
      </c>
      <c r="DL3">
        <v>0.99598546666810805</v>
      </c>
      <c r="DM3">
        <v>1.0853492362428201</v>
      </c>
      <c r="DN3">
        <v>1.0839792681943099</v>
      </c>
      <c r="DO3">
        <v>1.04974757989229</v>
      </c>
      <c r="DP3">
        <v>1.0351903172422301</v>
      </c>
      <c r="DQ3">
        <v>0.98606216572027106</v>
      </c>
      <c r="DR3">
        <v>0.90884747621239004</v>
      </c>
      <c r="DS3">
        <v>1.11185214150004</v>
      </c>
      <c r="DT3">
        <v>1.05018392917572</v>
      </c>
      <c r="DU3">
        <v>0.97283560027065796</v>
      </c>
      <c r="DV3">
        <v>1.0157028695636701</v>
      </c>
      <c r="DW3">
        <v>1.1179111960705099</v>
      </c>
      <c r="DX3">
        <v>0.87916155553056496</v>
      </c>
      <c r="DY3">
        <v>0.91935301556962401</v>
      </c>
      <c r="DZ3">
        <v>1.07271913503447</v>
      </c>
      <c r="EA3">
        <v>1.01381490479865</v>
      </c>
      <c r="EB3">
        <v>1.0105989082531699</v>
      </c>
      <c r="EC3">
        <v>1.06046053072101</v>
      </c>
      <c r="ED3">
        <v>1.0526535142964999</v>
      </c>
      <c r="EE3">
        <v>0.96844508351368996</v>
      </c>
      <c r="EF3">
        <v>0.96270432557473196</v>
      </c>
      <c r="EG3">
        <v>0.95766394822080703</v>
      </c>
      <c r="EH3">
        <v>1.0568158904045899</v>
      </c>
      <c r="EI3">
        <v>0.98630787150433796</v>
      </c>
      <c r="EJ3">
        <v>1.0678537206277501</v>
      </c>
      <c r="EK3">
        <v>1.1079092944936899</v>
      </c>
      <c r="EL3">
        <v>0.99053109640600101</v>
      </c>
      <c r="EM3">
        <v>1.04030696518646</v>
      </c>
      <c r="EN3">
        <v>1.00963194248004</v>
      </c>
      <c r="EO3">
        <v>1.0281528029045901</v>
      </c>
      <c r="EP3">
        <v>1.05112578546786</v>
      </c>
      <c r="EQ3">
        <v>1.0801409955896</v>
      </c>
      <c r="ER3">
        <v>1.10644475197809</v>
      </c>
      <c r="ES3">
        <v>1.0078768716386299</v>
      </c>
      <c r="ET3">
        <v>0.92082748396675795</v>
      </c>
      <c r="EU3">
        <v>1.0169765717143</v>
      </c>
      <c r="EV3">
        <v>0.99455874029920899</v>
      </c>
      <c r="EW3">
        <v>1.01302128021148</v>
      </c>
      <c r="EX3">
        <v>1.0179789720466399</v>
      </c>
      <c r="EY3">
        <v>1.0075445227706501</v>
      </c>
      <c r="EZ3">
        <v>1.01056200710182</v>
      </c>
      <c r="FA3">
        <v>1.01485709248394</v>
      </c>
      <c r="FB3">
        <v>1.0372002512448399</v>
      </c>
      <c r="FC3">
        <v>1.0135904325660301</v>
      </c>
      <c r="FD3">
        <v>1.0028696464610201</v>
      </c>
      <c r="FE3">
        <v>1.0285604689644501</v>
      </c>
      <c r="FF3">
        <v>1.0110216637587199</v>
      </c>
      <c r="FG3">
        <v>1.0838760741700699</v>
      </c>
      <c r="FH3">
        <v>1.11868046381544</v>
      </c>
      <c r="FI3">
        <v>1.0336865302804199</v>
      </c>
      <c r="FJ3">
        <v>0.98140413286209904</v>
      </c>
      <c r="FK3">
        <v>0.98655536633302698</v>
      </c>
      <c r="FL3">
        <v>1.0299572973486</v>
      </c>
      <c r="FM3">
        <v>1.0768545912974501</v>
      </c>
      <c r="FN3">
        <v>1.0414996074685601</v>
      </c>
      <c r="FO3">
        <v>1.0853826887358999</v>
      </c>
      <c r="FP3">
        <v>1.12680639354654</v>
      </c>
      <c r="FQ3">
        <v>1.01539540752618</v>
      </c>
      <c r="FR3">
        <v>1.03207610490006</v>
      </c>
      <c r="FS3">
        <v>1.0153503764379399</v>
      </c>
      <c r="FT3">
        <v>0.92745793258603304</v>
      </c>
      <c r="FU3">
        <v>1.0038733878286801</v>
      </c>
      <c r="FV3">
        <v>0.99897443589675405</v>
      </c>
      <c r="FW3">
        <v>0.98810995071767704</v>
      </c>
      <c r="FX3">
        <v>1.0288478999237001</v>
      </c>
      <c r="FY3">
        <v>0.975969724328836</v>
      </c>
      <c r="FZ3">
        <v>1.0064323298250499</v>
      </c>
      <c r="GA3">
        <v>1.06050276657022</v>
      </c>
      <c r="GB3">
        <v>1.0214130774599799</v>
      </c>
      <c r="GC3">
        <v>1.0180376327478899</v>
      </c>
      <c r="GD3">
        <v>0.98185587200036195</v>
      </c>
      <c r="GE3">
        <v>1.03546931173552</v>
      </c>
      <c r="GF3">
        <v>1.0109338281883999</v>
      </c>
      <c r="GG3">
        <v>0.99546311814736099</v>
      </c>
      <c r="GH3">
        <v>0.93977070677187102</v>
      </c>
      <c r="GI3">
        <v>0.98937969141636495</v>
      </c>
      <c r="GJ3">
        <v>1.0654390343854301</v>
      </c>
      <c r="GK3">
        <v>0.97340724376501198</v>
      </c>
      <c r="GL3">
        <v>1.0042644306919599</v>
      </c>
      <c r="GM3">
        <v>1.0248296866208999</v>
      </c>
      <c r="GN3">
        <v>1.03684230348401</v>
      </c>
      <c r="GO3">
        <v>1.04860646831788</v>
      </c>
      <c r="GP3">
        <f>AVERAGE(C3:GO3)/_xlfn.STDEV.S(C3:GO3)</f>
        <v>13.931095994512303</v>
      </c>
    </row>
    <row r="4" spans="1:198" x14ac:dyDescent="0.4">
      <c r="B4">
        <v>30</v>
      </c>
      <c r="C4">
        <v>0.90589449646466202</v>
      </c>
      <c r="D4">
        <v>1.06065946510701</v>
      </c>
      <c r="E4">
        <v>1.1899558161888599</v>
      </c>
      <c r="F4">
        <v>1.0685963698760901</v>
      </c>
      <c r="G4">
        <v>0.88147163686079499</v>
      </c>
      <c r="H4">
        <v>1.0084583496745001</v>
      </c>
      <c r="I4">
        <v>0.957728309529989</v>
      </c>
      <c r="J4">
        <v>1.07468282195776</v>
      </c>
      <c r="K4">
        <v>1.2464194530547299</v>
      </c>
      <c r="L4">
        <v>1.02445670915321</v>
      </c>
      <c r="M4">
        <v>1.09863793597895</v>
      </c>
      <c r="N4">
        <v>1.13553646497135</v>
      </c>
      <c r="O4">
        <v>1.1796070073487299</v>
      </c>
      <c r="P4">
        <v>0.86706810534283996</v>
      </c>
      <c r="Q4">
        <v>0.88487384744539099</v>
      </c>
      <c r="R4">
        <v>0.95166294293163201</v>
      </c>
      <c r="S4">
        <v>0.95979800518598501</v>
      </c>
      <c r="T4">
        <v>1.05730986140368</v>
      </c>
      <c r="U4">
        <v>0.86268811403141199</v>
      </c>
      <c r="V4">
        <v>1.01560009398117</v>
      </c>
      <c r="W4">
        <v>1.10645049824255</v>
      </c>
      <c r="X4">
        <v>0.86015455445632205</v>
      </c>
      <c r="Y4">
        <v>0.931721311071252</v>
      </c>
      <c r="Z4">
        <v>1.0399873581572301</v>
      </c>
      <c r="AA4">
        <v>0.91568278843145101</v>
      </c>
      <c r="AB4">
        <v>1.13386425718108</v>
      </c>
      <c r="AC4">
        <v>1.13093780807983</v>
      </c>
      <c r="AD4">
        <v>1.0154675569562499</v>
      </c>
      <c r="AE4">
        <v>1.0213754124998999</v>
      </c>
      <c r="AF4">
        <v>1.11121544201858</v>
      </c>
      <c r="AG4">
        <v>0.95289912442277402</v>
      </c>
      <c r="AH4">
        <v>1.0791787731889699</v>
      </c>
      <c r="AI4">
        <v>1.04884324696743</v>
      </c>
      <c r="AJ4">
        <v>1.02993091479499</v>
      </c>
      <c r="AK4">
        <v>0.97334653976207897</v>
      </c>
      <c r="AL4">
        <v>1.02438120717419</v>
      </c>
      <c r="AM4">
        <v>1.0233910533552399</v>
      </c>
      <c r="AN4">
        <v>1.02263092964414</v>
      </c>
      <c r="AO4">
        <v>0.90419271447569005</v>
      </c>
      <c r="AP4">
        <v>0.98673588654242494</v>
      </c>
      <c r="AQ4">
        <v>0.96588868432020003</v>
      </c>
      <c r="AR4">
        <v>1.1136541985128701</v>
      </c>
      <c r="AS4">
        <v>1.06120174650732</v>
      </c>
      <c r="AT4">
        <v>1.0947763690111501</v>
      </c>
      <c r="AU4">
        <v>1.09427575662979</v>
      </c>
      <c r="AV4">
        <v>1.0034434409402</v>
      </c>
      <c r="AW4">
        <v>1.0606609127880899</v>
      </c>
      <c r="AX4">
        <v>1.1726615278324299</v>
      </c>
      <c r="AY4">
        <v>0.98362879005971304</v>
      </c>
      <c r="AZ4">
        <v>0.96064712511577</v>
      </c>
      <c r="BA4">
        <v>1.03384584471618</v>
      </c>
      <c r="BB4">
        <v>1.15668558397736</v>
      </c>
      <c r="BC4">
        <v>1.0880522566616699</v>
      </c>
      <c r="BD4">
        <v>1.0111646934540299</v>
      </c>
      <c r="BE4">
        <v>1.1758666364097901</v>
      </c>
      <c r="BF4">
        <v>1.0257342422922699</v>
      </c>
      <c r="BG4">
        <v>1.0958956609433499</v>
      </c>
      <c r="BH4">
        <v>0.98224171481488298</v>
      </c>
      <c r="BI4">
        <v>0.94332166563044395</v>
      </c>
      <c r="BJ4">
        <v>0.98042180489973396</v>
      </c>
      <c r="BK4">
        <v>1.00539533986608</v>
      </c>
      <c r="BL4">
        <v>1.09050920027034</v>
      </c>
      <c r="BM4">
        <v>0.92209241266589803</v>
      </c>
      <c r="BN4">
        <v>0.938814744146103</v>
      </c>
      <c r="BO4">
        <v>0.98551235600508702</v>
      </c>
      <c r="BP4">
        <v>1.0257852071310101</v>
      </c>
      <c r="BQ4">
        <v>1.02435199864558</v>
      </c>
      <c r="BR4">
        <v>1.0488561924371</v>
      </c>
      <c r="BS4">
        <v>1.1177021050545799</v>
      </c>
      <c r="BT4">
        <v>0.962384125028802</v>
      </c>
      <c r="BU4">
        <v>0.92988492527577304</v>
      </c>
      <c r="BV4">
        <v>1.0323468753237699</v>
      </c>
      <c r="BW4">
        <v>1.08105287614385</v>
      </c>
      <c r="BX4">
        <v>1.11911263925125</v>
      </c>
      <c r="BY4">
        <v>1.2374386639697099</v>
      </c>
      <c r="BZ4">
        <v>1.0377007682152899</v>
      </c>
      <c r="CA4">
        <v>1.10760753610966</v>
      </c>
      <c r="CB4">
        <v>0.94978838490420803</v>
      </c>
      <c r="CC4">
        <v>0.98594276863006802</v>
      </c>
      <c r="CD4">
        <v>0.97968260203723001</v>
      </c>
      <c r="CE4">
        <v>0.94658394380783994</v>
      </c>
      <c r="CF4">
        <v>1.05702274868216</v>
      </c>
      <c r="CG4">
        <v>0.85739913520926603</v>
      </c>
      <c r="CH4">
        <v>1.05987195751029</v>
      </c>
      <c r="CI4">
        <v>0.92938977026451297</v>
      </c>
      <c r="CJ4">
        <v>1.06105757495275</v>
      </c>
      <c r="CK4">
        <v>1.06179012467208</v>
      </c>
      <c r="CL4">
        <v>0.96460860198211495</v>
      </c>
      <c r="CM4">
        <v>0.89623594974599397</v>
      </c>
      <c r="CN4">
        <v>0.94384030566017396</v>
      </c>
      <c r="CO4">
        <v>1.0078264933293799</v>
      </c>
      <c r="CP4">
        <v>0.712948994943845</v>
      </c>
      <c r="CQ4">
        <v>0.99361885811599204</v>
      </c>
      <c r="CR4">
        <v>1.05971933516365</v>
      </c>
      <c r="CS4">
        <v>1.0211773380786999</v>
      </c>
      <c r="CT4">
        <v>0.922174465186405</v>
      </c>
      <c r="CU4">
        <v>1.1757864041727799</v>
      </c>
      <c r="CV4">
        <v>1.1448397787506299</v>
      </c>
      <c r="CW4">
        <v>1.0158698764094201</v>
      </c>
      <c r="CX4">
        <v>0.97048097108212605</v>
      </c>
      <c r="CY4">
        <v>1.0400275238644101</v>
      </c>
      <c r="CZ4">
        <v>1.0420519092048299</v>
      </c>
      <c r="DA4">
        <v>0.98955016964791098</v>
      </c>
      <c r="DB4">
        <v>0.94866838294031097</v>
      </c>
      <c r="DC4">
        <v>1.0073530211706601</v>
      </c>
      <c r="DD4">
        <v>1.1087466353436299</v>
      </c>
      <c r="DE4">
        <v>0.93324393421540597</v>
      </c>
      <c r="DF4">
        <v>1.0047886657823699</v>
      </c>
      <c r="DG4">
        <v>1.0717342135030801</v>
      </c>
      <c r="DH4">
        <v>1.02521733736252</v>
      </c>
      <c r="DI4">
        <v>0.97357256556228999</v>
      </c>
      <c r="DJ4">
        <v>1.0650015403111801</v>
      </c>
      <c r="DK4">
        <v>1.01231698232637</v>
      </c>
      <c r="DL4">
        <v>0.98859251955493399</v>
      </c>
      <c r="DM4">
        <v>1.0850307864145401</v>
      </c>
      <c r="DN4">
        <v>1.0849316882325499</v>
      </c>
      <c r="DO4">
        <v>1.0312872443588701</v>
      </c>
      <c r="DP4">
        <v>1.0350977184082799</v>
      </c>
      <c r="DQ4">
        <v>0.99883354395211699</v>
      </c>
      <c r="DR4">
        <v>0.90420347223358499</v>
      </c>
      <c r="DS4">
        <v>1.1001797986192801</v>
      </c>
      <c r="DT4">
        <v>1.0492641368723099</v>
      </c>
      <c r="DU4">
        <v>0.96239931375939003</v>
      </c>
      <c r="DV4">
        <v>1.00969879077378</v>
      </c>
      <c r="DW4">
        <v>1.10601582527923</v>
      </c>
      <c r="DX4">
        <v>0.87582411616237699</v>
      </c>
      <c r="DY4">
        <v>0.91942078546748396</v>
      </c>
      <c r="DZ4">
        <v>1.0664082879288399</v>
      </c>
      <c r="EA4">
        <v>1.0145596428500401</v>
      </c>
      <c r="EB4">
        <v>1.0258804961346999</v>
      </c>
      <c r="EC4">
        <v>1.06907851640669</v>
      </c>
      <c r="ED4">
        <v>1.0564452601308101</v>
      </c>
      <c r="EE4">
        <v>0.96049519670933303</v>
      </c>
      <c r="EF4">
        <v>0.96084456950174901</v>
      </c>
      <c r="EG4">
        <v>0.94765667902619799</v>
      </c>
      <c r="EH4">
        <v>1.0591501024807899</v>
      </c>
      <c r="EI4">
        <v>0.98563110370183504</v>
      </c>
      <c r="EJ4">
        <v>1.0637400925020699</v>
      </c>
      <c r="EK4">
        <v>1.10380839546029</v>
      </c>
      <c r="EL4">
        <v>0.98065118691994502</v>
      </c>
      <c r="EM4">
        <v>1.04827196419869</v>
      </c>
      <c r="EN4">
        <v>1.0014643854093701</v>
      </c>
      <c r="EO4">
        <v>1.0330791632740199</v>
      </c>
      <c r="EP4">
        <v>1.0556910341374499</v>
      </c>
      <c r="EQ4">
        <v>1.07898969676714</v>
      </c>
      <c r="ER4">
        <v>1.11364919790288</v>
      </c>
      <c r="ES4">
        <v>1.0005424857216301</v>
      </c>
      <c r="ET4">
        <v>0.91469851272671499</v>
      </c>
      <c r="EU4">
        <v>1.0232904937132301</v>
      </c>
      <c r="EV4">
        <v>0.99331079996561</v>
      </c>
      <c r="EW4">
        <v>1.0146869775092899</v>
      </c>
      <c r="EX4">
        <v>1.0156612725048899</v>
      </c>
      <c r="EY4">
        <v>0.99898892696008101</v>
      </c>
      <c r="EZ4">
        <v>1.0172985358598301</v>
      </c>
      <c r="FA4">
        <v>1.0192261376485301</v>
      </c>
      <c r="FB4">
        <v>1.0404775691707699</v>
      </c>
      <c r="FC4">
        <v>1.0209970370458501</v>
      </c>
      <c r="FD4">
        <v>1.0060193853591199</v>
      </c>
      <c r="FE4">
        <v>1.0348393804287099</v>
      </c>
      <c r="FF4">
        <v>1.0153088188630299</v>
      </c>
      <c r="FG4">
        <v>1.06389522863481</v>
      </c>
      <c r="FH4">
        <v>1.1122912087832899</v>
      </c>
      <c r="FI4">
        <v>1.0309732185095899</v>
      </c>
      <c r="FJ4">
        <v>0.99132608865805705</v>
      </c>
      <c r="FK4">
        <v>0.97209412124163197</v>
      </c>
      <c r="FL4">
        <v>1.03516500788963</v>
      </c>
      <c r="FM4">
        <v>1.07603693311715</v>
      </c>
      <c r="FN4">
        <v>1.0383396737263</v>
      </c>
      <c r="FO4">
        <v>1.08576074126342</v>
      </c>
      <c r="FP4">
        <v>1.1147782183638499</v>
      </c>
      <c r="FQ4">
        <v>1.0166851529107399</v>
      </c>
      <c r="FR4">
        <v>1.0224295094993701</v>
      </c>
      <c r="FS4">
        <v>1.01601696838839</v>
      </c>
      <c r="FT4">
        <v>0.92833569205256805</v>
      </c>
      <c r="FU4">
        <v>1.0150984726097001</v>
      </c>
      <c r="FV4">
        <v>0.99887314550518702</v>
      </c>
      <c r="FW4">
        <v>0.98926385445540199</v>
      </c>
      <c r="FX4">
        <v>1.01976638445696</v>
      </c>
      <c r="FY4">
        <v>0.98251846945821197</v>
      </c>
      <c r="FZ4">
        <v>1.0015231746954001</v>
      </c>
      <c r="GA4">
        <v>1.0528304724687201</v>
      </c>
      <c r="GB4">
        <v>1.0224326650970701</v>
      </c>
      <c r="GC4">
        <v>1.0139817921549701</v>
      </c>
      <c r="GD4">
        <v>1.0051757699889501</v>
      </c>
      <c r="GE4">
        <v>1.0250903421934201</v>
      </c>
      <c r="GF4">
        <v>0.99107914142883602</v>
      </c>
      <c r="GG4">
        <v>0.996273566325096</v>
      </c>
      <c r="GH4">
        <v>0.94010053140383698</v>
      </c>
      <c r="GI4">
        <v>1.0024543384314699</v>
      </c>
      <c r="GJ4">
        <v>1.0547097279118101</v>
      </c>
      <c r="GK4">
        <v>0.97655680833903202</v>
      </c>
      <c r="GL4">
        <v>1.0044072117553899</v>
      </c>
      <c r="GM4">
        <v>1.019950221599</v>
      </c>
      <c r="GN4">
        <v>1.0356304849787901</v>
      </c>
      <c r="GO4">
        <v>1.0471362081755899</v>
      </c>
      <c r="GP4">
        <f>AVERAGE(C4:GO4)/_xlfn.STDEV.S(C4:GO4)</f>
        <v>13.991526303033893</v>
      </c>
    </row>
    <row r="6" spans="1:198" x14ac:dyDescent="0.4">
      <c r="A6" t="s">
        <v>448</v>
      </c>
      <c r="C6" s="2">
        <v>20080131</v>
      </c>
      <c r="D6" s="2">
        <v>20080229</v>
      </c>
      <c r="E6" s="2">
        <v>20080331</v>
      </c>
      <c r="F6" s="2">
        <v>20080430</v>
      </c>
      <c r="G6" s="2">
        <v>20080530</v>
      </c>
      <c r="H6" s="2">
        <v>20080630</v>
      </c>
      <c r="I6" s="2">
        <v>20080731</v>
      </c>
      <c r="J6" s="2">
        <v>20080829</v>
      </c>
      <c r="K6" s="2">
        <v>20080930</v>
      </c>
      <c r="L6" s="2">
        <v>20081031</v>
      </c>
      <c r="M6" s="2">
        <v>20081128</v>
      </c>
      <c r="N6" s="2">
        <v>20081230</v>
      </c>
      <c r="O6" s="2">
        <v>20090130</v>
      </c>
      <c r="P6" s="2">
        <v>20090227</v>
      </c>
      <c r="Q6" s="2">
        <v>20090331</v>
      </c>
      <c r="R6" s="2">
        <v>20090430</v>
      </c>
      <c r="S6" s="2">
        <v>20090529</v>
      </c>
      <c r="T6" s="2">
        <v>20090630</v>
      </c>
      <c r="U6" s="2">
        <v>20090731</v>
      </c>
      <c r="V6" s="2">
        <v>20090831</v>
      </c>
      <c r="W6" s="2">
        <v>20090930</v>
      </c>
      <c r="X6" s="2">
        <v>20091030</v>
      </c>
      <c r="Y6" s="2">
        <v>20091130</v>
      </c>
      <c r="Z6" s="2">
        <v>20091230</v>
      </c>
      <c r="AA6" s="2">
        <v>20100129</v>
      </c>
      <c r="AB6" s="2">
        <v>20100226</v>
      </c>
      <c r="AC6" s="2">
        <v>20100331</v>
      </c>
      <c r="AD6" s="2">
        <v>20100430</v>
      </c>
      <c r="AE6" s="2">
        <v>20100531</v>
      </c>
      <c r="AF6" s="2">
        <v>20100630</v>
      </c>
      <c r="AG6" s="2">
        <v>20100730</v>
      </c>
      <c r="AH6" s="2">
        <v>20100831</v>
      </c>
      <c r="AI6" s="2">
        <v>20100930</v>
      </c>
      <c r="AJ6" s="2">
        <v>20101029</v>
      </c>
      <c r="AK6" s="2">
        <v>20101130</v>
      </c>
      <c r="AL6" s="2">
        <v>20101230</v>
      </c>
      <c r="AM6" s="2">
        <v>20110131</v>
      </c>
      <c r="AN6" s="2">
        <v>20110228</v>
      </c>
      <c r="AO6" s="2">
        <v>20110331</v>
      </c>
      <c r="AP6" s="2">
        <v>20110429</v>
      </c>
      <c r="AQ6" s="2">
        <v>20110531</v>
      </c>
      <c r="AR6" s="2">
        <v>20110630</v>
      </c>
      <c r="AS6" s="2">
        <v>20110729</v>
      </c>
      <c r="AT6" s="2">
        <v>20110831</v>
      </c>
      <c r="AU6" s="2">
        <v>20110930</v>
      </c>
      <c r="AV6" s="2">
        <v>20111031</v>
      </c>
      <c r="AW6" s="2">
        <v>20111130</v>
      </c>
      <c r="AX6" s="2">
        <v>20111229</v>
      </c>
      <c r="AY6" s="2">
        <v>20120131</v>
      </c>
      <c r="AZ6" s="2">
        <v>20120229</v>
      </c>
      <c r="BA6" s="2">
        <v>20120330</v>
      </c>
      <c r="BB6" s="2">
        <v>20120430</v>
      </c>
      <c r="BC6" s="2">
        <v>20120531</v>
      </c>
      <c r="BD6" s="2">
        <v>20120629</v>
      </c>
      <c r="BE6" s="2">
        <v>20120731</v>
      </c>
      <c r="BF6" s="2">
        <v>20120831</v>
      </c>
      <c r="BG6" s="2">
        <v>20120928</v>
      </c>
      <c r="BH6" s="2">
        <v>20121031</v>
      </c>
      <c r="BI6" s="2">
        <v>20121130</v>
      </c>
      <c r="BJ6" s="2">
        <v>20121228</v>
      </c>
      <c r="BK6" s="2">
        <v>20130131</v>
      </c>
      <c r="BL6" s="2">
        <v>20130228</v>
      </c>
      <c r="BM6" s="2">
        <v>20130329</v>
      </c>
      <c r="BN6" s="2">
        <v>20130430</v>
      </c>
      <c r="BO6" s="2">
        <v>20130531</v>
      </c>
      <c r="BP6" s="2">
        <v>20130628</v>
      </c>
      <c r="BQ6" s="2">
        <v>20130731</v>
      </c>
      <c r="BR6" s="2">
        <v>20130830</v>
      </c>
      <c r="BS6" s="2">
        <v>20130930</v>
      </c>
      <c r="BT6" s="2">
        <v>20131031</v>
      </c>
      <c r="BU6" s="2">
        <v>20131129</v>
      </c>
      <c r="BV6" s="2">
        <v>20131230</v>
      </c>
      <c r="BW6" s="2">
        <v>20140129</v>
      </c>
      <c r="BX6" s="2">
        <v>20140228</v>
      </c>
      <c r="BY6" s="2">
        <v>20140331</v>
      </c>
      <c r="BZ6" s="2">
        <v>20140430</v>
      </c>
      <c r="CA6" s="2">
        <v>20140530</v>
      </c>
      <c r="CB6" s="2">
        <v>20140630</v>
      </c>
      <c r="CC6" s="2">
        <v>20140731</v>
      </c>
      <c r="CD6" s="2">
        <v>20140829</v>
      </c>
      <c r="CE6" s="2">
        <v>20140930</v>
      </c>
      <c r="CF6" s="2">
        <v>20141031</v>
      </c>
      <c r="CG6" s="2">
        <v>20141128</v>
      </c>
      <c r="CH6" s="2">
        <v>20141230</v>
      </c>
      <c r="CI6" s="2">
        <v>20150130</v>
      </c>
      <c r="CJ6" s="2">
        <v>20150227</v>
      </c>
      <c r="CK6" s="2">
        <v>20150331</v>
      </c>
      <c r="CL6" s="2">
        <v>20150430</v>
      </c>
      <c r="CM6" s="2">
        <v>20150529</v>
      </c>
      <c r="CN6" s="2">
        <v>20150630</v>
      </c>
      <c r="CO6" s="2">
        <v>20150731</v>
      </c>
      <c r="CP6" s="2">
        <v>20150831</v>
      </c>
      <c r="CQ6" s="2">
        <v>20150930</v>
      </c>
      <c r="CR6" s="2">
        <v>20151030</v>
      </c>
      <c r="CS6" s="2">
        <v>20151130</v>
      </c>
      <c r="CT6" s="2">
        <v>20151230</v>
      </c>
      <c r="CU6" s="2">
        <v>20160129</v>
      </c>
      <c r="CV6" s="2">
        <v>20160229</v>
      </c>
      <c r="CW6" s="2">
        <v>20160331</v>
      </c>
      <c r="CX6" s="2">
        <v>20160429</v>
      </c>
      <c r="CY6" s="2">
        <v>20160531</v>
      </c>
      <c r="CZ6" s="2">
        <v>20160630</v>
      </c>
      <c r="DA6" s="2">
        <v>20160729</v>
      </c>
      <c r="DB6" s="2">
        <v>20160831</v>
      </c>
      <c r="DC6" s="2">
        <v>20160930</v>
      </c>
      <c r="DD6" s="2">
        <v>20161031</v>
      </c>
      <c r="DE6" s="2">
        <v>20161130</v>
      </c>
      <c r="DF6" s="2">
        <v>20161229</v>
      </c>
      <c r="DG6" s="2">
        <v>20170131</v>
      </c>
      <c r="DH6" s="2">
        <v>20170228</v>
      </c>
      <c r="DI6" s="2">
        <v>20170331</v>
      </c>
      <c r="DJ6" s="2">
        <v>20170428</v>
      </c>
      <c r="DK6" s="2">
        <v>20170531</v>
      </c>
    </row>
    <row r="7" spans="1:198" x14ac:dyDescent="0.4">
      <c r="B7">
        <v>20</v>
      </c>
      <c r="C7">
        <v>0.862947662214126</v>
      </c>
      <c r="D7">
        <v>1.05385854270497</v>
      </c>
      <c r="E7">
        <v>0.93778658451480501</v>
      </c>
      <c r="F7">
        <v>1.0595335774675601</v>
      </c>
      <c r="G7">
        <v>1.0752391493762901</v>
      </c>
      <c r="H7">
        <v>0.95712869253059396</v>
      </c>
      <c r="I7">
        <v>0.88226296103069002</v>
      </c>
      <c r="J7">
        <v>0.94785629805409699</v>
      </c>
      <c r="K7">
        <v>0.99240869711430602</v>
      </c>
      <c r="L7">
        <v>0.70665204290286399</v>
      </c>
      <c r="M7">
        <v>0.98904978142738698</v>
      </c>
      <c r="N7">
        <v>1.0549557981430999</v>
      </c>
      <c r="O7">
        <v>1.0305462713120901</v>
      </c>
      <c r="P7">
        <v>0.94223118817428697</v>
      </c>
      <c r="Q7">
        <v>1.20022533581988</v>
      </c>
      <c r="R7">
        <v>1.12456770758173</v>
      </c>
      <c r="S7">
        <v>1.0094311444506201</v>
      </c>
      <c r="T7">
        <v>0.96775667344613903</v>
      </c>
      <c r="U7">
        <v>1.03843707072848</v>
      </c>
      <c r="V7">
        <v>1.0544326240812201</v>
      </c>
      <c r="W7">
        <v>0.97802703969563198</v>
      </c>
      <c r="X7">
        <v>0.97111526210112997</v>
      </c>
      <c r="Y7">
        <v>1.02711839938436</v>
      </c>
      <c r="Z7">
        <v>1.1027786763587999</v>
      </c>
      <c r="AA7">
        <v>0.930722258449592</v>
      </c>
      <c r="AB7">
        <v>0.98736160742741297</v>
      </c>
      <c r="AC7">
        <v>1.0542047085045101</v>
      </c>
      <c r="AD7">
        <v>1.0483189205854899</v>
      </c>
      <c r="AE7">
        <v>0.94946133389613596</v>
      </c>
      <c r="AF7">
        <v>1.0703347590150001</v>
      </c>
      <c r="AG7">
        <v>1.012853888852</v>
      </c>
      <c r="AH7">
        <v>1.0067538388683599</v>
      </c>
      <c r="AI7">
        <v>1.0852725777596299</v>
      </c>
      <c r="AJ7">
        <v>1.0851398816870099</v>
      </c>
      <c r="AK7">
        <v>1.08079149971984</v>
      </c>
      <c r="AL7">
        <v>1.02871598307953</v>
      </c>
      <c r="AM7">
        <v>0.99259973752879105</v>
      </c>
      <c r="AN7">
        <v>0.90198379639885495</v>
      </c>
      <c r="AO7">
        <v>1.1193357057324</v>
      </c>
      <c r="AP7">
        <v>1.08082154510529</v>
      </c>
      <c r="AQ7">
        <v>0.983916694079078</v>
      </c>
      <c r="AR7">
        <v>1.01134043398505</v>
      </c>
      <c r="AS7">
        <v>1.13321183529726</v>
      </c>
      <c r="AT7">
        <v>0.87736375464907601</v>
      </c>
      <c r="AU7">
        <v>0.92082647195481904</v>
      </c>
      <c r="AV7">
        <v>1.0592829861602699</v>
      </c>
      <c r="AW7">
        <v>1.0180131554599501</v>
      </c>
      <c r="AX7">
        <v>1.00481997773695</v>
      </c>
      <c r="AY7">
        <v>1.0593492704915</v>
      </c>
      <c r="AZ7">
        <v>1.05706510662646</v>
      </c>
      <c r="BA7">
        <v>0.978593735509942</v>
      </c>
      <c r="BB7">
        <v>0.95373690522613197</v>
      </c>
      <c r="BC7">
        <v>0.93906544741577302</v>
      </c>
      <c r="BD7">
        <v>1.0618870095050199</v>
      </c>
      <c r="BE7">
        <v>0.99906239929339902</v>
      </c>
      <c r="BF7">
        <v>1.0498496290653601</v>
      </c>
      <c r="BG7">
        <v>1.10032094004396</v>
      </c>
      <c r="BH7">
        <v>0.95809108296339396</v>
      </c>
      <c r="BI7">
        <v>1.02280936101077</v>
      </c>
      <c r="BJ7">
        <v>1.0101179994567799</v>
      </c>
      <c r="BK7">
        <v>1.03545851745632</v>
      </c>
      <c r="BL7">
        <v>1.0452970211951</v>
      </c>
      <c r="BM7">
        <v>1.09462769621566</v>
      </c>
      <c r="BN7">
        <v>1.0940204957950399</v>
      </c>
      <c r="BO7">
        <v>1.0181123694333301</v>
      </c>
      <c r="BP7">
        <v>0.92753052223370203</v>
      </c>
      <c r="BQ7">
        <v>1.00646684056743</v>
      </c>
      <c r="BR7">
        <v>1.0018534718918599</v>
      </c>
      <c r="BS7">
        <v>1.01553404059995</v>
      </c>
      <c r="BT7">
        <v>1.02056786771762</v>
      </c>
      <c r="BU7">
        <v>1.0137300012688</v>
      </c>
      <c r="BV7">
        <v>1.0042779605162699</v>
      </c>
      <c r="BW7">
        <v>0.99948149521242702</v>
      </c>
      <c r="BX7">
        <v>1.03886758344485</v>
      </c>
      <c r="BY7">
        <v>1.0093064346375999</v>
      </c>
      <c r="BZ7">
        <v>1.0032098537754399</v>
      </c>
      <c r="CA7">
        <v>1.03888828709147</v>
      </c>
      <c r="CB7">
        <v>0.99613279708437896</v>
      </c>
      <c r="CC7">
        <v>1.0464587902085201</v>
      </c>
      <c r="CD7">
        <v>1.10285264624545</v>
      </c>
      <c r="CE7">
        <v>1.04037979994027</v>
      </c>
      <c r="CF7">
        <v>0.98648297128710105</v>
      </c>
      <c r="CG7">
        <v>0.98456355621508895</v>
      </c>
      <c r="CH7">
        <v>1.03409366161446</v>
      </c>
      <c r="CI7">
        <v>1.0836392227048699</v>
      </c>
      <c r="CJ7">
        <v>1.0329566674608499</v>
      </c>
      <c r="CK7">
        <v>1.0536706025993401</v>
      </c>
      <c r="CL7">
        <v>1.1051035830207201</v>
      </c>
      <c r="CM7">
        <v>1.0148327756283999</v>
      </c>
      <c r="CN7">
        <v>1.0421025520148</v>
      </c>
      <c r="CO7">
        <v>1.0077427603448801</v>
      </c>
      <c r="CP7">
        <v>0.92992242136097403</v>
      </c>
      <c r="CQ7">
        <v>1.0044250247544899</v>
      </c>
      <c r="CR7">
        <v>1.0145689144825101</v>
      </c>
      <c r="CS7">
        <v>0.980594912399537</v>
      </c>
      <c r="CT7">
        <v>1.01793998493493</v>
      </c>
      <c r="CU7">
        <v>0.98406636089258204</v>
      </c>
      <c r="CV7">
        <v>0.99448025035709298</v>
      </c>
      <c r="CW7">
        <v>1.0632665708857501</v>
      </c>
      <c r="CX7">
        <v>1.0238802173129899</v>
      </c>
      <c r="CY7">
        <v>1.00234164318476</v>
      </c>
      <c r="CZ7">
        <v>0.98543147658409302</v>
      </c>
      <c r="DA7">
        <v>1.0365848158823801</v>
      </c>
      <c r="DB7">
        <v>1.0185450534568501</v>
      </c>
      <c r="DC7">
        <v>0.99783147547517204</v>
      </c>
      <c r="DD7">
        <v>0.94465710183935103</v>
      </c>
      <c r="DE7">
        <v>0.99643332129354001</v>
      </c>
      <c r="DF7">
        <v>1.0740710370508599</v>
      </c>
      <c r="DG7">
        <v>0.98478274888895401</v>
      </c>
      <c r="DH7">
        <v>1.0005480391844801</v>
      </c>
      <c r="DI7">
        <v>1.0301582453257501</v>
      </c>
      <c r="DJ7">
        <v>1.04055206985163</v>
      </c>
      <c r="DK7">
        <v>1.0491029823965701</v>
      </c>
    </row>
    <row r="8" spans="1:198" x14ac:dyDescent="0.4">
      <c r="B8">
        <v>25</v>
      </c>
      <c r="C8">
        <v>0.87109219669983695</v>
      </c>
      <c r="D8">
        <v>1.0552388656326701</v>
      </c>
      <c r="E8">
        <v>0.930941780667632</v>
      </c>
      <c r="F8">
        <v>1.06360332024875</v>
      </c>
      <c r="G8">
        <v>1.0599247760267101</v>
      </c>
      <c r="H8">
        <v>0.958107439563471</v>
      </c>
      <c r="I8">
        <v>0.89053874535742195</v>
      </c>
      <c r="J8">
        <v>0.94862228602228404</v>
      </c>
      <c r="K8">
        <v>1.0030202726642801</v>
      </c>
      <c r="L8">
        <v>0.70941797852924504</v>
      </c>
      <c r="M8">
        <v>0.98660424630168897</v>
      </c>
      <c r="N8">
        <v>1.05614837895963</v>
      </c>
      <c r="O8">
        <v>1.02478852322894</v>
      </c>
      <c r="P8">
        <v>0.93489821565543596</v>
      </c>
      <c r="Q8">
        <v>1.1953804617564301</v>
      </c>
      <c r="R8">
        <v>1.1425536709836599</v>
      </c>
      <c r="S8">
        <v>1.0103068231279499</v>
      </c>
      <c r="T8">
        <v>0.96801172430525795</v>
      </c>
      <c r="U8">
        <v>1.0436870273743999</v>
      </c>
      <c r="V8">
        <v>1.05438556102513</v>
      </c>
      <c r="W8">
        <v>0.99296825741859696</v>
      </c>
      <c r="X8">
        <v>0.95961364014880202</v>
      </c>
      <c r="Y8">
        <v>1.00806826869493</v>
      </c>
      <c r="Z8">
        <v>1.1061640278384901</v>
      </c>
      <c r="AA8">
        <v>0.92655115994071402</v>
      </c>
      <c r="AB8">
        <v>1.00372639206789</v>
      </c>
      <c r="AC8">
        <v>1.0594929147783601</v>
      </c>
      <c r="AD8">
        <v>1.0284558320214301</v>
      </c>
      <c r="AE8">
        <v>0.96915652622894799</v>
      </c>
      <c r="AF8">
        <v>1.0640430377526799</v>
      </c>
      <c r="AG8">
        <v>1.0182823544031701</v>
      </c>
      <c r="AH8">
        <v>0.99598546666810805</v>
      </c>
      <c r="AI8">
        <v>1.0853492362428201</v>
      </c>
      <c r="AJ8">
        <v>1.0839792681943099</v>
      </c>
      <c r="AK8">
        <v>1.04974757989229</v>
      </c>
      <c r="AL8">
        <v>1.0351903172422301</v>
      </c>
      <c r="AM8">
        <v>0.98606216572027106</v>
      </c>
      <c r="AN8">
        <v>0.90884747621239004</v>
      </c>
      <c r="AO8">
        <v>1.11185214150004</v>
      </c>
      <c r="AP8">
        <v>1.05018392917572</v>
      </c>
      <c r="AQ8">
        <v>0.97283560027065796</v>
      </c>
      <c r="AR8">
        <v>1.0157028695636701</v>
      </c>
      <c r="AS8">
        <v>1.1179111960705099</v>
      </c>
      <c r="AT8">
        <v>0.87916155553056496</v>
      </c>
      <c r="AU8">
        <v>0.91935301556962401</v>
      </c>
      <c r="AV8">
        <v>1.07271913503447</v>
      </c>
      <c r="AW8">
        <v>1.01381490479865</v>
      </c>
      <c r="AX8">
        <v>1.0105989082531699</v>
      </c>
      <c r="AY8">
        <v>1.06046053072101</v>
      </c>
      <c r="AZ8">
        <v>1.0526535142964999</v>
      </c>
      <c r="BA8">
        <v>0.96844508351368996</v>
      </c>
      <c r="BB8">
        <v>0.96270432557473196</v>
      </c>
      <c r="BC8">
        <v>0.95766394822080703</v>
      </c>
      <c r="BD8">
        <v>1.0568158904045899</v>
      </c>
      <c r="BE8">
        <v>0.98630787150433796</v>
      </c>
      <c r="BF8">
        <v>1.0678537206277501</v>
      </c>
      <c r="BG8">
        <v>1.1079092944936899</v>
      </c>
      <c r="BH8">
        <v>0.99053109640600101</v>
      </c>
      <c r="BI8">
        <v>1.04030696518646</v>
      </c>
      <c r="BJ8">
        <v>1.00963194248004</v>
      </c>
      <c r="BK8">
        <v>1.0281528029045901</v>
      </c>
      <c r="BL8">
        <v>1.05112578546786</v>
      </c>
      <c r="BM8">
        <v>1.0801409955896</v>
      </c>
      <c r="BN8">
        <v>1.10644475197809</v>
      </c>
      <c r="BO8">
        <v>1.0078768716386299</v>
      </c>
      <c r="BP8">
        <v>0.92082748396675795</v>
      </c>
      <c r="BQ8">
        <v>1.0169765717143</v>
      </c>
      <c r="BR8">
        <v>0.99455874029920899</v>
      </c>
      <c r="BS8">
        <v>1.01302128021148</v>
      </c>
      <c r="BT8">
        <v>1.0179789720466399</v>
      </c>
      <c r="BU8">
        <v>1.0075445227706501</v>
      </c>
      <c r="BV8">
        <v>1.01056200710182</v>
      </c>
      <c r="BW8">
        <v>1.01485709248394</v>
      </c>
      <c r="BX8">
        <v>1.0372002512448399</v>
      </c>
      <c r="BY8">
        <v>1.0135904325660301</v>
      </c>
      <c r="BZ8">
        <v>1.0028696464610201</v>
      </c>
      <c r="CA8">
        <v>1.0285604689644501</v>
      </c>
      <c r="CB8">
        <v>1.0110216637587199</v>
      </c>
      <c r="CC8">
        <v>1.0838760741700699</v>
      </c>
      <c r="CD8">
        <v>1.11868046381544</v>
      </c>
      <c r="CE8">
        <v>1.0336865302804199</v>
      </c>
      <c r="CF8">
        <v>0.98140413286209904</v>
      </c>
      <c r="CG8">
        <v>0.98655536633302698</v>
      </c>
      <c r="CH8">
        <v>1.0299572973486</v>
      </c>
      <c r="CI8">
        <v>1.0768545912974501</v>
      </c>
      <c r="CJ8">
        <v>1.0414996074685601</v>
      </c>
      <c r="CK8">
        <v>1.0853826887358999</v>
      </c>
      <c r="CL8">
        <v>1.12680639354654</v>
      </c>
      <c r="CM8">
        <v>1.01539540752618</v>
      </c>
      <c r="CN8">
        <v>1.03207610490006</v>
      </c>
      <c r="CO8">
        <v>1.0153503764379399</v>
      </c>
      <c r="CP8">
        <v>0.92745793258603304</v>
      </c>
      <c r="CQ8">
        <v>1.0038733878286801</v>
      </c>
      <c r="CR8">
        <v>0.99897443589675405</v>
      </c>
      <c r="CS8">
        <v>0.98810995071767704</v>
      </c>
      <c r="CT8">
        <v>1.0288478999237001</v>
      </c>
      <c r="CU8">
        <v>0.975969724328836</v>
      </c>
      <c r="CV8">
        <v>1.0064323298250499</v>
      </c>
      <c r="CW8">
        <v>1.06050276657022</v>
      </c>
      <c r="CX8">
        <v>1.0214130774599799</v>
      </c>
      <c r="CY8">
        <v>1.0180376327478899</v>
      </c>
      <c r="CZ8">
        <v>0.98185587200036195</v>
      </c>
      <c r="DA8">
        <v>1.03546931173552</v>
      </c>
      <c r="DB8">
        <v>1.0109338281883999</v>
      </c>
      <c r="DC8">
        <v>0.99546311814736099</v>
      </c>
      <c r="DD8">
        <v>0.93977070677187102</v>
      </c>
      <c r="DE8">
        <v>0.98937969141636495</v>
      </c>
      <c r="DF8">
        <v>1.0654390343854301</v>
      </c>
      <c r="DG8">
        <v>0.97340724376501198</v>
      </c>
      <c r="DH8">
        <v>1.0042644306919599</v>
      </c>
      <c r="DI8">
        <v>1.0248296866208999</v>
      </c>
      <c r="DJ8">
        <v>1.03684230348401</v>
      </c>
      <c r="DK8">
        <v>1.04860646831788</v>
      </c>
    </row>
    <row r="9" spans="1:198" x14ac:dyDescent="0.4">
      <c r="B9">
        <v>30</v>
      </c>
      <c r="C9">
        <v>0.85739913520926603</v>
      </c>
      <c r="D9">
        <v>1.05987195751029</v>
      </c>
      <c r="E9">
        <v>0.92938977026451297</v>
      </c>
      <c r="F9">
        <v>1.06105757495275</v>
      </c>
      <c r="G9">
        <v>1.06179012467208</v>
      </c>
      <c r="H9">
        <v>0.96460860198211495</v>
      </c>
      <c r="I9">
        <v>0.89623594974599397</v>
      </c>
      <c r="J9">
        <v>0.94384030566017396</v>
      </c>
      <c r="K9">
        <v>1.0078264933293799</v>
      </c>
      <c r="L9">
        <v>0.712948994943845</v>
      </c>
      <c r="M9">
        <v>0.99361885811599204</v>
      </c>
      <c r="N9">
        <v>1.05971933516365</v>
      </c>
      <c r="O9">
        <v>1.0211773380786999</v>
      </c>
      <c r="P9">
        <v>0.922174465186405</v>
      </c>
      <c r="Q9">
        <v>1.1757864041727799</v>
      </c>
      <c r="R9">
        <v>1.1448397787506299</v>
      </c>
      <c r="S9">
        <v>1.0158698764094201</v>
      </c>
      <c r="T9">
        <v>0.97048097108212605</v>
      </c>
      <c r="U9">
        <v>1.0400275238644101</v>
      </c>
      <c r="V9">
        <v>1.0420519092048299</v>
      </c>
      <c r="W9">
        <v>0.98955016964791098</v>
      </c>
      <c r="X9">
        <v>0.94866838294031097</v>
      </c>
      <c r="Y9">
        <v>1.0073530211706601</v>
      </c>
      <c r="Z9">
        <v>1.1087466353436299</v>
      </c>
      <c r="AA9">
        <v>0.93324393421540597</v>
      </c>
      <c r="AB9">
        <v>1.0047886657823699</v>
      </c>
      <c r="AC9">
        <v>1.0717342135030801</v>
      </c>
      <c r="AD9">
        <v>1.02521733736252</v>
      </c>
      <c r="AE9">
        <v>0.97357256556228999</v>
      </c>
      <c r="AF9">
        <v>1.0650015403111801</v>
      </c>
      <c r="AG9">
        <v>1.01231698232637</v>
      </c>
      <c r="AH9">
        <v>0.98859251955493399</v>
      </c>
      <c r="AI9">
        <v>1.0850307864145401</v>
      </c>
      <c r="AJ9">
        <v>1.0849316882325499</v>
      </c>
      <c r="AK9">
        <v>1.0312872443588701</v>
      </c>
      <c r="AL9">
        <v>1.0350977184082799</v>
      </c>
      <c r="AM9">
        <v>0.99883354395211699</v>
      </c>
      <c r="AN9">
        <v>0.90420347223358499</v>
      </c>
      <c r="AO9">
        <v>1.1001797986192801</v>
      </c>
      <c r="AP9">
        <v>1.0492641368723099</v>
      </c>
      <c r="AQ9">
        <v>0.96239931375939003</v>
      </c>
      <c r="AR9">
        <v>1.00969879077378</v>
      </c>
      <c r="AS9">
        <v>1.10601582527923</v>
      </c>
      <c r="AT9">
        <v>0.87582411616237699</v>
      </c>
      <c r="AU9">
        <v>0.91942078546748396</v>
      </c>
      <c r="AV9">
        <v>1.0664082879288399</v>
      </c>
      <c r="AW9">
        <v>1.0145596428500401</v>
      </c>
      <c r="AX9">
        <v>1.0258804961346999</v>
      </c>
      <c r="AY9">
        <v>1.06907851640669</v>
      </c>
      <c r="AZ9">
        <v>1.0564452601308101</v>
      </c>
      <c r="BA9">
        <v>0.96049519670933303</v>
      </c>
      <c r="BB9">
        <v>0.96084456950174901</v>
      </c>
      <c r="BC9">
        <v>0.94765667902619799</v>
      </c>
      <c r="BD9">
        <v>1.0591501024807899</v>
      </c>
      <c r="BE9">
        <v>0.98563110370183504</v>
      </c>
      <c r="BF9">
        <v>1.0637400925020699</v>
      </c>
      <c r="BG9">
        <v>1.10380839546029</v>
      </c>
      <c r="BH9">
        <v>0.98065118691994502</v>
      </c>
      <c r="BI9">
        <v>1.04827196419869</v>
      </c>
      <c r="BJ9">
        <v>1.0014643854093701</v>
      </c>
      <c r="BK9">
        <v>1.0330791632740199</v>
      </c>
      <c r="BL9">
        <v>1.0556910341374499</v>
      </c>
      <c r="BM9">
        <v>1.07898969676714</v>
      </c>
      <c r="BN9">
        <v>1.11364919790288</v>
      </c>
      <c r="BO9">
        <v>1.0005424857216301</v>
      </c>
      <c r="BP9">
        <v>0.91469851272671499</v>
      </c>
      <c r="BQ9">
        <v>1.0232904937132301</v>
      </c>
      <c r="BR9">
        <v>0.99331079996561</v>
      </c>
      <c r="BS9">
        <v>1.0146869775092899</v>
      </c>
      <c r="BT9">
        <v>1.0156612725048899</v>
      </c>
      <c r="BU9">
        <v>0.99898892696008101</v>
      </c>
      <c r="BV9">
        <v>1.0172985358598301</v>
      </c>
      <c r="BW9">
        <v>1.0192261376485301</v>
      </c>
      <c r="BX9">
        <v>1.0404775691707699</v>
      </c>
      <c r="BY9">
        <v>1.0209970370458501</v>
      </c>
      <c r="BZ9">
        <v>1.0060193853591199</v>
      </c>
      <c r="CA9">
        <v>1.0348393804287099</v>
      </c>
      <c r="CB9">
        <v>1.0153088188630299</v>
      </c>
      <c r="CC9">
        <v>1.06389522863481</v>
      </c>
      <c r="CD9">
        <v>1.1122912087832899</v>
      </c>
      <c r="CE9">
        <v>1.0309732185095899</v>
      </c>
      <c r="CF9">
        <v>0.99132608865805705</v>
      </c>
      <c r="CG9">
        <v>0.97209412124163197</v>
      </c>
      <c r="CH9">
        <v>1.03516500788963</v>
      </c>
      <c r="CI9">
        <v>1.07603693311715</v>
      </c>
      <c r="CJ9">
        <v>1.0383396737263</v>
      </c>
      <c r="CK9">
        <v>1.08576074126342</v>
      </c>
      <c r="CL9">
        <v>1.1147782183638499</v>
      </c>
      <c r="CM9">
        <v>1.0166851529107399</v>
      </c>
      <c r="CN9">
        <v>1.0224295094993701</v>
      </c>
      <c r="CO9">
        <v>1.01601696838839</v>
      </c>
      <c r="CP9">
        <v>0.92833569205256805</v>
      </c>
      <c r="CQ9">
        <v>1.0150984726097001</v>
      </c>
      <c r="CR9">
        <v>0.99887314550518702</v>
      </c>
      <c r="CS9">
        <v>0.98926385445540199</v>
      </c>
      <c r="CT9">
        <v>1.01976638445696</v>
      </c>
      <c r="CU9">
        <v>0.98251846945821197</v>
      </c>
      <c r="CV9">
        <v>1.0015231746954001</v>
      </c>
      <c r="CW9">
        <v>1.0528304724687201</v>
      </c>
      <c r="CX9">
        <v>1.0224326650970701</v>
      </c>
      <c r="CY9">
        <v>1.0139817921549701</v>
      </c>
      <c r="CZ9">
        <v>1.0051757699889501</v>
      </c>
      <c r="DA9">
        <v>1.0250903421934201</v>
      </c>
      <c r="DB9">
        <v>0.99107914142883602</v>
      </c>
      <c r="DC9">
        <v>0.996273566325096</v>
      </c>
      <c r="DD9">
        <v>0.94010053140383698</v>
      </c>
      <c r="DE9">
        <v>1.0024543384314699</v>
      </c>
      <c r="DF9">
        <v>1.0547097279118101</v>
      </c>
      <c r="DG9">
        <v>0.97655680833903202</v>
      </c>
      <c r="DH9">
        <v>1.0044072117553899</v>
      </c>
      <c r="DI9">
        <v>1.019950221599</v>
      </c>
      <c r="DJ9">
        <v>1.0356304849787901</v>
      </c>
      <c r="DK9">
        <v>1.0471362081755899</v>
      </c>
    </row>
    <row r="10" spans="1:198" x14ac:dyDescent="0.4">
      <c r="B10" t="s">
        <v>442</v>
      </c>
      <c r="C10">
        <v>0.85981042953175457</v>
      </c>
      <c r="D10">
        <v>1.0463777514039962</v>
      </c>
      <c r="E10">
        <v>0.99872546669550932</v>
      </c>
      <c r="F10">
        <v>1.0767217913068929</v>
      </c>
      <c r="G10">
        <v>1.0108736428334539</v>
      </c>
      <c r="H10">
        <v>0.90393748218425118</v>
      </c>
      <c r="I10">
        <v>0.95295412625691678</v>
      </c>
      <c r="J10">
        <v>0.9260503362199759</v>
      </c>
      <c r="K10">
        <v>0.98302982085909418</v>
      </c>
      <c r="L10">
        <v>0.77835694983607906</v>
      </c>
      <c r="M10">
        <v>0.95910508785224624</v>
      </c>
      <c r="N10">
        <v>1.0409665120124947</v>
      </c>
      <c r="O10">
        <v>1.034914919155546</v>
      </c>
      <c r="P10">
        <v>0.91698789015862192</v>
      </c>
      <c r="Q10">
        <v>1.1384223350631475</v>
      </c>
      <c r="R10">
        <v>1.1290417449554775</v>
      </c>
      <c r="S10">
        <v>1.0184579540685643</v>
      </c>
      <c r="T10">
        <v>0.99855779819120893</v>
      </c>
      <c r="U10">
        <v>1.1275239409764219</v>
      </c>
      <c r="V10">
        <v>1.0240348818132485</v>
      </c>
      <c r="W10">
        <v>1.0530110236802703</v>
      </c>
      <c r="X10">
        <v>0.94411609807478492</v>
      </c>
      <c r="Y10">
        <v>0.98743027147638518</v>
      </c>
      <c r="Z10">
        <v>1.0811803253992167</v>
      </c>
      <c r="AA10">
        <v>0.94974019565154288</v>
      </c>
      <c r="AB10">
        <v>0.99119128542435875</v>
      </c>
      <c r="AC10">
        <v>1.0625358471017039</v>
      </c>
      <c r="AD10">
        <v>1.0295611392618131</v>
      </c>
      <c r="AE10">
        <v>0.94250197316495654</v>
      </c>
      <c r="AF10">
        <v>1.0319175025870166</v>
      </c>
      <c r="AG10">
        <v>1.0360718074160808</v>
      </c>
      <c r="AH10">
        <v>0.98796016560367017</v>
      </c>
      <c r="AI10">
        <v>1.0690647156092146</v>
      </c>
      <c r="AJ10">
        <v>1.0038403678277821</v>
      </c>
      <c r="AK10">
        <v>1.0185004406123193</v>
      </c>
      <c r="AL10">
        <v>1.081216485765355</v>
      </c>
      <c r="AM10">
        <v>1.0082274750707985</v>
      </c>
      <c r="AN10">
        <v>0.93924660659290526</v>
      </c>
      <c r="AO10">
        <v>1.0829753320683113</v>
      </c>
      <c r="AP10">
        <v>1.040397527368554</v>
      </c>
      <c r="AQ10">
        <v>0.97269489690976285</v>
      </c>
      <c r="AR10">
        <v>0.97842457373181457</v>
      </c>
      <c r="AS10">
        <v>1.012887181713509</v>
      </c>
      <c r="AT10">
        <v>0.87983992322277982</v>
      </c>
      <c r="AU10">
        <v>0.94964920176855261</v>
      </c>
      <c r="AV10">
        <v>1.080219241020151</v>
      </c>
      <c r="AW10">
        <v>0.96704226951526073</v>
      </c>
      <c r="AX10">
        <v>0.98998121143540363</v>
      </c>
      <c r="AY10">
        <v>1.0724803338527318</v>
      </c>
      <c r="AZ10">
        <v>1.0390470253476376</v>
      </c>
      <c r="BA10">
        <v>0.99608575534277455</v>
      </c>
      <c r="BB10">
        <v>0.99218932152016803</v>
      </c>
      <c r="BC10">
        <v>0.92776015352680841</v>
      </c>
      <c r="BD10">
        <v>1.0034615952888533</v>
      </c>
      <c r="BE10">
        <v>1.0175427525714646</v>
      </c>
      <c r="BF10">
        <v>1.0063979328165376</v>
      </c>
      <c r="BG10">
        <v>1.0476024196612883</v>
      </c>
      <c r="BH10">
        <v>0.95603603780243918</v>
      </c>
      <c r="BI10">
        <v>1.013535754387584</v>
      </c>
      <c r="BJ10">
        <v>1.0342474415592957</v>
      </c>
      <c r="BK10">
        <v>0.98134498089988209</v>
      </c>
      <c r="BL10">
        <v>1.0357365364966233</v>
      </c>
      <c r="BM10">
        <v>0.98782993671952068</v>
      </c>
      <c r="BN10">
        <v>0.97608585514137058</v>
      </c>
      <c r="BO10">
        <v>1.0225885500107301</v>
      </c>
      <c r="BP10">
        <v>0.92867496693396068</v>
      </c>
      <c r="BQ10">
        <v>1.0248319572837781</v>
      </c>
      <c r="BR10">
        <v>1.0104613238702795</v>
      </c>
      <c r="BS10">
        <v>1.0357280607377033</v>
      </c>
      <c r="BT10">
        <v>1.0215891495658651</v>
      </c>
      <c r="BU10">
        <v>1.0088301597198905</v>
      </c>
      <c r="BV10">
        <v>0.98093481227208545</v>
      </c>
      <c r="BW10">
        <v>0.96169076342204629</v>
      </c>
      <c r="BX10">
        <v>1.0223619951919443</v>
      </c>
      <c r="BY10">
        <v>1.0008725487296282</v>
      </c>
      <c r="BZ10">
        <v>0.99135599982268718</v>
      </c>
      <c r="CA10">
        <v>1.0178163318030962</v>
      </c>
      <c r="CB10">
        <v>1.0026066327576613</v>
      </c>
      <c r="CC10">
        <v>1.0353463553331126</v>
      </c>
      <c r="CD10">
        <v>0.98959822436235056</v>
      </c>
      <c r="CE10">
        <v>0.97042443595445815</v>
      </c>
      <c r="CF10">
        <v>0.97427284301243755</v>
      </c>
      <c r="CG10">
        <v>1.0090920056693102</v>
      </c>
      <c r="CH10">
        <v>0.96540903997011573</v>
      </c>
      <c r="CI10">
        <v>1.0200433369447455</v>
      </c>
      <c r="CJ10">
        <v>1.0137167134511798</v>
      </c>
      <c r="CK10">
        <v>1.0272967214995983</v>
      </c>
      <c r="CL10">
        <v>1.0373583036260674</v>
      </c>
      <c r="CM10">
        <v>0.98517720867081782</v>
      </c>
      <c r="CN10">
        <v>0.97522145762840751</v>
      </c>
      <c r="CO10">
        <v>0.97261342039861609</v>
      </c>
      <c r="CP10">
        <v>0.95339946891126814</v>
      </c>
      <c r="CQ10">
        <v>1.0162174376868867</v>
      </c>
      <c r="CR10">
        <v>1.0444628312863606</v>
      </c>
      <c r="CS10">
        <v>0.98028944462873757</v>
      </c>
      <c r="CT10">
        <v>0.98513576306113371</v>
      </c>
      <c r="CU10">
        <v>0.96831052709831889</v>
      </c>
      <c r="CV10">
        <v>1.0069890081962005</v>
      </c>
      <c r="CW10">
        <v>1.0459177235156791</v>
      </c>
      <c r="CX10">
        <v>1.0000100542426391</v>
      </c>
      <c r="CY10">
        <v>0.99580239590193198</v>
      </c>
      <c r="CZ10">
        <v>0.99834417026775968</v>
      </c>
      <c r="DA10">
        <v>1.0283222087378641</v>
      </c>
      <c r="DB10">
        <v>1.0152634969340237</v>
      </c>
      <c r="DC10">
        <v>1.0034436829486839</v>
      </c>
      <c r="DD10">
        <v>0.98770610495424171</v>
      </c>
      <c r="DE10">
        <v>0.9901138157348176</v>
      </c>
      <c r="DF10">
        <v>1.0239232796659528</v>
      </c>
      <c r="DG10">
        <v>1.02684945505729</v>
      </c>
      <c r="DH10">
        <v>1.009782981180436</v>
      </c>
      <c r="DI10">
        <v>1.0367956412390111</v>
      </c>
      <c r="DJ10">
        <v>1.0226973123727705</v>
      </c>
      <c r="DK10">
        <v>1.0602628856035494</v>
      </c>
    </row>
    <row r="12" spans="1:198" x14ac:dyDescent="0.4">
      <c r="A12" t="s">
        <v>443</v>
      </c>
      <c r="C12">
        <v>20071231</v>
      </c>
      <c r="D12" s="2">
        <v>20080131</v>
      </c>
      <c r="E12" s="2">
        <v>20080229</v>
      </c>
      <c r="F12" s="2">
        <v>20080331</v>
      </c>
      <c r="G12" s="2">
        <v>20080430</v>
      </c>
      <c r="H12" s="2">
        <v>20080530</v>
      </c>
      <c r="I12" s="2">
        <v>20080630</v>
      </c>
      <c r="J12" s="2">
        <v>20080731</v>
      </c>
      <c r="K12" s="2">
        <v>20080829</v>
      </c>
      <c r="L12" s="2">
        <v>20080930</v>
      </c>
      <c r="M12" s="2">
        <v>20081031</v>
      </c>
      <c r="N12" s="2">
        <v>20081128</v>
      </c>
      <c r="O12" s="2">
        <v>20081230</v>
      </c>
      <c r="P12" s="2">
        <v>20090130</v>
      </c>
      <c r="Q12" s="2">
        <v>20090227</v>
      </c>
      <c r="R12" s="2">
        <v>20090331</v>
      </c>
      <c r="S12" s="2">
        <v>20090430</v>
      </c>
      <c r="T12" s="2">
        <v>20090529</v>
      </c>
      <c r="U12" s="2">
        <v>20090630</v>
      </c>
      <c r="V12" s="2">
        <v>20090731</v>
      </c>
      <c r="W12" s="2">
        <v>20090831</v>
      </c>
      <c r="X12" s="2">
        <v>20090930</v>
      </c>
      <c r="Y12" s="2">
        <v>20091030</v>
      </c>
      <c r="Z12" s="2">
        <v>20091130</v>
      </c>
      <c r="AA12" s="2">
        <v>20091230</v>
      </c>
      <c r="AB12" s="2">
        <v>20100129</v>
      </c>
      <c r="AC12" s="2">
        <v>20100226</v>
      </c>
      <c r="AD12" s="2">
        <v>20100331</v>
      </c>
      <c r="AE12" s="2">
        <v>20100430</v>
      </c>
      <c r="AF12" s="2">
        <v>20100531</v>
      </c>
      <c r="AG12" s="2">
        <v>20100630</v>
      </c>
      <c r="AH12" s="2">
        <v>20100730</v>
      </c>
      <c r="AI12" s="2">
        <v>20100831</v>
      </c>
      <c r="AJ12" s="2">
        <v>20100930</v>
      </c>
      <c r="AK12" s="2">
        <v>20101029</v>
      </c>
      <c r="AL12" s="2">
        <v>20101130</v>
      </c>
      <c r="AM12" s="2">
        <v>20101230</v>
      </c>
      <c r="AN12" s="2">
        <v>20110131</v>
      </c>
      <c r="AO12" s="2">
        <v>20110228</v>
      </c>
      <c r="AP12" s="2">
        <v>20110331</v>
      </c>
      <c r="AQ12" s="2">
        <v>20110429</v>
      </c>
      <c r="AR12" s="2">
        <v>20110531</v>
      </c>
      <c r="AS12" s="2">
        <v>20110630</v>
      </c>
      <c r="AT12" s="2">
        <v>20110729</v>
      </c>
      <c r="AU12" s="2">
        <v>20110831</v>
      </c>
      <c r="AV12" s="2">
        <v>20110930</v>
      </c>
      <c r="AW12" s="2">
        <v>20111031</v>
      </c>
      <c r="AX12" s="2">
        <v>20111130</v>
      </c>
      <c r="AY12" s="2">
        <v>20111229</v>
      </c>
      <c r="AZ12" s="2">
        <v>20120131</v>
      </c>
      <c r="BA12" s="2">
        <v>20120229</v>
      </c>
      <c r="BB12" s="2">
        <v>20120330</v>
      </c>
      <c r="BC12" s="2">
        <v>20120430</v>
      </c>
      <c r="BD12" s="2">
        <v>20120531</v>
      </c>
      <c r="BE12" s="2">
        <v>20120629</v>
      </c>
      <c r="BF12" s="2">
        <v>20120731</v>
      </c>
      <c r="BG12" s="2">
        <v>20120831</v>
      </c>
      <c r="BH12" s="2">
        <v>20120928</v>
      </c>
      <c r="BI12" s="2">
        <v>20121031</v>
      </c>
      <c r="BJ12" s="2">
        <v>20121130</v>
      </c>
      <c r="BK12" s="2">
        <v>20121228</v>
      </c>
      <c r="BL12" s="2">
        <v>20130131</v>
      </c>
      <c r="BM12" s="2">
        <v>20130228</v>
      </c>
      <c r="BN12" s="2">
        <v>20130329</v>
      </c>
      <c r="BO12" s="2">
        <v>20130430</v>
      </c>
      <c r="BP12" s="2">
        <v>20130531</v>
      </c>
      <c r="BQ12" s="2">
        <v>20130628</v>
      </c>
      <c r="BR12" s="2">
        <v>20130731</v>
      </c>
      <c r="BS12" s="2">
        <v>20130830</v>
      </c>
      <c r="BT12" s="2">
        <v>20130930</v>
      </c>
      <c r="BU12" s="2">
        <v>20131031</v>
      </c>
      <c r="BV12" s="2">
        <v>20131129</v>
      </c>
      <c r="BW12" s="2">
        <v>20131230</v>
      </c>
      <c r="BX12" s="2">
        <v>20140129</v>
      </c>
      <c r="BY12" s="2">
        <v>20140228</v>
      </c>
      <c r="BZ12" s="2">
        <v>20140331</v>
      </c>
      <c r="CA12" s="2">
        <v>20140430</v>
      </c>
      <c r="CB12" s="2">
        <v>20140530</v>
      </c>
      <c r="CC12" s="2">
        <v>20140630</v>
      </c>
      <c r="CD12" s="2">
        <v>20140731</v>
      </c>
      <c r="CE12" s="2">
        <v>20140829</v>
      </c>
      <c r="CF12" s="2">
        <v>20140930</v>
      </c>
      <c r="CG12" s="2">
        <v>20141031</v>
      </c>
      <c r="CH12" s="2">
        <v>20141128</v>
      </c>
      <c r="CI12" s="2">
        <v>20141230</v>
      </c>
      <c r="CJ12" s="2">
        <v>20150130</v>
      </c>
      <c r="CK12" s="2">
        <v>20150227</v>
      </c>
      <c r="CL12" s="2">
        <v>20150331</v>
      </c>
      <c r="CM12" s="2">
        <v>20150430</v>
      </c>
      <c r="CN12" s="2">
        <v>20150529</v>
      </c>
      <c r="CO12" s="2">
        <v>20150630</v>
      </c>
      <c r="CP12" s="2">
        <v>20150731</v>
      </c>
      <c r="CQ12" s="2">
        <v>20150831</v>
      </c>
      <c r="CR12" s="2">
        <v>20150930</v>
      </c>
      <c r="CS12" s="2">
        <v>20151030</v>
      </c>
      <c r="CT12" s="2">
        <v>20151130</v>
      </c>
      <c r="CU12" s="2">
        <v>20151230</v>
      </c>
      <c r="CV12" s="2">
        <v>20160129</v>
      </c>
      <c r="CW12" s="2">
        <v>20160229</v>
      </c>
      <c r="CX12" s="2">
        <v>20160331</v>
      </c>
      <c r="CY12" s="2">
        <v>20160429</v>
      </c>
      <c r="CZ12" s="2">
        <v>20160531</v>
      </c>
      <c r="DA12" s="2">
        <v>20160630</v>
      </c>
      <c r="DB12" s="2">
        <v>20160729</v>
      </c>
      <c r="DC12" s="2">
        <v>20160831</v>
      </c>
      <c r="DD12" s="2">
        <v>20160930</v>
      </c>
      <c r="DE12" s="2">
        <v>20161031</v>
      </c>
      <c r="DF12" s="2">
        <v>20161130</v>
      </c>
      <c r="DG12" s="2">
        <v>20161229</v>
      </c>
      <c r="DH12" s="2">
        <v>20170131</v>
      </c>
      <c r="DI12" s="2">
        <v>20170228</v>
      </c>
      <c r="DJ12" s="2">
        <v>20170331</v>
      </c>
      <c r="DK12" s="2">
        <v>20170428</v>
      </c>
      <c r="DL12" s="2">
        <v>20170531</v>
      </c>
    </row>
    <row r="13" spans="1:198" x14ac:dyDescent="0.4">
      <c r="B13">
        <v>20</v>
      </c>
      <c r="C13">
        <v>100</v>
      </c>
      <c r="D13">
        <f t="shared" ref="D13:AI13" si="0">C13*C7</f>
        <v>86.294766221412601</v>
      </c>
      <c r="E13">
        <f t="shared" si="0"/>
        <v>90.942476573163958</v>
      </c>
      <c r="F13">
        <f t="shared" si="0"/>
        <v>85.284634492865095</v>
      </c>
      <c r="G13">
        <f t="shared" si="0"/>
        <v>90.361933887238621</v>
      </c>
      <c r="H13">
        <f t="shared" si="0"/>
        <v>97.160688928911014</v>
      </c>
      <c r="I13">
        <f t="shared" si="0"/>
        <v>92.995283159900353</v>
      </c>
      <c r="J13">
        <f t="shared" si="0"/>
        <v>82.04629388254115</v>
      </c>
      <c r="K13">
        <f t="shared" si="0"/>
        <v>77.768096388563961</v>
      </c>
      <c r="L13">
        <f t="shared" si="0"/>
        <v>77.177735214034527</v>
      </c>
      <c r="M13">
        <f t="shared" si="0"/>
        <v>54.5378042556138</v>
      </c>
      <c r="N13">
        <f t="shared" si="0"/>
        <v>53.940603378544445</v>
      </c>
      <c r="O13">
        <f t="shared" si="0"/>
        <v>56.904952289532744</v>
      </c>
      <c r="P13">
        <f t="shared" si="0"/>
        <v>58.643186401170354</v>
      </c>
      <c r="Q13">
        <f t="shared" si="0"/>
        <v>55.255439201100927</v>
      </c>
      <c r="R13">
        <f t="shared" si="0"/>
        <v>66.318978071016318</v>
      </c>
      <c r="S13">
        <f t="shared" si="0"/>
        <v>74.580181138485841</v>
      </c>
      <c r="T13">
        <f t="shared" si="0"/>
        <v>75.28355759995631</v>
      </c>
      <c r="U13">
        <f t="shared" si="0"/>
        <v>72.856165268124514</v>
      </c>
      <c r="V13">
        <f t="shared" si="0"/>
        <v>75.656542845541239</v>
      </c>
      <c r="W13">
        <f t="shared" si="0"/>
        <v>79.7747270015373</v>
      </c>
      <c r="X13">
        <f t="shared" si="0"/>
        <v>78.02184009184073</v>
      </c>
      <c r="Y13">
        <f t="shared" si="0"/>
        <v>75.768199690400365</v>
      </c>
      <c r="Z13">
        <f t="shared" si="0"/>
        <v>77.82291199023858</v>
      </c>
      <c r="AA13">
        <f t="shared" si="0"/>
        <v>85.821447874982681</v>
      </c>
      <c r="AB13">
        <f t="shared" si="0"/>
        <v>79.875931789617823</v>
      </c>
      <c r="AC13">
        <f t="shared" si="0"/>
        <v>78.86642840655945</v>
      </c>
      <c r="AD13">
        <f t="shared" si="0"/>
        <v>83.141360169128816</v>
      </c>
      <c r="AE13">
        <f t="shared" si="0"/>
        <v>87.158660948510573</v>
      </c>
      <c r="AF13">
        <f t="shared" si="0"/>
        <v>82.753778484773903</v>
      </c>
      <c r="AG13">
        <f t="shared" si="0"/>
        <v>88.57424555208118</v>
      </c>
      <c r="AH13">
        <f t="shared" si="0"/>
        <v>89.712769059557388</v>
      </c>
      <c r="AI13">
        <f t="shared" si="0"/>
        <v>90.318674646220018</v>
      </c>
      <c r="AJ13">
        <f t="shared" ref="AJ13:BO13" si="1">AI13*AI7</f>
        <v>98.02038085313653</v>
      </c>
      <c r="AK13">
        <f t="shared" si="1"/>
        <v>106.36582448188823</v>
      </c>
      <c r="AL13">
        <f t="shared" si="1"/>
        <v>114.95927896071726</v>
      </c>
      <c r="AM13">
        <f t="shared" si="1"/>
        <v>118.26044767018819</v>
      </c>
      <c r="AN13">
        <f t="shared" si="1"/>
        <v>117.38528931746612</v>
      </c>
      <c r="AO13">
        <f t="shared" si="1"/>
        <v>105.87962889994604</v>
      </c>
      <c r="AP13">
        <f t="shared" si="1"/>
        <v>118.51484913740572</v>
      </c>
      <c r="AQ13">
        <f t="shared" si="1"/>
        <v>128.09340236261119</v>
      </c>
      <c r="AR13">
        <f t="shared" si="1"/>
        <v>126.03323698596157</v>
      </c>
      <c r="AS13">
        <f t="shared" si="1"/>
        <v>127.46250858992303</v>
      </c>
      <c r="AT13">
        <f t="shared" si="1"/>
        <v>144.44202329077945</v>
      </c>
      <c r="AU13">
        <f t="shared" si="1"/>
        <v>126.72819588350754</v>
      </c>
      <c r="AV13">
        <f t="shared" si="1"/>
        <v>116.69467751260947</v>
      </c>
      <c r="AW13">
        <f t="shared" si="1"/>
        <v>123.61268646456666</v>
      </c>
      <c r="AX13">
        <f t="shared" si="1"/>
        <v>125.83934100267497</v>
      </c>
      <c r="AY13">
        <f t="shared" si="1"/>
        <v>126.44588382474032</v>
      </c>
      <c r="AZ13">
        <f t="shared" si="1"/>
        <v>133.95035478639161</v>
      </c>
      <c r="BA13">
        <f t="shared" si="1"/>
        <v>141.59424606492919</v>
      </c>
      <c r="BB13">
        <f t="shared" si="1"/>
        <v>138.56324218339296</v>
      </c>
      <c r="BC13">
        <f t="shared" si="1"/>
        <v>132.15287777808823</v>
      </c>
      <c r="BD13">
        <f t="shared" si="1"/>
        <v>124.10020129796239</v>
      </c>
      <c r="BE13">
        <f t="shared" si="1"/>
        <v>131.78039163526427</v>
      </c>
      <c r="BF13">
        <f t="shared" si="1"/>
        <v>131.65683424695089</v>
      </c>
      <c r="BG13">
        <f t="shared" si="1"/>
        <v>138.21987859808098</v>
      </c>
      <c r="BH13">
        <f t="shared" si="1"/>
        <v>152.08622675180249</v>
      </c>
      <c r="BI13">
        <f t="shared" si="1"/>
        <v>145.71245769245073</v>
      </c>
      <c r="BJ13">
        <f t="shared" si="1"/>
        <v>149.03606574372438</v>
      </c>
      <c r="BK13">
        <f t="shared" si="1"/>
        <v>150.54401257596001</v>
      </c>
      <c r="BL13">
        <f t="shared" si="1"/>
        <v>155.88208007382914</v>
      </c>
      <c r="BM13">
        <f t="shared" si="1"/>
        <v>162.94307395886966</v>
      </c>
      <c r="BN13">
        <f t="shared" si="1"/>
        <v>178.36200166189539</v>
      </c>
      <c r="BO13">
        <f t="shared" si="1"/>
        <v>195.13168548914254</v>
      </c>
      <c r="BP13">
        <f t="shared" ref="BP13:CU13" si="2">BO13*BO7</f>
        <v>198.66598266487026</v>
      </c>
      <c r="BQ13">
        <f t="shared" si="2"/>
        <v>184.26876265121871</v>
      </c>
      <c r="BR13">
        <f t="shared" si="2"/>
        <v>185.46039936084173</v>
      </c>
      <c r="BS13">
        <f t="shared" si="2"/>
        <v>185.80414499811016</v>
      </c>
      <c r="BT13">
        <f t="shared" si="2"/>
        <v>188.69043413014981</v>
      </c>
      <c r="BU13">
        <f t="shared" si="2"/>
        <v>192.57139401891902</v>
      </c>
      <c r="BV13">
        <f t="shared" si="2"/>
        <v>195.21539950313337</v>
      </c>
      <c r="BW13">
        <f t="shared" si="2"/>
        <v>196.05052327437565</v>
      </c>
      <c r="BX13">
        <f t="shared" si="2"/>
        <v>195.94887013945169</v>
      </c>
      <c r="BY13">
        <f t="shared" si="2"/>
        <v>203.56492920052091</v>
      </c>
      <c r="BZ13">
        <f t="shared" si="2"/>
        <v>205.45939290863322</v>
      </c>
      <c r="CA13">
        <f t="shared" si="2"/>
        <v>206.11888751666058</v>
      </c>
      <c r="CB13">
        <f t="shared" si="2"/>
        <v>214.13449798938288</v>
      </c>
      <c r="CC13">
        <f t="shared" si="2"/>
        <v>213.30639643442328</v>
      </c>
      <c r="CD13">
        <f t="shared" si="2"/>
        <v>223.21635355650557</v>
      </c>
      <c r="CE13">
        <f t="shared" si="2"/>
        <v>246.17474620505212</v>
      </c>
      <c r="CF13">
        <f t="shared" si="2"/>
        <v>256.11523320715884</v>
      </c>
      <c r="CG13">
        <f t="shared" si="2"/>
        <v>252.65331624608686</v>
      </c>
      <c r="CH13">
        <f t="shared" si="2"/>
        <v>248.75324753278278</v>
      </c>
      <c r="CI13">
        <f t="shared" si="2"/>
        <v>257.23415657966348</v>
      </c>
      <c r="CJ13">
        <f t="shared" si="2"/>
        <v>278.74902148912935</v>
      </c>
      <c r="CK13">
        <f t="shared" si="2"/>
        <v>287.93566029538391</v>
      </c>
      <c r="CL13">
        <f t="shared" si="2"/>
        <v>303.38934069327604</v>
      </c>
      <c r="CM13">
        <f t="shared" si="2"/>
        <v>335.2766474504333</v>
      </c>
      <c r="CN13">
        <f t="shared" si="2"/>
        <v>340.24973073550774</v>
      </c>
      <c r="CO13">
        <f t="shared" si="2"/>
        <v>354.57511272182114</v>
      </c>
      <c r="CP13">
        <f t="shared" si="2"/>
        <v>357.32050284388504</v>
      </c>
      <c r="CQ13">
        <f t="shared" si="2"/>
        <v>332.28034720650641</v>
      </c>
      <c r="CR13">
        <f t="shared" si="2"/>
        <v>333.75069596832572</v>
      </c>
      <c r="CS13">
        <f t="shared" si="2"/>
        <v>338.61308131636645</v>
      </c>
      <c r="CT13">
        <f t="shared" si="2"/>
        <v>332.04226481075966</v>
      </c>
      <c r="CU13">
        <f t="shared" si="2"/>
        <v>337.99909803922475</v>
      </c>
      <c r="CV13">
        <f t="shared" ref="CV13:DL13" si="3">CU13*CU7</f>
        <v>332.61354239243497</v>
      </c>
      <c r="CW13">
        <f t="shared" si="3"/>
        <v>330.77759891058827</v>
      </c>
      <c r="CX13">
        <f t="shared" si="3"/>
        <v>351.70476331948322</v>
      </c>
      <c r="CY13">
        <f t="shared" si="3"/>
        <v>360.10354949756618</v>
      </c>
      <c r="CZ13">
        <f t="shared" si="3"/>
        <v>360.94678352005508</v>
      </c>
      <c r="DA13">
        <f t="shared" si="3"/>
        <v>355.68832185244685</v>
      </c>
      <c r="DB13">
        <f t="shared" si="3"/>
        <v>368.70111361893134</v>
      </c>
      <c r="DC13">
        <f t="shared" si="3"/>
        <v>375.53869548059458</v>
      </c>
      <c r="DD13">
        <f t="shared" si="3"/>
        <v>374.72433060942302</v>
      </c>
      <c r="DE13">
        <f t="shared" si="3"/>
        <v>353.98600014218835</v>
      </c>
      <c r="DF13">
        <f t="shared" si="3"/>
        <v>352.72344581309625</v>
      </c>
      <c r="DG13">
        <f t="shared" si="3"/>
        <v>378.8500372366251</v>
      </c>
      <c r="DH13">
        <f t="shared" si="3"/>
        <v>373.08498108656624</v>
      </c>
      <c r="DI13">
        <f t="shared" si="3"/>
        <v>373.2894462753427</v>
      </c>
      <c r="DJ13">
        <f t="shared" si="3"/>
        <v>384.54720097362787</v>
      </c>
      <c r="DK13">
        <f t="shared" si="3"/>
        <v>400.14138592875923</v>
      </c>
      <c r="DL13">
        <f t="shared" si="3"/>
        <v>419.78952135815825</v>
      </c>
    </row>
    <row r="14" spans="1:198" x14ac:dyDescent="0.4">
      <c r="B14">
        <v>25</v>
      </c>
      <c r="C14">
        <v>100</v>
      </c>
      <c r="D14">
        <f t="shared" ref="D14:AI14" si="4">C14*C8</f>
        <v>87.109219669983702</v>
      </c>
      <c r="E14">
        <f t="shared" si="4"/>
        <v>91.921034150700677</v>
      </c>
      <c r="F14">
        <f t="shared" si="4"/>
        <v>85.573131213063505</v>
      </c>
      <c r="G14">
        <f t="shared" si="4"/>
        <v>91.015866482296289</v>
      </c>
      <c r="H14">
        <f t="shared" si="4"/>
        <v>96.469971896124846</v>
      </c>
      <c r="I14">
        <f t="shared" si="4"/>
        <v>92.42859776815618</v>
      </c>
      <c r="J14">
        <f t="shared" si="4"/>
        <v>82.311247491599616</v>
      </c>
      <c r="K14">
        <f t="shared" si="4"/>
        <v>78.082283760827224</v>
      </c>
      <c r="L14">
        <f t="shared" si="4"/>
        <v>78.318113548034603</v>
      </c>
      <c r="M14">
        <f t="shared" si="4"/>
        <v>55.56027779547059</v>
      </c>
      <c r="N14">
        <f t="shared" si="4"/>
        <v>54.816005998712725</v>
      </c>
      <c r="O14">
        <f t="shared" si="4"/>
        <v>57.893835876581797</v>
      </c>
      <c r="P14">
        <f t="shared" si="4"/>
        <v>59.328938572020881</v>
      </c>
      <c r="Q14">
        <f t="shared" si="4"/>
        <v>55.466518807713292</v>
      </c>
      <c r="R14">
        <f t="shared" si="4"/>
        <v>66.303592864386033</v>
      </c>
      <c r="S14">
        <f t="shared" si="4"/>
        <v>75.755413426610261</v>
      </c>
      <c r="T14">
        <f t="shared" si="4"/>
        <v>76.536211073783051</v>
      </c>
      <c r="U14">
        <f t="shared" si="4"/>
        <v>74.087949653323903</v>
      </c>
      <c r="V14">
        <f t="shared" si="4"/>
        <v>77.324631937941831</v>
      </c>
      <c r="W14">
        <f t="shared" si="4"/>
        <v>81.529975426948482</v>
      </c>
      <c r="X14">
        <f t="shared" si="4"/>
        <v>80.956677627078065</v>
      </c>
      <c r="Y14">
        <f t="shared" si="4"/>
        <v>77.687132112073456</v>
      </c>
      <c r="Z14">
        <f t="shared" si="4"/>
        <v>78.313932768092187</v>
      </c>
      <c r="AA14">
        <f t="shared" si="4"/>
        <v>86.628055306625569</v>
      </c>
      <c r="AB14">
        <f t="shared" si="4"/>
        <v>80.265325127762253</v>
      </c>
      <c r="AC14">
        <f t="shared" si="4"/>
        <v>80.564425198644969</v>
      </c>
      <c r="AD14">
        <f t="shared" si="4"/>
        <v>85.357437681155517</v>
      </c>
      <c r="AE14">
        <f t="shared" si="4"/>
        <v>87.786354589590161</v>
      </c>
      <c r="AF14">
        <f t="shared" si="4"/>
        <v>85.078718464349862</v>
      </c>
      <c r="AG14">
        <f t="shared" si="4"/>
        <v>90.527418042911847</v>
      </c>
      <c r="AH14">
        <f t="shared" si="4"/>
        <v>92.182472382776297</v>
      </c>
      <c r="AI14">
        <f t="shared" si="4"/>
        <v>91.812402774779429</v>
      </c>
      <c r="AJ14">
        <f t="shared" ref="AJ14:BO14" si="5">AI14*AI8</f>
        <v>99.648521229225025</v>
      </c>
      <c r="AK14">
        <f t="shared" si="5"/>
        <v>108.0169311187005</v>
      </c>
      <c r="AL14">
        <f t="shared" si="5"/>
        <v>113.39051202924803</v>
      </c>
      <c r="AM14">
        <f t="shared" si="5"/>
        <v>117.38076011981617</v>
      </c>
      <c r="AN14">
        <f t="shared" si="5"/>
        <v>115.74472653763756</v>
      </c>
      <c r="AO14">
        <f t="shared" si="5"/>
        <v>105.19430259862514</v>
      </c>
      <c r="AP14">
        <f t="shared" si="5"/>
        <v>116.96051061788458</v>
      </c>
      <c r="AQ14">
        <f t="shared" si="5"/>
        <v>122.83004859908854</v>
      </c>
      <c r="AR14">
        <f t="shared" si="5"/>
        <v>119.49344406016839</v>
      </c>
      <c r="AS14">
        <f t="shared" si="5"/>
        <v>121.36983402595891</v>
      </c>
      <c r="AT14">
        <f t="shared" si="5"/>
        <v>135.680696322839</v>
      </c>
      <c r="AU14">
        <f t="shared" si="5"/>
        <v>119.28525203465733</v>
      </c>
      <c r="AV14">
        <f t="shared" si="5"/>
        <v>109.66525617104485</v>
      </c>
      <c r="AW14">
        <f t="shared" si="5"/>
        <v>117.64001874313681</v>
      </c>
      <c r="AX14">
        <f t="shared" si="5"/>
        <v>119.26520440258464</v>
      </c>
      <c r="AY14">
        <f t="shared" si="5"/>
        <v>120.52928536184319</v>
      </c>
      <c r="AZ14">
        <f t="shared" si="5"/>
        <v>127.81654992224429</v>
      </c>
      <c r="BA14">
        <f t="shared" si="5"/>
        <v>134.54654046090448</v>
      </c>
      <c r="BB14">
        <f t="shared" si="5"/>
        <v>130.30093561313871</v>
      </c>
      <c r="BC14">
        <f t="shared" si="5"/>
        <v>125.44127434120327</v>
      </c>
      <c r="BD14">
        <f t="shared" si="5"/>
        <v>120.13058605544613</v>
      </c>
      <c r="BE14">
        <f t="shared" si="5"/>
        <v>126.95591226701151</v>
      </c>
      <c r="BF14">
        <f t="shared" si="5"/>
        <v>125.2176156029676</v>
      </c>
      <c r="BG14">
        <f t="shared" si="5"/>
        <v>133.71409670976436</v>
      </c>
      <c r="BH14">
        <f t="shared" si="5"/>
        <v>148.14309054957604</v>
      </c>
      <c r="BI14">
        <f t="shared" si="5"/>
        <v>146.74033790704505</v>
      </c>
      <c r="BJ14">
        <f t="shared" si="5"/>
        <v>152.65499559851369</v>
      </c>
      <c r="BK14">
        <f t="shared" si="5"/>
        <v>154.12535973540932</v>
      </c>
      <c r="BL14">
        <f t="shared" si="5"/>
        <v>158.46442061063934</v>
      </c>
      <c r="BM14">
        <f t="shared" si="5"/>
        <v>166.56603858306761</v>
      </c>
      <c r="BN14">
        <f t="shared" si="5"/>
        <v>179.91480674653036</v>
      </c>
      <c r="BO14">
        <f t="shared" si="5"/>
        <v>199.06579372785077</v>
      </c>
      <c r="BP14">
        <f t="shared" ref="BP14:CU14" si="6">BO14*BO8</f>
        <v>200.63380943268703</v>
      </c>
      <c r="BQ14">
        <f t="shared" si="6"/>
        <v>184.74912593856718</v>
      </c>
      <c r="BR14">
        <f t="shared" si="6"/>
        <v>187.88553272421751</v>
      </c>
      <c r="BS14">
        <f t="shared" si="6"/>
        <v>186.86319874664358</v>
      </c>
      <c r="BT14">
        <f t="shared" si="6"/>
        <v>189.29639681873709</v>
      </c>
      <c r="BU14">
        <f t="shared" si="6"/>
        <v>192.69975144567081</v>
      </c>
      <c r="BV14">
        <f t="shared" si="6"/>
        <v>194.15357910835129</v>
      </c>
      <c r="BW14">
        <f t="shared" si="6"/>
        <v>196.20423058973748</v>
      </c>
      <c r="BX14">
        <f t="shared" si="6"/>
        <v>199.11925498934949</v>
      </c>
      <c r="BY14">
        <f t="shared" si="6"/>
        <v>206.52654130263863</v>
      </c>
      <c r="BZ14">
        <f t="shared" si="6"/>
        <v>209.33332633530756</v>
      </c>
      <c r="CA14">
        <f t="shared" si="6"/>
        <v>209.93403897439924</v>
      </c>
      <c r="CB14">
        <f t="shared" si="6"/>
        <v>215.92985357910922</v>
      </c>
      <c r="CC14">
        <f t="shared" si="6"/>
        <v>218.30975982072778</v>
      </c>
      <c r="CD14">
        <f t="shared" si="6"/>
        <v>236.6207254275013</v>
      </c>
      <c r="CE14">
        <f t="shared" si="6"/>
        <v>264.70298286958302</v>
      </c>
      <c r="CF14">
        <f t="shared" si="6"/>
        <v>273.61990791733672</v>
      </c>
      <c r="CG14">
        <f t="shared" si="6"/>
        <v>268.53170846342124</v>
      </c>
      <c r="CH14">
        <f t="shared" si="6"/>
        <v>264.92139801516413</v>
      </c>
      <c r="CI14">
        <f t="shared" si="6"/>
        <v>272.85772710951119</v>
      </c>
      <c r="CJ14">
        <f t="shared" si="6"/>
        <v>293.82809620886383</v>
      </c>
      <c r="CK14">
        <f t="shared" si="6"/>
        <v>306.02184686476596</v>
      </c>
      <c r="CL14">
        <f t="shared" si="6"/>
        <v>332.15081496200548</v>
      </c>
      <c r="CM14">
        <f t="shared" si="6"/>
        <v>374.26966192088156</v>
      </c>
      <c r="CN14">
        <f t="shared" si="6"/>
        <v>380.0316958908391</v>
      </c>
      <c r="CO14">
        <f t="shared" si="6"/>
        <v>392.22163243358136</v>
      </c>
      <c r="CP14">
        <f t="shared" si="6"/>
        <v>398.24238213854011</v>
      </c>
      <c r="CQ14">
        <f t="shared" si="6"/>
        <v>369.35305640634732</v>
      </c>
      <c r="CR14">
        <f t="shared" si="6"/>
        <v>370.78370403951743</v>
      </c>
      <c r="CS14">
        <f t="shared" si="6"/>
        <v>370.40344158258591</v>
      </c>
      <c r="CT14">
        <f t="shared" si="6"/>
        <v>365.99932640782691</v>
      </c>
      <c r="CU14">
        <f t="shared" si="6"/>
        <v>376.55763834818151</v>
      </c>
      <c r="CV14">
        <f t="shared" ref="CV14:DL14" si="7">CU14*CU8</f>
        <v>367.50885449259221</v>
      </c>
      <c r="CW14">
        <f t="shared" si="7"/>
        <v>369.87279265831484</v>
      </c>
      <c r="CX14">
        <f t="shared" si="7"/>
        <v>392.25111989319623</v>
      </c>
      <c r="CY14">
        <f t="shared" si="7"/>
        <v>400.65042350723309</v>
      </c>
      <c r="CZ14">
        <f t="shared" si="7"/>
        <v>407.87720870674315</v>
      </c>
      <c r="DA14">
        <f t="shared" si="7"/>
        <v>400.47663242383294</v>
      </c>
      <c r="DB14">
        <f t="shared" si="7"/>
        <v>414.68126294206513</v>
      </c>
      <c r="DC14">
        <f t="shared" si="7"/>
        <v>419.21531662402236</v>
      </c>
      <c r="DD14">
        <f t="shared" si="7"/>
        <v>417.31338626168252</v>
      </c>
      <c r="DE14">
        <f t="shared" si="7"/>
        <v>392.17889595250421</v>
      </c>
      <c r="DF14">
        <f t="shared" si="7"/>
        <v>388.01383505749931</v>
      </c>
      <c r="DG14">
        <f t="shared" si="7"/>
        <v>413.40508575184958</v>
      </c>
      <c r="DH14">
        <f t="shared" si="7"/>
        <v>402.4115050801463</v>
      </c>
      <c r="DI14">
        <f t="shared" si="7"/>
        <v>404.12756105320784</v>
      </c>
      <c r="DJ14">
        <f t="shared" si="7"/>
        <v>414.16192174902761</v>
      </c>
      <c r="DK14">
        <f t="shared" si="7"/>
        <v>429.42060096162606</v>
      </c>
      <c r="DL14">
        <f t="shared" si="7"/>
        <v>450.2932197973123</v>
      </c>
    </row>
    <row r="15" spans="1:198" x14ac:dyDescent="0.4">
      <c r="B15">
        <v>30</v>
      </c>
      <c r="C15">
        <v>100</v>
      </c>
      <c r="D15">
        <f t="shared" ref="D15:AI15" si="8">C15*C9</f>
        <v>85.739913520926606</v>
      </c>
      <c r="E15">
        <f t="shared" si="8"/>
        <v>90.873329980187464</v>
      </c>
      <c r="F15">
        <f t="shared" si="8"/>
        <v>84.456743273457704</v>
      </c>
      <c r="G15">
        <f t="shared" si="8"/>
        <v>89.613467206142005</v>
      </c>
      <c r="H15">
        <f t="shared" si="8"/>
        <v>95.150694517106871</v>
      </c>
      <c r="I15">
        <f t="shared" si="8"/>
        <v>91.783178415773747</v>
      </c>
      <c r="J15">
        <f t="shared" si="8"/>
        <v>82.259384078167002</v>
      </c>
      <c r="K15">
        <f t="shared" si="8"/>
        <v>77.639722211754787</v>
      </c>
      <c r="L15">
        <f t="shared" si="8"/>
        <v>78.247368979739989</v>
      </c>
      <c r="M15">
        <f t="shared" si="8"/>
        <v>55.786383071105817</v>
      </c>
      <c r="N15">
        <f t="shared" si="8"/>
        <v>55.430402245533472</v>
      </c>
      <c r="O15">
        <f t="shared" si="8"/>
        <v>58.740669015490425</v>
      </c>
      <c r="P15">
        <f t="shared" si="8"/>
        <v>59.98464002220048</v>
      </c>
      <c r="Q15">
        <f t="shared" si="8"/>
        <v>55.316303331871751</v>
      </c>
      <c r="R15">
        <f t="shared" si="8"/>
        <v>65.040157386712252</v>
      </c>
      <c r="S15">
        <f t="shared" si="8"/>
        <v>74.460559392509808</v>
      </c>
      <c r="T15">
        <f t="shared" si="8"/>
        <v>75.64223926744522</v>
      </c>
      <c r="U15">
        <f t="shared" si="8"/>
        <v>73.409353819096765</v>
      </c>
      <c r="V15">
        <f t="shared" si="8"/>
        <v>76.347748480961585</v>
      </c>
      <c r="W15">
        <f t="shared" si="8"/>
        <v>79.558317068076178</v>
      </c>
      <c r="X15">
        <f t="shared" si="8"/>
        <v>78.726946151617071</v>
      </c>
      <c r="Y15">
        <f t="shared" si="8"/>
        <v>74.685764699483499</v>
      </c>
      <c r="Z15">
        <f t="shared" si="8"/>
        <v>75.23493070846574</v>
      </c>
      <c r="AA15">
        <f t="shared" si="8"/>
        <v>83.416476283322524</v>
      </c>
      <c r="AB15">
        <f t="shared" si="8"/>
        <v>77.847920505034011</v>
      </c>
      <c r="AC15">
        <f t="shared" si="8"/>
        <v>78.22070817818512</v>
      </c>
      <c r="AD15">
        <f t="shared" si="8"/>
        <v>83.831809159001168</v>
      </c>
      <c r="AE15">
        <f t="shared" si="8"/>
        <v>85.945824172274087</v>
      </c>
      <c r="AF15">
        <f t="shared" si="8"/>
        <v>83.674496538766363</v>
      </c>
      <c r="AG15">
        <f t="shared" si="8"/>
        <v>89.113467698548689</v>
      </c>
      <c r="AH15">
        <f t="shared" si="8"/>
        <v>90.211076705233253</v>
      </c>
      <c r="AI15">
        <f t="shared" si="8"/>
        <v>89.181995611789958</v>
      </c>
      <c r="AJ15">
        <f t="shared" ref="AJ15:BO15" si="9">AI15*AI9</f>
        <v>96.76521083267852</v>
      </c>
      <c r="AK15">
        <f t="shared" si="9"/>
        <v>104.98364355087654</v>
      </c>
      <c r="AL15">
        <f t="shared" si="9"/>
        <v>108.26829246033732</v>
      </c>
      <c r="AM15">
        <f t="shared" si="9"/>
        <v>112.06826250165554</v>
      </c>
      <c r="AN15">
        <f t="shared" si="9"/>
        <v>111.93753979908475</v>
      </c>
      <c r="AO15">
        <f t="shared" si="9"/>
        <v>101.21431215961753</v>
      </c>
      <c r="AP15">
        <f t="shared" si="9"/>
        <v>111.35394156915697</v>
      </c>
      <c r="AQ15">
        <f t="shared" si="9"/>
        <v>116.83969738789112</v>
      </c>
      <c r="AR15">
        <f t="shared" si="9"/>
        <v>112.44644458596122</v>
      </c>
      <c r="AS15">
        <f t="shared" si="9"/>
        <v>113.5370391252559</v>
      </c>
      <c r="AT15">
        <f t="shared" si="9"/>
        <v>125.57376202788014</v>
      </c>
      <c r="AU15">
        <f t="shared" si="9"/>
        <v>109.98052914125277</v>
      </c>
      <c r="AV15">
        <f t="shared" si="9"/>
        <v>101.11838448918013</v>
      </c>
      <c r="AW15">
        <f t="shared" si="9"/>
        <v>107.83348328123674</v>
      </c>
      <c r="AX15">
        <f t="shared" si="9"/>
        <v>109.40350028508732</v>
      </c>
      <c r="AY15">
        <f t="shared" si="9"/>
        <v>112.23491715133817</v>
      </c>
      <c r="AZ15">
        <f t="shared" si="9"/>
        <v>119.98793871718038</v>
      </c>
      <c r="BA15">
        <f t="shared" si="9"/>
        <v>126.76068913063133</v>
      </c>
      <c r="BB15">
        <f t="shared" si="9"/>
        <v>121.75303304153636</v>
      </c>
      <c r="BC15">
        <f t="shared" si="9"/>
        <v>116.98574061832723</v>
      </c>
      <c r="BD15">
        <f t="shared" si="9"/>
        <v>110.86231844778418</v>
      </c>
      <c r="BE15">
        <f t="shared" si="9"/>
        <v>117.41983594522857</v>
      </c>
      <c r="BF15">
        <f t="shared" si="9"/>
        <v>115.73264249918404</v>
      </c>
      <c r="BG15">
        <f t="shared" si="9"/>
        <v>123.10945183759101</v>
      </c>
      <c r="BH15">
        <f t="shared" si="9"/>
        <v>135.88924649884717</v>
      </c>
      <c r="BI15">
        <f t="shared" si="9"/>
        <v>133.25995086875147</v>
      </c>
      <c r="BJ15">
        <f t="shared" si="9"/>
        <v>139.69267044620702</v>
      </c>
      <c r="BK15">
        <f t="shared" si="9"/>
        <v>139.89723435460439</v>
      </c>
      <c r="BL15">
        <f t="shared" si="9"/>
        <v>144.52491781140418</v>
      </c>
      <c r="BM15">
        <f t="shared" si="9"/>
        <v>152.57365994295122</v>
      </c>
      <c r="BN15">
        <f t="shared" si="9"/>
        <v>164.62540707649768</v>
      </c>
      <c r="BO15">
        <f t="shared" si="9"/>
        <v>183.33495254517675</v>
      </c>
      <c r="BP15">
        <f t="shared" ref="BP15:CU15" si="10">BO15*BO9</f>
        <v>183.43440913920824</v>
      </c>
      <c r="BQ15">
        <f t="shared" si="10"/>
        <v>167.78718122253753</v>
      </c>
      <c r="BR15">
        <f t="shared" si="10"/>
        <v>171.69502751196163</v>
      </c>
      <c r="BS15">
        <f t="shared" si="10"/>
        <v>170.54652512802403</v>
      </c>
      <c r="BT15">
        <f t="shared" si="10"/>
        <v>173.05133810686687</v>
      </c>
      <c r="BU15">
        <f t="shared" si="10"/>
        <v>175.76154227029434</v>
      </c>
      <c r="BV15">
        <f t="shared" si="10"/>
        <v>175.58383451345026</v>
      </c>
      <c r="BW15">
        <f t="shared" si="10"/>
        <v>178.62117777118766</v>
      </c>
      <c r="BX15">
        <f t="shared" si="10"/>
        <v>182.05537312195906</v>
      </c>
      <c r="BY15">
        <f t="shared" si="10"/>
        <v>189.42453208041348</v>
      </c>
      <c r="BZ15">
        <f t="shared" si="10"/>
        <v>193.40188599789875</v>
      </c>
      <c r="CA15">
        <f t="shared" si="10"/>
        <v>194.56604647890069</v>
      </c>
      <c r="CB15">
        <f t="shared" si="10"/>
        <v>201.34460699068916</v>
      </c>
      <c r="CC15">
        <f t="shared" si="10"/>
        <v>204.42695510815756</v>
      </c>
      <c r="CD15">
        <f t="shared" si="10"/>
        <v>217.48886214391132</v>
      </c>
      <c r="CE15">
        <f t="shared" si="10"/>
        <v>241.91094937095343</v>
      </c>
      <c r="CF15">
        <f t="shared" si="10"/>
        <v>249.4037100656823</v>
      </c>
      <c r="CG15">
        <f t="shared" si="10"/>
        <v>247.24040439622092</v>
      </c>
      <c r="CH15">
        <f t="shared" si="10"/>
        <v>240.34094364697009</v>
      </c>
      <c r="CI15">
        <f t="shared" si="10"/>
        <v>248.79253482651691</v>
      </c>
      <c r="CJ15">
        <f t="shared" si="10"/>
        <v>267.70995615716697</v>
      </c>
      <c r="CK15">
        <f t="shared" si="10"/>
        <v>277.97386852951485</v>
      </c>
      <c r="CL15">
        <f t="shared" si="10"/>
        <v>301.81311354646652</v>
      </c>
      <c r="CM15">
        <f t="shared" si="10"/>
        <v>336.45468499817628</v>
      </c>
      <c r="CN15">
        <f t="shared" si="10"/>
        <v>342.06848286490566</v>
      </c>
      <c r="CO15">
        <f t="shared" si="10"/>
        <v>349.74091115075919</v>
      </c>
      <c r="CP15">
        <f t="shared" si="10"/>
        <v>355.34270026878761</v>
      </c>
      <c r="CQ15">
        <f t="shared" si="10"/>
        <v>329.87731156985319</v>
      </c>
      <c r="CR15">
        <f t="shared" si="10"/>
        <v>334.85795512315212</v>
      </c>
      <c r="CS15">
        <f t="shared" si="10"/>
        <v>334.48061893129773</v>
      </c>
      <c r="CT15">
        <f t="shared" si="10"/>
        <v>330.88958632460407</v>
      </c>
      <c r="CU15">
        <f t="shared" si="10"/>
        <v>337.43007710070066</v>
      </c>
      <c r="CV15">
        <f t="shared" ref="CV15:DL15" si="11">CU15*CU9</f>
        <v>331.53128290214687</v>
      </c>
      <c r="CW15">
        <f t="shared" si="11"/>
        <v>332.03626296299694</v>
      </c>
      <c r="CX15">
        <f t="shared" si="11"/>
        <v>349.57789561208023</v>
      </c>
      <c r="CY15">
        <f t="shared" si="11"/>
        <v>357.41985946968452</v>
      </c>
      <c r="CZ15">
        <f t="shared" si="11"/>
        <v>362.41722965684829</v>
      </c>
      <c r="DA15">
        <f t="shared" si="11"/>
        <v>364.29301787758465</v>
      </c>
      <c r="DB15">
        <f t="shared" si="11"/>
        <v>373.43325435480693</v>
      </c>
      <c r="DC15">
        <f t="shared" si="11"/>
        <v>370.10190910693819</v>
      </c>
      <c r="DD15">
        <f t="shared" si="11"/>
        <v>368.72274888969582</v>
      </c>
      <c r="DE15">
        <f t="shared" si="11"/>
        <v>346.63645217188656</v>
      </c>
      <c r="DF15">
        <f t="shared" si="11"/>
        <v>347.48721533820043</v>
      </c>
      <c r="DG15">
        <f t="shared" si="11"/>
        <v>366.49814634218592</v>
      </c>
      <c r="DH15">
        <f t="shared" si="11"/>
        <v>357.90626005409655</v>
      </c>
      <c r="DI15">
        <f t="shared" si="11"/>
        <v>359.48362873073461</v>
      </c>
      <c r="DJ15">
        <f t="shared" si="11"/>
        <v>366.65540678512536</v>
      </c>
      <c r="DK15">
        <f t="shared" si="11"/>
        <v>379.71951674897491</v>
      </c>
      <c r="DL15">
        <f t="shared" si="11"/>
        <v>397.61805493878899</v>
      </c>
    </row>
    <row r="16" spans="1:198" x14ac:dyDescent="0.4">
      <c r="B16" t="s">
        <v>442</v>
      </c>
      <c r="C16">
        <v>100</v>
      </c>
      <c r="D16">
        <f t="shared" ref="D16:AI16" si="12">C16*C10</f>
        <v>85.981042953175461</v>
      </c>
      <c r="E16">
        <f t="shared" si="12"/>
        <v>89.968650388714153</v>
      </c>
      <c r="F16">
        <f t="shared" si="12"/>
        <v>89.853982347433657</v>
      </c>
      <c r="G16">
        <f t="shared" si="12"/>
        <v>96.747740829186711</v>
      </c>
      <c r="H16">
        <f t="shared" si="12"/>
        <v>97.799741207906848</v>
      </c>
      <c r="I16">
        <f t="shared" si="12"/>
        <v>88.404851825746675</v>
      </c>
      <c r="J16">
        <f t="shared" si="12"/>
        <v>84.245768328476615</v>
      </c>
      <c r="K16">
        <f t="shared" si="12"/>
        <v>78.015822085695973</v>
      </c>
      <c r="L16">
        <f t="shared" si="12"/>
        <v>76.691879609076679</v>
      </c>
      <c r="M16">
        <f t="shared" si="12"/>
        <v>59.693657489716713</v>
      </c>
      <c r="N16">
        <f t="shared" si="12"/>
        <v>57.252490610896643</v>
      </c>
      <c r="O16">
        <f t="shared" si="12"/>
        <v>59.597925455253183</v>
      </c>
      <c r="P16">
        <f t="shared" si="12"/>
        <v>61.678782204361603</v>
      </c>
      <c r="Q16">
        <f t="shared" si="12"/>
        <v>56.5586963611307</v>
      </c>
      <c r="R16">
        <f t="shared" si="12"/>
        <v>64.387683179565954</v>
      </c>
      <c r="S16">
        <f t="shared" si="12"/>
        <v>72.696382170697589</v>
      </c>
      <c r="T16">
        <f t="shared" si="12"/>
        <v>74.03820865375512</v>
      </c>
      <c r="U16">
        <f t="shared" si="12"/>
        <v>73.931430615315023</v>
      </c>
      <c r="V16">
        <f t="shared" si="12"/>
        <v>83.359458009404889</v>
      </c>
      <c r="W16">
        <f t="shared" si="12"/>
        <v>85.362992730677391</v>
      </c>
      <c r="X16">
        <f t="shared" si="12"/>
        <v>89.888172359742072</v>
      </c>
      <c r="Y16">
        <f t="shared" si="12"/>
        <v>84.86487055135342</v>
      </c>
      <c r="Z16">
        <f t="shared" si="12"/>
        <v>83.798142167331193</v>
      </c>
      <c r="AA16">
        <f t="shared" si="12"/>
        <v>90.600902616324959</v>
      </c>
      <c r="AB16">
        <f t="shared" si="12"/>
        <v>86.047318977034848</v>
      </c>
      <c r="AC16">
        <f t="shared" si="12"/>
        <v>85.289352704166987</v>
      </c>
      <c r="AD16">
        <f t="shared" si="12"/>
        <v>90.622994624278064</v>
      </c>
      <c r="AE16">
        <f t="shared" si="12"/>
        <v>93.30191358868889</v>
      </c>
      <c r="AF16">
        <f t="shared" si="12"/>
        <v>87.937237657405547</v>
      </c>
      <c r="AG16">
        <f t="shared" si="12"/>
        <v>90.743974667830884</v>
      </c>
      <c r="AH16">
        <f t="shared" si="12"/>
        <v>94.0172738462186</v>
      </c>
      <c r="AI16">
        <f t="shared" si="12"/>
        <v>92.885321438715735</v>
      </c>
      <c r="AJ16">
        <f t="shared" ref="AJ16:BO16" si="13">AI16*AI10</f>
        <v>99.300419748151114</v>
      </c>
      <c r="AK16">
        <f t="shared" si="13"/>
        <v>99.681769885437163</v>
      </c>
      <c r="AL16">
        <f t="shared" si="13"/>
        <v>101.52592654933356</v>
      </c>
      <c r="AM16">
        <f t="shared" si="13"/>
        <v>109.77150551774199</v>
      </c>
      <c r="AN16">
        <f t="shared" si="13"/>
        <v>110.67464784287323</v>
      </c>
      <c r="AO16">
        <f t="shared" si="13"/>
        <v>103.95078742228348</v>
      </c>
      <c r="AP16">
        <f t="shared" si="13"/>
        <v>112.5761385274099</v>
      </c>
      <c r="AQ16">
        <f t="shared" si="13"/>
        <v>117.12393616461706</v>
      </c>
      <c r="AR16">
        <f t="shared" si="13"/>
        <v>113.92585501330784</v>
      </c>
      <c r="AS16">
        <f t="shared" si="13"/>
        <v>111.46785612842824</v>
      </c>
      <c r="AT16">
        <f t="shared" si="13"/>
        <v>112.90436264557057</v>
      </c>
      <c r="AU16">
        <f t="shared" si="13"/>
        <v>99.337765761595705</v>
      </c>
      <c r="AV16">
        <f t="shared" si="13"/>
        <v>94.336029960970819</v>
      </c>
      <c r="AW16">
        <f t="shared" si="13"/>
        <v>101.90359468529412</v>
      </c>
      <c r="AX16">
        <f t="shared" si="13"/>
        <v>98.54508347623009</v>
      </c>
      <c r="AY16">
        <f t="shared" si="13"/>
        <v>97.557781120801238</v>
      </c>
      <c r="AZ16">
        <f t="shared" si="13"/>
        <v>104.62880166636864</v>
      </c>
      <c r="BA16">
        <f t="shared" si="13"/>
        <v>108.71424513712829</v>
      </c>
      <c r="BB16">
        <f t="shared" si="13"/>
        <v>108.28871098393599</v>
      </c>
      <c r="BC16">
        <f t="shared" si="13"/>
        <v>107.44290267944501</v>
      </c>
      <c r="BD16">
        <f t="shared" si="13"/>
        <v>99.681243885247838</v>
      </c>
      <c r="BE16">
        <f t="shared" si="13"/>
        <v>100.02630000946805</v>
      </c>
      <c r="BF16">
        <f t="shared" si="13"/>
        <v>101.78103664117323</v>
      </c>
      <c r="BG16">
        <f t="shared" si="13"/>
        <v>102.43222487560101</v>
      </c>
      <c r="BH16">
        <f t="shared" si="13"/>
        <v>107.30824663096882</v>
      </c>
      <c r="BI16">
        <f t="shared" si="13"/>
        <v>102.59055093259838</v>
      </c>
      <c r="BJ16">
        <f t="shared" si="13"/>
        <v>103.97919143250896</v>
      </c>
      <c r="BK16">
        <f t="shared" si="13"/>
        <v>107.54021271447662</v>
      </c>
      <c r="BL16">
        <f t="shared" si="13"/>
        <v>105.53404799225731</v>
      </c>
      <c r="BM16">
        <f t="shared" si="13"/>
        <v>109.30546934996902</v>
      </c>
      <c r="BN16">
        <f t="shared" si="13"/>
        <v>107.9752148710774</v>
      </c>
      <c r="BO16">
        <f t="shared" si="13"/>
        <v>105.39307994150882</v>
      </c>
      <c r="BP16">
        <f t="shared" ref="BP16:CU16" si="14">BO16*BO10</f>
        <v>107.77375679855247</v>
      </c>
      <c r="BQ16">
        <f t="shared" si="14"/>
        <v>100.08679003124443</v>
      </c>
      <c r="BR16">
        <f t="shared" si="14"/>
        <v>102.57214092597076</v>
      </c>
      <c r="BS16">
        <f t="shared" si="14"/>
        <v>103.64518131226529</v>
      </c>
      <c r="BT16">
        <f t="shared" si="14"/>
        <v>107.34822264536018</v>
      </c>
      <c r="BU16">
        <f t="shared" si="14"/>
        <v>109.66577947968065</v>
      </c>
      <c r="BV16">
        <f t="shared" si="14"/>
        <v>110.63414582829253</v>
      </c>
      <c r="BW16">
        <f t="shared" si="14"/>
        <v>108.52488506895867</v>
      </c>
      <c r="BX16">
        <f t="shared" si="14"/>
        <v>104.3673795722567</v>
      </c>
      <c r="BY16">
        <f t="shared" si="14"/>
        <v>106.70124241244731</v>
      </c>
      <c r="BZ16">
        <f t="shared" si="14"/>
        <v>106.79434444596404</v>
      </c>
      <c r="CA16">
        <f t="shared" si="14"/>
        <v>105.87121411363712</v>
      </c>
      <c r="CB16">
        <f t="shared" si="14"/>
        <v>107.75745079268232</v>
      </c>
      <c r="CC16">
        <f t="shared" si="14"/>
        <v>108.0383348938006</v>
      </c>
      <c r="CD16">
        <f t="shared" si="14"/>
        <v>111.85709626855468</v>
      </c>
      <c r="CE16">
        <f t="shared" si="14"/>
        <v>110.69358384969023</v>
      </c>
      <c r="CF16">
        <f t="shared" si="14"/>
        <v>107.41975867111316</v>
      </c>
      <c r="CG16">
        <f t="shared" si="14"/>
        <v>104.65615367621535</v>
      </c>
      <c r="CH16">
        <f t="shared" si="14"/>
        <v>105.6076880187677</v>
      </c>
      <c r="CI16">
        <f t="shared" si="14"/>
        <v>101.95461670366203</v>
      </c>
      <c r="CJ16">
        <f t="shared" si="14"/>
        <v>103.9981274393259</v>
      </c>
      <c r="CK16">
        <f t="shared" si="14"/>
        <v>105.42463995287041</v>
      </c>
      <c r="CL16">
        <f t="shared" si="14"/>
        <v>108.30238698885933</v>
      </c>
      <c r="CM16">
        <f t="shared" si="14"/>
        <v>112.34838044541698</v>
      </c>
      <c r="CN16">
        <f t="shared" si="14"/>
        <v>110.68306384590299</v>
      </c>
      <c r="CO16">
        <f t="shared" si="14"/>
        <v>107.9404988585796</v>
      </c>
      <c r="CP16">
        <f t="shared" si="14"/>
        <v>104.98437779437602</v>
      </c>
      <c r="CQ16">
        <f t="shared" si="14"/>
        <v>100.09205003313802</v>
      </c>
      <c r="CR16">
        <f t="shared" si="14"/>
        <v>101.71528661750318</v>
      </c>
      <c r="CS16">
        <f t="shared" si="14"/>
        <v>106.23783624562104</v>
      </c>
      <c r="CT16">
        <f t="shared" si="14"/>
        <v>104.14382949177862</v>
      </c>
      <c r="CU16">
        <f t="shared" si="14"/>
        <v>102.59581093449194</v>
      </c>
      <c r="CV16">
        <f t="shared" ref="CV16:DL16" si="15">CU16*CU10</f>
        <v>99.344603764057354</v>
      </c>
      <c r="CW16">
        <f t="shared" si="15"/>
        <v>100.03892401401265</v>
      </c>
      <c r="CX16">
        <f t="shared" si="15"/>
        <v>104.63248366769412</v>
      </c>
      <c r="CY16">
        <f t="shared" si="15"/>
        <v>104.63353566807285</v>
      </c>
      <c r="CZ16">
        <f t="shared" si="15"/>
        <v>104.19432550995721</v>
      </c>
      <c r="DA16">
        <f t="shared" si="15"/>
        <v>104.02179744784709</v>
      </c>
      <c r="DB16">
        <f t="shared" si="15"/>
        <v>106.96792450845284</v>
      </c>
      <c r="DC16">
        <f t="shared" si="15"/>
        <v>108.60062909622648</v>
      </c>
      <c r="DD16">
        <f t="shared" si="15"/>
        <v>108.9746152308615</v>
      </c>
      <c r="DE16">
        <f t="shared" si="15"/>
        <v>107.6348927485614</v>
      </c>
      <c r="DF16">
        <f t="shared" si="15"/>
        <v>106.57079436548598</v>
      </c>
      <c r="DG16">
        <f t="shared" si="15"/>
        <v>109.12031728331425</v>
      </c>
      <c r="DH16">
        <f t="shared" si="15"/>
        <v>112.05013833804982</v>
      </c>
      <c r="DI16">
        <f t="shared" si="15"/>
        <v>113.14632273267621</v>
      </c>
      <c r="DJ16">
        <f t="shared" si="15"/>
        <v>117.30961423146114</v>
      </c>
      <c r="DK16">
        <f t="shared" si="15"/>
        <v>119.97222719000182</v>
      </c>
      <c r="DL16">
        <f t="shared" si="15"/>
        <v>127.20209979275594</v>
      </c>
    </row>
    <row r="18" spans="1:116" x14ac:dyDescent="0.4">
      <c r="A18" t="s">
        <v>447</v>
      </c>
      <c r="C18" s="2">
        <v>20080131</v>
      </c>
      <c r="D18" s="2">
        <v>20080229</v>
      </c>
      <c r="E18" s="2">
        <v>20080331</v>
      </c>
      <c r="F18" s="2">
        <v>20080430</v>
      </c>
      <c r="G18" s="2">
        <v>20080530</v>
      </c>
      <c r="H18" s="2">
        <v>20080630</v>
      </c>
      <c r="I18" s="2">
        <v>20080731</v>
      </c>
      <c r="J18" s="2">
        <v>20080829</v>
      </c>
      <c r="K18" s="2">
        <v>20080930</v>
      </c>
      <c r="L18" s="2">
        <v>20081031</v>
      </c>
      <c r="M18" s="2">
        <v>20081128</v>
      </c>
      <c r="N18" s="2">
        <v>20081230</v>
      </c>
      <c r="O18" s="2">
        <v>20090130</v>
      </c>
      <c r="P18" s="2">
        <v>20090227</v>
      </c>
      <c r="Q18" s="2">
        <v>20090331</v>
      </c>
      <c r="R18" s="2">
        <v>20090430</v>
      </c>
      <c r="S18" s="2">
        <v>20090529</v>
      </c>
      <c r="T18" s="2">
        <v>20090630</v>
      </c>
      <c r="U18" s="2">
        <v>20090731</v>
      </c>
      <c r="V18" s="2">
        <v>20090831</v>
      </c>
      <c r="W18" s="2">
        <v>20090930</v>
      </c>
      <c r="X18" s="2">
        <v>20091030</v>
      </c>
      <c r="Y18" s="2">
        <v>20091130</v>
      </c>
      <c r="Z18" s="2">
        <v>20091230</v>
      </c>
      <c r="AA18" s="2">
        <v>20100129</v>
      </c>
      <c r="AB18" s="2">
        <v>20100226</v>
      </c>
      <c r="AC18" s="2">
        <v>20100331</v>
      </c>
      <c r="AD18" s="2">
        <v>20100430</v>
      </c>
      <c r="AE18" s="2">
        <v>20100531</v>
      </c>
      <c r="AF18" s="2">
        <v>20100630</v>
      </c>
      <c r="AG18" s="2">
        <v>20100730</v>
      </c>
      <c r="AH18" s="2">
        <v>20100831</v>
      </c>
      <c r="AI18" s="2">
        <v>20100930</v>
      </c>
      <c r="AJ18" s="2">
        <v>20101029</v>
      </c>
      <c r="AK18" s="2">
        <v>20101130</v>
      </c>
      <c r="AL18" s="2">
        <v>20101230</v>
      </c>
      <c r="AM18" s="2">
        <v>20110131</v>
      </c>
      <c r="AN18" s="2">
        <v>20110228</v>
      </c>
      <c r="AO18" s="2">
        <v>20110331</v>
      </c>
      <c r="AP18" s="2">
        <v>20110429</v>
      </c>
      <c r="AQ18" s="2">
        <v>20110531</v>
      </c>
      <c r="AR18" s="2">
        <v>20110630</v>
      </c>
      <c r="AS18" s="2">
        <v>20110729</v>
      </c>
      <c r="AT18" s="2">
        <v>20110831</v>
      </c>
      <c r="AU18" s="2">
        <v>20110930</v>
      </c>
      <c r="AV18" s="2">
        <v>20111031</v>
      </c>
      <c r="AW18" s="2">
        <v>20111130</v>
      </c>
      <c r="AX18" s="2">
        <v>20111229</v>
      </c>
      <c r="AY18" s="2">
        <v>20120131</v>
      </c>
      <c r="AZ18" s="2">
        <v>20120229</v>
      </c>
      <c r="BA18" s="2">
        <v>20120330</v>
      </c>
      <c r="BB18" s="2">
        <v>20120430</v>
      </c>
      <c r="BC18" s="2">
        <v>20120531</v>
      </c>
      <c r="BD18" s="2">
        <v>20120629</v>
      </c>
      <c r="BE18" s="2">
        <v>20120731</v>
      </c>
      <c r="BF18" s="2">
        <v>20120831</v>
      </c>
      <c r="BG18" s="2">
        <v>20120928</v>
      </c>
      <c r="BH18" s="2">
        <v>20121031</v>
      </c>
      <c r="BI18" s="2">
        <v>20121130</v>
      </c>
      <c r="BJ18" s="2">
        <v>20121228</v>
      </c>
      <c r="BK18" s="2">
        <v>20130131</v>
      </c>
      <c r="BL18" s="2">
        <v>20130228</v>
      </c>
      <c r="BM18" s="2">
        <v>20130329</v>
      </c>
      <c r="BN18" s="2">
        <v>20130430</v>
      </c>
      <c r="BO18" s="2">
        <v>20130531</v>
      </c>
      <c r="BP18" s="2">
        <v>20130628</v>
      </c>
      <c r="BQ18" s="2">
        <v>20130731</v>
      </c>
      <c r="BR18" s="2">
        <v>20130830</v>
      </c>
      <c r="BS18" s="2">
        <v>20130930</v>
      </c>
      <c r="BT18" s="2">
        <v>20131031</v>
      </c>
      <c r="BU18" s="2">
        <v>20131129</v>
      </c>
      <c r="BV18" s="2">
        <v>20131230</v>
      </c>
      <c r="BW18" s="2">
        <v>20140129</v>
      </c>
      <c r="BX18" s="2">
        <v>20140228</v>
      </c>
      <c r="BY18" s="2">
        <v>20140331</v>
      </c>
      <c r="BZ18" s="2">
        <v>20140430</v>
      </c>
      <c r="CA18" s="2">
        <v>20140530</v>
      </c>
      <c r="CB18" s="2">
        <v>20140630</v>
      </c>
      <c r="CC18" s="2">
        <v>20140731</v>
      </c>
      <c r="CD18" s="2">
        <v>20140829</v>
      </c>
      <c r="CE18" s="2">
        <v>20140930</v>
      </c>
      <c r="CF18" s="2">
        <v>20141031</v>
      </c>
      <c r="CG18" s="2">
        <v>20141128</v>
      </c>
      <c r="CH18" s="2">
        <v>20141230</v>
      </c>
      <c r="CI18" s="2">
        <v>20150130</v>
      </c>
      <c r="CJ18" s="2">
        <v>20150227</v>
      </c>
      <c r="CK18" s="2">
        <v>20150331</v>
      </c>
      <c r="CL18" s="2">
        <v>20150430</v>
      </c>
      <c r="CM18" s="2">
        <v>20150529</v>
      </c>
      <c r="CN18" s="2">
        <v>20150630</v>
      </c>
      <c r="CO18" s="2">
        <v>20150731</v>
      </c>
      <c r="CP18" s="2">
        <v>20150831</v>
      </c>
      <c r="CQ18" s="2">
        <v>20150930</v>
      </c>
      <c r="CR18" s="2">
        <v>20151030</v>
      </c>
      <c r="CS18" s="2">
        <v>20151130</v>
      </c>
      <c r="CT18" s="2">
        <v>20151230</v>
      </c>
      <c r="CU18" s="2">
        <v>20160129</v>
      </c>
      <c r="CV18" s="2">
        <v>20160229</v>
      </c>
      <c r="CW18" s="2">
        <v>20160331</v>
      </c>
      <c r="CX18" s="2">
        <v>20160429</v>
      </c>
      <c r="CY18" s="2">
        <v>20160531</v>
      </c>
      <c r="CZ18" s="2">
        <v>20160630</v>
      </c>
      <c r="DA18" s="2">
        <v>20160729</v>
      </c>
      <c r="DB18" s="2">
        <v>20160831</v>
      </c>
      <c r="DC18" s="2">
        <v>20160930</v>
      </c>
      <c r="DD18" s="2">
        <v>20161031</v>
      </c>
      <c r="DE18" s="2">
        <v>20161130</v>
      </c>
      <c r="DF18" s="2">
        <v>20161229</v>
      </c>
      <c r="DG18" s="2">
        <v>20170131</v>
      </c>
      <c r="DH18" s="2">
        <v>20170228</v>
      </c>
      <c r="DI18" s="2">
        <v>20170331</v>
      </c>
      <c r="DJ18" s="2">
        <v>20170428</v>
      </c>
      <c r="DK18" s="2">
        <v>20170531</v>
      </c>
    </row>
    <row r="19" spans="1:116" x14ac:dyDescent="0.4">
      <c r="B19" t="s">
        <v>444</v>
      </c>
      <c r="C19">
        <f>C7-C10+1</f>
        <v>1.0031372326823713</v>
      </c>
      <c r="D19">
        <f t="shared" ref="D19:BO19" si="16">D7-D10+1</f>
        <v>1.0074807913009738</v>
      </c>
      <c r="E19">
        <f t="shared" si="16"/>
        <v>0.93906111781929569</v>
      </c>
      <c r="F19">
        <f t="shared" si="16"/>
        <v>0.98281178616066711</v>
      </c>
      <c r="G19">
        <f t="shared" si="16"/>
        <v>1.0643655065428361</v>
      </c>
      <c r="H19">
        <f t="shared" si="16"/>
        <v>1.0531912103463428</v>
      </c>
      <c r="I19">
        <f t="shared" si="16"/>
        <v>0.92930883477377324</v>
      </c>
      <c r="J19">
        <f t="shared" si="16"/>
        <v>1.0218059618341211</v>
      </c>
      <c r="K19">
        <f t="shared" si="16"/>
        <v>1.0093788762552118</v>
      </c>
      <c r="L19">
        <f t="shared" si="16"/>
        <v>0.92829509306678493</v>
      </c>
      <c r="M19">
        <f t="shared" si="16"/>
        <v>1.0299446935751408</v>
      </c>
      <c r="N19">
        <f t="shared" si="16"/>
        <v>1.0139892861306052</v>
      </c>
      <c r="O19">
        <f t="shared" si="16"/>
        <v>0.99563135215654408</v>
      </c>
      <c r="P19">
        <f t="shared" si="16"/>
        <v>1.0252432980156652</v>
      </c>
      <c r="Q19">
        <f t="shared" si="16"/>
        <v>1.0618030007567325</v>
      </c>
      <c r="R19">
        <f t="shared" si="16"/>
        <v>0.99552596262625248</v>
      </c>
      <c r="S19">
        <f t="shared" si="16"/>
        <v>0.99097319038205578</v>
      </c>
      <c r="T19">
        <f t="shared" si="16"/>
        <v>0.96919887525493009</v>
      </c>
      <c r="U19">
        <f t="shared" si="16"/>
        <v>0.91091312975205807</v>
      </c>
      <c r="V19">
        <f t="shared" si="16"/>
        <v>1.0303977422679715</v>
      </c>
      <c r="W19">
        <f t="shared" si="16"/>
        <v>0.92501601601536165</v>
      </c>
      <c r="X19">
        <f t="shared" si="16"/>
        <v>1.0269991640263449</v>
      </c>
      <c r="Y19">
        <f t="shared" si="16"/>
        <v>1.0396881279079748</v>
      </c>
      <c r="Z19">
        <f t="shared" si="16"/>
        <v>1.0215983509595832</v>
      </c>
      <c r="AA19">
        <f t="shared" si="16"/>
        <v>0.98098206279804911</v>
      </c>
      <c r="AB19">
        <f t="shared" si="16"/>
        <v>0.99617032200305422</v>
      </c>
      <c r="AC19">
        <f t="shared" si="16"/>
        <v>0.99166886140280619</v>
      </c>
      <c r="AD19">
        <f t="shared" si="16"/>
        <v>1.0187577813236768</v>
      </c>
      <c r="AE19">
        <f t="shared" si="16"/>
        <v>1.0069593607311793</v>
      </c>
      <c r="AF19">
        <f t="shared" si="16"/>
        <v>1.0384172564279834</v>
      </c>
      <c r="AG19">
        <f t="shared" si="16"/>
        <v>0.97678208143591916</v>
      </c>
      <c r="AH19">
        <f t="shared" si="16"/>
        <v>1.0187936732646898</v>
      </c>
      <c r="AI19">
        <f t="shared" si="16"/>
        <v>1.0162078621504154</v>
      </c>
      <c r="AJ19">
        <f t="shared" si="16"/>
        <v>1.0812995138592278</v>
      </c>
      <c r="AK19">
        <f t="shared" si="16"/>
        <v>1.0622910591075208</v>
      </c>
      <c r="AL19">
        <f t="shared" si="16"/>
        <v>0.94749949731417504</v>
      </c>
      <c r="AM19">
        <f t="shared" si="16"/>
        <v>0.98437226245799259</v>
      </c>
      <c r="AN19">
        <f t="shared" si="16"/>
        <v>0.96273718980594969</v>
      </c>
      <c r="AO19">
        <f t="shared" si="16"/>
        <v>1.0363603736640887</v>
      </c>
      <c r="AP19">
        <f t="shared" si="16"/>
        <v>1.0404240177367361</v>
      </c>
      <c r="AQ19">
        <f t="shared" si="16"/>
        <v>1.0112217971693152</v>
      </c>
      <c r="AR19">
        <f t="shared" si="16"/>
        <v>1.0329158602532353</v>
      </c>
      <c r="AS19">
        <f t="shared" si="16"/>
        <v>1.120324653583751</v>
      </c>
      <c r="AT19">
        <f t="shared" si="16"/>
        <v>0.99752383142629619</v>
      </c>
      <c r="AU19">
        <f t="shared" si="16"/>
        <v>0.97117727018626643</v>
      </c>
      <c r="AV19">
        <f t="shared" si="16"/>
        <v>0.97906374514011896</v>
      </c>
      <c r="AW19">
        <f t="shared" si="16"/>
        <v>1.0509708859446893</v>
      </c>
      <c r="AX19">
        <f t="shared" si="16"/>
        <v>1.0148387663015463</v>
      </c>
      <c r="AY19">
        <f t="shared" si="16"/>
        <v>0.98686893663876818</v>
      </c>
      <c r="AZ19">
        <f t="shared" si="16"/>
        <v>1.0180180812788224</v>
      </c>
      <c r="BA19">
        <f t="shared" si="16"/>
        <v>0.98250798016716745</v>
      </c>
      <c r="BB19">
        <f t="shared" si="16"/>
        <v>0.96154758370596394</v>
      </c>
      <c r="BC19">
        <f t="shared" si="16"/>
        <v>1.0113052938889646</v>
      </c>
      <c r="BD19">
        <f t="shared" si="16"/>
        <v>1.0584254142161666</v>
      </c>
      <c r="BE19">
        <f t="shared" si="16"/>
        <v>0.98151964672193437</v>
      </c>
      <c r="BF19">
        <f t="shared" si="16"/>
        <v>1.0434516962488225</v>
      </c>
      <c r="BG19">
        <f t="shared" si="16"/>
        <v>1.0527185203826717</v>
      </c>
      <c r="BH19">
        <f t="shared" si="16"/>
        <v>1.0020550451609549</v>
      </c>
      <c r="BI19">
        <f t="shared" si="16"/>
        <v>1.009273606623186</v>
      </c>
      <c r="BJ19">
        <f t="shared" si="16"/>
        <v>0.97587055789748423</v>
      </c>
      <c r="BK19">
        <f t="shared" si="16"/>
        <v>1.054113536556438</v>
      </c>
      <c r="BL19">
        <f t="shared" si="16"/>
        <v>1.0095604846984767</v>
      </c>
      <c r="BM19">
        <f t="shared" si="16"/>
        <v>1.1067977594961393</v>
      </c>
      <c r="BN19">
        <f t="shared" si="16"/>
        <v>1.1179346406536692</v>
      </c>
      <c r="BO19">
        <f t="shared" si="16"/>
        <v>0.99552381942259993</v>
      </c>
      <c r="BP19">
        <f t="shared" ref="BP19:DK19" si="17">BP7-BP10+1</f>
        <v>0.99885555529974135</v>
      </c>
      <c r="BQ19">
        <f t="shared" si="17"/>
        <v>0.98163488328365189</v>
      </c>
      <c r="BR19">
        <f t="shared" si="17"/>
        <v>0.99139214802158038</v>
      </c>
      <c r="BS19">
        <f t="shared" si="17"/>
        <v>0.97980597986224671</v>
      </c>
      <c r="BT19">
        <f t="shared" si="17"/>
        <v>0.99897871815175487</v>
      </c>
      <c r="BU19">
        <f t="shared" si="17"/>
        <v>1.0048998415489094</v>
      </c>
      <c r="BV19">
        <f t="shared" si="17"/>
        <v>1.0233431482441846</v>
      </c>
      <c r="BW19">
        <f t="shared" si="17"/>
        <v>1.0377907317903807</v>
      </c>
      <c r="BX19">
        <f t="shared" si="17"/>
        <v>1.0165055882529057</v>
      </c>
      <c r="BY19">
        <f t="shared" si="17"/>
        <v>1.0084338859079718</v>
      </c>
      <c r="BZ19">
        <f t="shared" si="17"/>
        <v>1.0118538539527528</v>
      </c>
      <c r="CA19">
        <f t="shared" si="17"/>
        <v>1.0210719552883738</v>
      </c>
      <c r="CB19">
        <f t="shared" si="17"/>
        <v>0.9935261643267177</v>
      </c>
      <c r="CC19">
        <f t="shared" si="17"/>
        <v>1.0111124348754075</v>
      </c>
      <c r="CD19">
        <f t="shared" si="17"/>
        <v>1.1132544218830995</v>
      </c>
      <c r="CE19">
        <f t="shared" si="17"/>
        <v>1.0699553639858119</v>
      </c>
      <c r="CF19">
        <f t="shared" si="17"/>
        <v>1.0122101282746634</v>
      </c>
      <c r="CG19">
        <f t="shared" si="17"/>
        <v>0.97547155054577872</v>
      </c>
      <c r="CH19">
        <f t="shared" si="17"/>
        <v>1.0686846216443442</v>
      </c>
      <c r="CI19">
        <f t="shared" si="17"/>
        <v>1.0635958857601244</v>
      </c>
      <c r="CJ19">
        <f t="shared" si="17"/>
        <v>1.0192399540096702</v>
      </c>
      <c r="CK19">
        <f t="shared" si="17"/>
        <v>1.0263738810997418</v>
      </c>
      <c r="CL19">
        <f t="shared" si="17"/>
        <v>1.0677452793946527</v>
      </c>
      <c r="CM19">
        <f t="shared" si="17"/>
        <v>1.0296555669575822</v>
      </c>
      <c r="CN19">
        <f t="shared" si="17"/>
        <v>1.0668810943863924</v>
      </c>
      <c r="CO19">
        <f t="shared" si="17"/>
        <v>1.035129339946264</v>
      </c>
      <c r="CP19">
        <f t="shared" si="17"/>
        <v>0.97652295244970588</v>
      </c>
      <c r="CQ19">
        <f t="shared" si="17"/>
        <v>0.98820758706760325</v>
      </c>
      <c r="CR19">
        <f t="shared" si="17"/>
        <v>0.97010608319614944</v>
      </c>
      <c r="CS19">
        <f t="shared" si="17"/>
        <v>1.0003054677707994</v>
      </c>
      <c r="CT19">
        <f t="shared" si="17"/>
        <v>1.0328042218737963</v>
      </c>
      <c r="CU19">
        <f t="shared" si="17"/>
        <v>1.0157558337942632</v>
      </c>
      <c r="CV19">
        <f t="shared" si="17"/>
        <v>0.98749124216089246</v>
      </c>
      <c r="CW19">
        <f t="shared" si="17"/>
        <v>1.0173488473700709</v>
      </c>
      <c r="CX19">
        <f t="shared" si="17"/>
        <v>1.0238701630703508</v>
      </c>
      <c r="CY19">
        <f t="shared" si="17"/>
        <v>1.0065392472828281</v>
      </c>
      <c r="CZ19">
        <f t="shared" si="17"/>
        <v>0.98708730631633335</v>
      </c>
      <c r="DA19">
        <f t="shared" si="17"/>
        <v>1.008262607144516</v>
      </c>
      <c r="DB19">
        <f t="shared" si="17"/>
        <v>1.0032815565228264</v>
      </c>
      <c r="DC19">
        <f t="shared" si="17"/>
        <v>0.99438779252648812</v>
      </c>
      <c r="DD19">
        <f t="shared" si="17"/>
        <v>0.95695099688510932</v>
      </c>
      <c r="DE19">
        <f t="shared" si="17"/>
        <v>1.0063195055587224</v>
      </c>
      <c r="DF19">
        <f t="shared" si="17"/>
        <v>1.0501477573849072</v>
      </c>
      <c r="DG19">
        <f t="shared" si="17"/>
        <v>0.95793329383166403</v>
      </c>
      <c r="DH19">
        <f t="shared" si="17"/>
        <v>0.99076505800404413</v>
      </c>
      <c r="DI19">
        <f t="shared" si="17"/>
        <v>0.99336260408673893</v>
      </c>
      <c r="DJ19">
        <f t="shared" si="17"/>
        <v>1.0178547574788595</v>
      </c>
      <c r="DK19">
        <f t="shared" si="17"/>
        <v>0.98884009679302065</v>
      </c>
      <c r="DL19">
        <f>COUNTIF(C19:DK19,"&gt;1")/113</f>
        <v>0.61061946902654862</v>
      </c>
    </row>
    <row r="20" spans="1:116" x14ac:dyDescent="0.4">
      <c r="B20" t="s">
        <v>445</v>
      </c>
      <c r="C20">
        <f>C8-C10+1</f>
        <v>1.0112817671680823</v>
      </c>
      <c r="D20">
        <f t="shared" ref="D20:BO20" si="18">D8-D10+1</f>
        <v>1.0088611142286739</v>
      </c>
      <c r="E20">
        <f t="shared" si="18"/>
        <v>0.93221631397212268</v>
      </c>
      <c r="F20">
        <f t="shared" si="18"/>
        <v>0.9868815289418571</v>
      </c>
      <c r="G20">
        <f t="shared" si="18"/>
        <v>1.0490511331932562</v>
      </c>
      <c r="H20">
        <f t="shared" si="18"/>
        <v>1.0541699573792198</v>
      </c>
      <c r="I20">
        <f t="shared" si="18"/>
        <v>0.93758461910050517</v>
      </c>
      <c r="J20">
        <f t="shared" si="18"/>
        <v>1.022571949802308</v>
      </c>
      <c r="K20">
        <f t="shared" si="18"/>
        <v>1.0199904518051859</v>
      </c>
      <c r="L20">
        <f t="shared" si="18"/>
        <v>0.93106102869316598</v>
      </c>
      <c r="M20">
        <f t="shared" si="18"/>
        <v>1.0274991584494426</v>
      </c>
      <c r="N20">
        <f t="shared" si="18"/>
        <v>1.0151818669471353</v>
      </c>
      <c r="O20">
        <f t="shared" si="18"/>
        <v>0.98987360407339398</v>
      </c>
      <c r="P20">
        <f t="shared" si="18"/>
        <v>1.017910325496814</v>
      </c>
      <c r="Q20">
        <f t="shared" si="18"/>
        <v>1.0569581266932826</v>
      </c>
      <c r="R20">
        <f t="shared" si="18"/>
        <v>1.0135119260281824</v>
      </c>
      <c r="S20">
        <f t="shared" si="18"/>
        <v>0.99184886905938563</v>
      </c>
      <c r="T20">
        <f t="shared" si="18"/>
        <v>0.96945392611404901</v>
      </c>
      <c r="U20">
        <f t="shared" si="18"/>
        <v>0.91616308639797794</v>
      </c>
      <c r="V20">
        <f t="shared" si="18"/>
        <v>1.0303506792118815</v>
      </c>
      <c r="W20">
        <f t="shared" si="18"/>
        <v>0.93995723373832663</v>
      </c>
      <c r="X20">
        <f t="shared" si="18"/>
        <v>1.0154975420740171</v>
      </c>
      <c r="Y20">
        <f t="shared" si="18"/>
        <v>1.0206379972185449</v>
      </c>
      <c r="Z20">
        <f t="shared" si="18"/>
        <v>1.0249837024392734</v>
      </c>
      <c r="AA20">
        <f t="shared" si="18"/>
        <v>0.97681096428917114</v>
      </c>
      <c r="AB20">
        <f t="shared" si="18"/>
        <v>1.0125351066435313</v>
      </c>
      <c r="AC20">
        <f t="shared" si="18"/>
        <v>0.99695706767665615</v>
      </c>
      <c r="AD20">
        <f t="shared" si="18"/>
        <v>0.99889469275961695</v>
      </c>
      <c r="AE20">
        <f t="shared" si="18"/>
        <v>1.0266545530639914</v>
      </c>
      <c r="AF20">
        <f t="shared" si="18"/>
        <v>1.0321255351656633</v>
      </c>
      <c r="AG20">
        <f t="shared" si="18"/>
        <v>0.98221054698708921</v>
      </c>
      <c r="AH20">
        <f t="shared" si="18"/>
        <v>1.0080253010644378</v>
      </c>
      <c r="AI20">
        <f t="shared" si="18"/>
        <v>1.0162845206336055</v>
      </c>
      <c r="AJ20">
        <f t="shared" si="18"/>
        <v>1.0801389003665278</v>
      </c>
      <c r="AK20">
        <f t="shared" si="18"/>
        <v>1.0312471392799707</v>
      </c>
      <c r="AL20">
        <f t="shared" si="18"/>
        <v>0.95397383147687509</v>
      </c>
      <c r="AM20">
        <f t="shared" si="18"/>
        <v>0.97783469064947259</v>
      </c>
      <c r="AN20">
        <f t="shared" si="18"/>
        <v>0.96960086961948477</v>
      </c>
      <c r="AO20">
        <f t="shared" si="18"/>
        <v>1.0288768094317287</v>
      </c>
      <c r="AP20">
        <f t="shared" si="18"/>
        <v>1.0097864018071661</v>
      </c>
      <c r="AQ20">
        <f t="shared" si="18"/>
        <v>1.0001407033608951</v>
      </c>
      <c r="AR20">
        <f t="shared" si="18"/>
        <v>1.0372782958318556</v>
      </c>
      <c r="AS20">
        <f t="shared" si="18"/>
        <v>1.1050240143570009</v>
      </c>
      <c r="AT20">
        <f t="shared" si="18"/>
        <v>0.99932163230778515</v>
      </c>
      <c r="AU20">
        <f t="shared" si="18"/>
        <v>0.9697038138010714</v>
      </c>
      <c r="AV20">
        <f t="shared" si="18"/>
        <v>0.99249989401431904</v>
      </c>
      <c r="AW20">
        <f t="shared" si="18"/>
        <v>1.0467726352833893</v>
      </c>
      <c r="AX20">
        <f t="shared" si="18"/>
        <v>1.0206176968177663</v>
      </c>
      <c r="AY20">
        <f t="shared" si="18"/>
        <v>0.9879801968682782</v>
      </c>
      <c r="AZ20">
        <f t="shared" si="18"/>
        <v>1.0136064889488623</v>
      </c>
      <c r="BA20">
        <f t="shared" si="18"/>
        <v>0.97235932817091542</v>
      </c>
      <c r="BB20">
        <f t="shared" si="18"/>
        <v>0.97051500405456392</v>
      </c>
      <c r="BC20">
        <f t="shared" si="18"/>
        <v>1.0299037946939986</v>
      </c>
      <c r="BD20">
        <f t="shared" si="18"/>
        <v>1.0533542951157366</v>
      </c>
      <c r="BE20">
        <f t="shared" si="18"/>
        <v>0.96876511893287331</v>
      </c>
      <c r="BF20">
        <f t="shared" si="18"/>
        <v>1.0614557878112125</v>
      </c>
      <c r="BG20">
        <f t="shared" si="18"/>
        <v>1.0603068748324016</v>
      </c>
      <c r="BH20">
        <f t="shared" si="18"/>
        <v>1.0344950586035617</v>
      </c>
      <c r="BI20">
        <f t="shared" si="18"/>
        <v>1.026771210798876</v>
      </c>
      <c r="BJ20">
        <f t="shared" si="18"/>
        <v>0.97538450092074425</v>
      </c>
      <c r="BK20">
        <f t="shared" si="18"/>
        <v>1.0468078220047081</v>
      </c>
      <c r="BL20">
        <f t="shared" si="18"/>
        <v>1.0153892489712366</v>
      </c>
      <c r="BM20">
        <f t="shared" si="18"/>
        <v>1.0923110588700793</v>
      </c>
      <c r="BN20">
        <f t="shared" si="18"/>
        <v>1.1303588968367193</v>
      </c>
      <c r="BO20">
        <f t="shared" si="18"/>
        <v>0.98528832162789981</v>
      </c>
      <c r="BP20">
        <f t="shared" ref="BP20:DK20" si="19">BP8-BP10+1</f>
        <v>0.99215251703279728</v>
      </c>
      <c r="BQ20">
        <f t="shared" si="19"/>
        <v>0.99214461443052193</v>
      </c>
      <c r="BR20">
        <f t="shared" si="19"/>
        <v>0.98409741642892945</v>
      </c>
      <c r="BS20">
        <f t="shared" si="19"/>
        <v>0.97729321947377668</v>
      </c>
      <c r="BT20">
        <f t="shared" si="19"/>
        <v>0.99638982248077479</v>
      </c>
      <c r="BU20">
        <f t="shared" si="19"/>
        <v>0.99871436305075956</v>
      </c>
      <c r="BV20">
        <f t="shared" si="19"/>
        <v>1.0296271948297346</v>
      </c>
      <c r="BW20">
        <f t="shared" si="19"/>
        <v>1.0531663290618938</v>
      </c>
      <c r="BX20">
        <f t="shared" si="19"/>
        <v>1.0148382560528957</v>
      </c>
      <c r="BY20">
        <f t="shared" si="19"/>
        <v>1.0127178838364019</v>
      </c>
      <c r="BZ20">
        <f t="shared" si="19"/>
        <v>1.011513646638333</v>
      </c>
      <c r="CA20">
        <f t="shared" si="19"/>
        <v>1.0107441371613539</v>
      </c>
      <c r="CB20">
        <f t="shared" si="19"/>
        <v>1.0084150310010587</v>
      </c>
      <c r="CC20">
        <f t="shared" si="19"/>
        <v>1.0485297188369573</v>
      </c>
      <c r="CD20">
        <f t="shared" si="19"/>
        <v>1.1290822394530893</v>
      </c>
      <c r="CE20">
        <f t="shared" si="19"/>
        <v>1.0632620943259616</v>
      </c>
      <c r="CF20">
        <f t="shared" si="19"/>
        <v>1.0071312898496614</v>
      </c>
      <c r="CG20">
        <f t="shared" si="19"/>
        <v>0.97746336066371675</v>
      </c>
      <c r="CH20">
        <f t="shared" si="19"/>
        <v>1.0645482573784841</v>
      </c>
      <c r="CI20">
        <f t="shared" si="19"/>
        <v>1.0568112543527046</v>
      </c>
      <c r="CJ20">
        <f t="shared" si="19"/>
        <v>1.0277828940173803</v>
      </c>
      <c r="CK20">
        <f t="shared" si="19"/>
        <v>1.0580859672363017</v>
      </c>
      <c r="CL20">
        <f t="shared" si="19"/>
        <v>1.0894480899204726</v>
      </c>
      <c r="CM20">
        <f t="shared" si="19"/>
        <v>1.030218198855362</v>
      </c>
      <c r="CN20">
        <f t="shared" si="19"/>
        <v>1.0568546472716525</v>
      </c>
      <c r="CO20">
        <f t="shared" si="19"/>
        <v>1.0427369560393238</v>
      </c>
      <c r="CP20">
        <f t="shared" si="19"/>
        <v>0.9740584636747649</v>
      </c>
      <c r="CQ20">
        <f t="shared" si="19"/>
        <v>0.98765595014179342</v>
      </c>
      <c r="CR20">
        <f t="shared" si="19"/>
        <v>0.95451160461039342</v>
      </c>
      <c r="CS20">
        <f t="shared" si="19"/>
        <v>1.0078205060889394</v>
      </c>
      <c r="CT20">
        <f t="shared" si="19"/>
        <v>1.0437121368625664</v>
      </c>
      <c r="CU20">
        <f t="shared" si="19"/>
        <v>1.0076591972305171</v>
      </c>
      <c r="CV20">
        <f t="shared" si="19"/>
        <v>0.99944332162884941</v>
      </c>
      <c r="CW20">
        <f t="shared" si="19"/>
        <v>1.0145850430545409</v>
      </c>
      <c r="CX20">
        <f t="shared" si="19"/>
        <v>1.0214030232173408</v>
      </c>
      <c r="CY20">
        <f t="shared" si="19"/>
        <v>1.022235236845958</v>
      </c>
      <c r="CZ20">
        <f t="shared" si="19"/>
        <v>0.98351170173260227</v>
      </c>
      <c r="DA20">
        <f t="shared" si="19"/>
        <v>1.007147102997656</v>
      </c>
      <c r="DB20">
        <f t="shared" si="19"/>
        <v>0.99567033125437621</v>
      </c>
      <c r="DC20">
        <f t="shared" si="19"/>
        <v>0.99201943519867708</v>
      </c>
      <c r="DD20">
        <f t="shared" si="19"/>
        <v>0.95206460181762931</v>
      </c>
      <c r="DE20">
        <f t="shared" si="19"/>
        <v>0.99926587568154734</v>
      </c>
      <c r="DF20">
        <f t="shared" si="19"/>
        <v>1.0415157547194773</v>
      </c>
      <c r="DG20">
        <f t="shared" si="19"/>
        <v>0.946557788707722</v>
      </c>
      <c r="DH20">
        <f t="shared" si="19"/>
        <v>0.99448144951152395</v>
      </c>
      <c r="DI20">
        <f t="shared" si="19"/>
        <v>0.98803404538188877</v>
      </c>
      <c r="DJ20">
        <f t="shared" si="19"/>
        <v>1.0141449911112395</v>
      </c>
      <c r="DK20">
        <f t="shared" si="19"/>
        <v>0.98834358271433054</v>
      </c>
      <c r="DL20">
        <f>COUNTIF(C20:DK20,"&gt;1")/113</f>
        <v>0.60176991150442483</v>
      </c>
    </row>
    <row r="21" spans="1:116" x14ac:dyDescent="0.4">
      <c r="B21" t="s">
        <v>446</v>
      </c>
      <c r="C21">
        <f>C9-C10+1</f>
        <v>0.99758870567751146</v>
      </c>
      <c r="D21">
        <f t="shared" ref="D21:BO21" si="20">D9-D10+1</f>
        <v>1.0134942061062937</v>
      </c>
      <c r="E21">
        <f t="shared" si="20"/>
        <v>0.93066430356900365</v>
      </c>
      <c r="F21">
        <f t="shared" si="20"/>
        <v>0.98433578364585705</v>
      </c>
      <c r="G21">
        <f t="shared" si="20"/>
        <v>1.0509164818386261</v>
      </c>
      <c r="H21">
        <f t="shared" si="20"/>
        <v>1.0606711197978638</v>
      </c>
      <c r="I21">
        <f t="shared" si="20"/>
        <v>0.94328182348907719</v>
      </c>
      <c r="J21">
        <f t="shared" si="20"/>
        <v>1.017789969440198</v>
      </c>
      <c r="K21">
        <f t="shared" si="20"/>
        <v>1.0247966724702857</v>
      </c>
      <c r="L21">
        <f t="shared" si="20"/>
        <v>0.93459204510776595</v>
      </c>
      <c r="M21">
        <f t="shared" si="20"/>
        <v>1.0345137702637457</v>
      </c>
      <c r="N21">
        <f t="shared" si="20"/>
        <v>1.0187528231511553</v>
      </c>
      <c r="O21">
        <f t="shared" si="20"/>
        <v>0.98626241892315392</v>
      </c>
      <c r="P21">
        <f t="shared" si="20"/>
        <v>1.0051865750277831</v>
      </c>
      <c r="Q21">
        <f t="shared" si="20"/>
        <v>1.0373640691096324</v>
      </c>
      <c r="R21">
        <f t="shared" si="20"/>
        <v>1.0157980337951524</v>
      </c>
      <c r="S21">
        <f t="shared" si="20"/>
        <v>0.99741192234085574</v>
      </c>
      <c r="T21">
        <f t="shared" si="20"/>
        <v>0.97192317289091712</v>
      </c>
      <c r="U21">
        <f t="shared" si="20"/>
        <v>0.91250358288798816</v>
      </c>
      <c r="V21">
        <f t="shared" si="20"/>
        <v>1.0180170273915814</v>
      </c>
      <c r="W21">
        <f t="shared" si="20"/>
        <v>0.93653914596764065</v>
      </c>
      <c r="X21">
        <f t="shared" si="20"/>
        <v>1.0045522848655262</v>
      </c>
      <c r="Y21">
        <f t="shared" si="20"/>
        <v>1.0199227496942749</v>
      </c>
      <c r="Z21">
        <f t="shared" si="20"/>
        <v>1.0275663099444132</v>
      </c>
      <c r="AA21">
        <f t="shared" si="20"/>
        <v>0.98350373856386308</v>
      </c>
      <c r="AB21">
        <f t="shared" si="20"/>
        <v>1.0135973803580112</v>
      </c>
      <c r="AC21">
        <f t="shared" si="20"/>
        <v>1.0091983664013762</v>
      </c>
      <c r="AD21">
        <f t="shared" si="20"/>
        <v>0.99565619810070682</v>
      </c>
      <c r="AE21">
        <f t="shared" si="20"/>
        <v>1.0310705923973336</v>
      </c>
      <c r="AF21">
        <f t="shared" si="20"/>
        <v>1.0330840377241635</v>
      </c>
      <c r="AG21">
        <f t="shared" si="20"/>
        <v>0.97624517491028917</v>
      </c>
      <c r="AH21">
        <f t="shared" si="20"/>
        <v>1.0006323539512638</v>
      </c>
      <c r="AI21">
        <f t="shared" si="20"/>
        <v>1.0159660708053255</v>
      </c>
      <c r="AJ21">
        <f t="shared" si="20"/>
        <v>1.0810913204047679</v>
      </c>
      <c r="AK21">
        <f t="shared" si="20"/>
        <v>1.0127868037465508</v>
      </c>
      <c r="AL21">
        <f t="shared" si="20"/>
        <v>0.9538812326429249</v>
      </c>
      <c r="AM21">
        <f t="shared" si="20"/>
        <v>0.99060606888131852</v>
      </c>
      <c r="AN21">
        <f t="shared" si="20"/>
        <v>0.96495686564067973</v>
      </c>
      <c r="AO21">
        <f t="shared" si="20"/>
        <v>1.0172044665509687</v>
      </c>
      <c r="AP21">
        <f t="shared" si="20"/>
        <v>1.008866609503756</v>
      </c>
      <c r="AQ21">
        <f t="shared" si="20"/>
        <v>0.98970441684962718</v>
      </c>
      <c r="AR21">
        <f t="shared" si="20"/>
        <v>1.0312742170419655</v>
      </c>
      <c r="AS21">
        <f t="shared" si="20"/>
        <v>1.093128643565721</v>
      </c>
      <c r="AT21">
        <f t="shared" si="20"/>
        <v>0.99598419293959717</v>
      </c>
      <c r="AU21">
        <f t="shared" si="20"/>
        <v>0.96977158369893135</v>
      </c>
      <c r="AV21">
        <f t="shared" si="20"/>
        <v>0.98618904690868892</v>
      </c>
      <c r="AW21">
        <f t="shared" si="20"/>
        <v>1.0475173733347793</v>
      </c>
      <c r="AX21">
        <f t="shared" si="20"/>
        <v>1.0358992846992963</v>
      </c>
      <c r="AY21">
        <f t="shared" si="20"/>
        <v>0.99659818255395827</v>
      </c>
      <c r="AZ21">
        <f t="shared" si="20"/>
        <v>1.0173982347831725</v>
      </c>
      <c r="BA21">
        <f t="shared" si="20"/>
        <v>0.96440944136655848</v>
      </c>
      <c r="BB21">
        <f t="shared" si="20"/>
        <v>0.96865524798158098</v>
      </c>
      <c r="BC21">
        <f t="shared" si="20"/>
        <v>1.0198965254993895</v>
      </c>
      <c r="BD21">
        <f t="shared" si="20"/>
        <v>1.0556885071919366</v>
      </c>
      <c r="BE21">
        <f t="shared" si="20"/>
        <v>0.96808835113037039</v>
      </c>
      <c r="BF21">
        <f t="shared" si="20"/>
        <v>1.0573421596855324</v>
      </c>
      <c r="BG21">
        <f t="shared" si="20"/>
        <v>1.0562059757990017</v>
      </c>
      <c r="BH21">
        <f t="shared" si="20"/>
        <v>1.0246151491175057</v>
      </c>
      <c r="BI21">
        <f t="shared" si="20"/>
        <v>1.0347362098111059</v>
      </c>
      <c r="BJ21">
        <f t="shared" si="20"/>
        <v>0.9672169438500744</v>
      </c>
      <c r="BK21">
        <f t="shared" si="20"/>
        <v>1.0517341823741377</v>
      </c>
      <c r="BL21">
        <f t="shared" si="20"/>
        <v>1.0199544976408266</v>
      </c>
      <c r="BM21">
        <f t="shared" si="20"/>
        <v>1.0911597600476193</v>
      </c>
      <c r="BN21">
        <f t="shared" si="20"/>
        <v>1.1375633427615095</v>
      </c>
      <c r="BO21">
        <f t="shared" si="20"/>
        <v>0.97795393571089995</v>
      </c>
      <c r="BP21">
        <f t="shared" ref="BP21:DK21" si="21">BP9-BP10+1</f>
        <v>0.98602354579275431</v>
      </c>
      <c r="BQ21">
        <f t="shared" si="21"/>
        <v>0.99845853642945204</v>
      </c>
      <c r="BR21">
        <f t="shared" si="21"/>
        <v>0.98284947609533047</v>
      </c>
      <c r="BS21">
        <f t="shared" si="21"/>
        <v>0.97895891677158664</v>
      </c>
      <c r="BT21">
        <f t="shared" si="21"/>
        <v>0.9940721229390248</v>
      </c>
      <c r="BU21">
        <f t="shared" si="21"/>
        <v>0.99015876724019047</v>
      </c>
      <c r="BV21">
        <f t="shared" si="21"/>
        <v>1.0363637235877445</v>
      </c>
      <c r="BW21">
        <f t="shared" si="21"/>
        <v>1.0575353742264837</v>
      </c>
      <c r="BX21">
        <f t="shared" si="21"/>
        <v>1.0181155739788257</v>
      </c>
      <c r="BY21">
        <f t="shared" si="21"/>
        <v>1.0201244883162219</v>
      </c>
      <c r="BZ21">
        <f t="shared" si="21"/>
        <v>1.0146633855364326</v>
      </c>
      <c r="CA21">
        <f t="shared" si="21"/>
        <v>1.0170230486256138</v>
      </c>
      <c r="CB21">
        <f t="shared" si="21"/>
        <v>1.0127021861053687</v>
      </c>
      <c r="CC21">
        <f t="shared" si="21"/>
        <v>1.0285488733016974</v>
      </c>
      <c r="CD21">
        <f t="shared" si="21"/>
        <v>1.1226929844209392</v>
      </c>
      <c r="CE21">
        <f t="shared" si="21"/>
        <v>1.0605487825551316</v>
      </c>
      <c r="CF21">
        <f t="shared" si="21"/>
        <v>1.0170532456456196</v>
      </c>
      <c r="CG21">
        <f t="shared" si="21"/>
        <v>0.96300211557232174</v>
      </c>
      <c r="CH21">
        <f t="shared" si="21"/>
        <v>1.0697559679195141</v>
      </c>
      <c r="CI21">
        <f t="shared" si="21"/>
        <v>1.0559935961724045</v>
      </c>
      <c r="CJ21">
        <f t="shared" si="21"/>
        <v>1.0246229602751202</v>
      </c>
      <c r="CK21">
        <f t="shared" si="21"/>
        <v>1.0584640197638218</v>
      </c>
      <c r="CL21">
        <f t="shared" si="21"/>
        <v>1.0774199147377825</v>
      </c>
      <c r="CM21">
        <f t="shared" si="21"/>
        <v>1.0315079442399222</v>
      </c>
      <c r="CN21">
        <f t="shared" si="21"/>
        <v>1.0472080518709626</v>
      </c>
      <c r="CO21">
        <f t="shared" si="21"/>
        <v>1.0434035479897739</v>
      </c>
      <c r="CP21">
        <f t="shared" si="21"/>
        <v>0.97493622314129991</v>
      </c>
      <c r="CQ21">
        <f t="shared" si="21"/>
        <v>0.99888103492281344</v>
      </c>
      <c r="CR21">
        <f t="shared" si="21"/>
        <v>0.95441031421882638</v>
      </c>
      <c r="CS21">
        <f t="shared" si="21"/>
        <v>1.0089744098266644</v>
      </c>
      <c r="CT21">
        <f t="shared" si="21"/>
        <v>1.0346306213958263</v>
      </c>
      <c r="CU21">
        <f t="shared" si="21"/>
        <v>1.0142079423598931</v>
      </c>
      <c r="CV21">
        <f t="shared" si="21"/>
        <v>0.99453416649919957</v>
      </c>
      <c r="CW21">
        <f t="shared" si="21"/>
        <v>1.0069127489530409</v>
      </c>
      <c r="CX21">
        <f t="shared" si="21"/>
        <v>1.022422610854431</v>
      </c>
      <c r="CY21">
        <f t="shared" si="21"/>
        <v>1.0181793962530381</v>
      </c>
      <c r="CZ21">
        <f t="shared" si="21"/>
        <v>1.0068315997211905</v>
      </c>
      <c r="DA21">
        <f t="shared" si="21"/>
        <v>0.99676813345555604</v>
      </c>
      <c r="DB21">
        <f t="shared" si="21"/>
        <v>0.97581564449481228</v>
      </c>
      <c r="DC21">
        <f t="shared" si="21"/>
        <v>0.99282988337641209</v>
      </c>
      <c r="DD21">
        <f t="shared" si="21"/>
        <v>0.95239442644959527</v>
      </c>
      <c r="DE21">
        <f t="shared" si="21"/>
        <v>1.0123405226966522</v>
      </c>
      <c r="DF21">
        <f t="shared" si="21"/>
        <v>1.0307864482458573</v>
      </c>
      <c r="DG21">
        <f t="shared" si="21"/>
        <v>0.94970735328174205</v>
      </c>
      <c r="DH21">
        <f t="shared" si="21"/>
        <v>0.99462423057495397</v>
      </c>
      <c r="DI21">
        <f t="shared" si="21"/>
        <v>0.98315458035998882</v>
      </c>
      <c r="DJ21">
        <f t="shared" si="21"/>
        <v>1.0129331726060196</v>
      </c>
      <c r="DK21">
        <f t="shared" si="21"/>
        <v>0.98687332257204052</v>
      </c>
      <c r="DL21">
        <f>COUNTIF(C21:DK21,"&gt;1")/113</f>
        <v>0.60176991150442483</v>
      </c>
    </row>
    <row r="23" spans="1:116" x14ac:dyDescent="0.4">
      <c r="A23" t="s">
        <v>449</v>
      </c>
      <c r="C23">
        <v>20071231</v>
      </c>
      <c r="D23" s="2">
        <v>20080131</v>
      </c>
      <c r="E23" s="2">
        <v>20080229</v>
      </c>
      <c r="F23" s="2">
        <v>20080331</v>
      </c>
      <c r="G23" s="2">
        <v>20080430</v>
      </c>
      <c r="H23" s="2">
        <v>20080530</v>
      </c>
      <c r="I23" s="2">
        <v>20080630</v>
      </c>
      <c r="J23" s="2">
        <v>20080731</v>
      </c>
      <c r="K23" s="2">
        <v>20080829</v>
      </c>
      <c r="L23" s="2">
        <v>20080930</v>
      </c>
      <c r="M23" s="2">
        <v>20081031</v>
      </c>
      <c r="N23" s="2">
        <v>20081128</v>
      </c>
      <c r="O23" s="2">
        <v>20081230</v>
      </c>
      <c r="P23" s="2">
        <v>20090130</v>
      </c>
      <c r="Q23" s="2">
        <v>20090227</v>
      </c>
      <c r="R23" s="2">
        <v>20090331</v>
      </c>
      <c r="S23" s="2">
        <v>20090430</v>
      </c>
      <c r="T23" s="2">
        <v>20090529</v>
      </c>
      <c r="U23" s="2">
        <v>20090630</v>
      </c>
      <c r="V23" s="2">
        <v>20090731</v>
      </c>
      <c r="W23" s="2">
        <v>20090831</v>
      </c>
      <c r="X23" s="2">
        <v>20090930</v>
      </c>
      <c r="Y23" s="2">
        <v>20091030</v>
      </c>
      <c r="Z23" s="2">
        <v>20091130</v>
      </c>
      <c r="AA23" s="2">
        <v>20091230</v>
      </c>
      <c r="AB23" s="2">
        <v>20100129</v>
      </c>
      <c r="AC23" s="2">
        <v>20100226</v>
      </c>
      <c r="AD23" s="2">
        <v>20100331</v>
      </c>
      <c r="AE23" s="2">
        <v>20100430</v>
      </c>
      <c r="AF23" s="2">
        <v>20100531</v>
      </c>
      <c r="AG23" s="2">
        <v>20100630</v>
      </c>
      <c r="AH23" s="2">
        <v>20100730</v>
      </c>
      <c r="AI23" s="2">
        <v>20100831</v>
      </c>
      <c r="AJ23" s="2">
        <v>20100930</v>
      </c>
      <c r="AK23" s="2">
        <v>20101029</v>
      </c>
      <c r="AL23" s="2">
        <v>20101130</v>
      </c>
      <c r="AM23" s="2">
        <v>20101230</v>
      </c>
      <c r="AN23" s="2">
        <v>20110131</v>
      </c>
      <c r="AO23" s="2">
        <v>20110228</v>
      </c>
      <c r="AP23" s="2">
        <v>20110331</v>
      </c>
      <c r="AQ23" s="2">
        <v>20110429</v>
      </c>
      <c r="AR23" s="2">
        <v>20110531</v>
      </c>
      <c r="AS23" s="2">
        <v>20110630</v>
      </c>
      <c r="AT23" s="2">
        <v>20110729</v>
      </c>
      <c r="AU23" s="2">
        <v>20110831</v>
      </c>
      <c r="AV23" s="2">
        <v>20110930</v>
      </c>
      <c r="AW23" s="2">
        <v>20111031</v>
      </c>
      <c r="AX23" s="2">
        <v>20111130</v>
      </c>
      <c r="AY23" s="2">
        <v>20111229</v>
      </c>
      <c r="AZ23" s="2">
        <v>20120131</v>
      </c>
      <c r="BA23" s="2">
        <v>20120229</v>
      </c>
      <c r="BB23" s="2">
        <v>20120330</v>
      </c>
      <c r="BC23" s="2">
        <v>20120430</v>
      </c>
      <c r="BD23" s="2">
        <v>20120531</v>
      </c>
      <c r="BE23" s="2">
        <v>20120629</v>
      </c>
      <c r="BF23" s="2">
        <v>20120731</v>
      </c>
      <c r="BG23" s="2">
        <v>20120831</v>
      </c>
      <c r="BH23" s="2">
        <v>20120928</v>
      </c>
      <c r="BI23" s="2">
        <v>20121031</v>
      </c>
      <c r="BJ23" s="2">
        <v>20121130</v>
      </c>
      <c r="BK23" s="2">
        <v>20121228</v>
      </c>
      <c r="BL23" s="2">
        <v>20130131</v>
      </c>
      <c r="BM23" s="2">
        <v>20130228</v>
      </c>
      <c r="BN23" s="2">
        <v>20130329</v>
      </c>
      <c r="BO23" s="2">
        <v>20130430</v>
      </c>
      <c r="BP23" s="2">
        <v>20130531</v>
      </c>
      <c r="BQ23" s="2">
        <v>20130628</v>
      </c>
      <c r="BR23" s="2">
        <v>20130731</v>
      </c>
      <c r="BS23" s="2">
        <v>20130830</v>
      </c>
      <c r="BT23" s="2">
        <v>20130930</v>
      </c>
      <c r="BU23" s="2">
        <v>20131031</v>
      </c>
      <c r="BV23" s="2">
        <v>20131129</v>
      </c>
      <c r="BW23" s="2">
        <v>20131230</v>
      </c>
      <c r="BX23" s="2">
        <v>20140129</v>
      </c>
      <c r="BY23" s="2">
        <v>20140228</v>
      </c>
      <c r="BZ23" s="2">
        <v>20140331</v>
      </c>
      <c r="CA23" s="2">
        <v>20140430</v>
      </c>
      <c r="CB23" s="2">
        <v>20140530</v>
      </c>
      <c r="CC23" s="2">
        <v>20140630</v>
      </c>
      <c r="CD23" s="2">
        <v>20140731</v>
      </c>
      <c r="CE23" s="2">
        <v>20140829</v>
      </c>
      <c r="CF23" s="2">
        <v>20140930</v>
      </c>
      <c r="CG23" s="2">
        <v>20141031</v>
      </c>
      <c r="CH23" s="2">
        <v>20141128</v>
      </c>
      <c r="CI23" s="2">
        <v>20141230</v>
      </c>
      <c r="CJ23" s="2">
        <v>20150130</v>
      </c>
      <c r="CK23" s="2">
        <v>20150227</v>
      </c>
      <c r="CL23" s="2">
        <v>20150331</v>
      </c>
      <c r="CM23" s="2">
        <v>20150430</v>
      </c>
      <c r="CN23" s="2">
        <v>20150529</v>
      </c>
      <c r="CO23" s="2">
        <v>20150630</v>
      </c>
      <c r="CP23" s="2">
        <v>20150731</v>
      </c>
      <c r="CQ23" s="2">
        <v>20150831</v>
      </c>
      <c r="CR23" s="2">
        <v>20150930</v>
      </c>
      <c r="CS23" s="2">
        <v>20151030</v>
      </c>
      <c r="CT23" s="2">
        <v>20151130</v>
      </c>
      <c r="CU23" s="2">
        <v>20151230</v>
      </c>
      <c r="CV23" s="2">
        <v>20160129</v>
      </c>
      <c r="CW23" s="2">
        <v>20160229</v>
      </c>
      <c r="CX23" s="2">
        <v>20160331</v>
      </c>
      <c r="CY23" s="2">
        <v>20160429</v>
      </c>
      <c r="CZ23" s="2">
        <v>20160531</v>
      </c>
      <c r="DA23" s="2">
        <v>20160630</v>
      </c>
      <c r="DB23" s="2">
        <v>20160729</v>
      </c>
      <c r="DC23" s="2">
        <v>20160831</v>
      </c>
      <c r="DD23" s="2">
        <v>20160930</v>
      </c>
      <c r="DE23" s="2">
        <v>20161031</v>
      </c>
      <c r="DF23" s="2">
        <v>20161130</v>
      </c>
      <c r="DG23" s="2">
        <v>20161229</v>
      </c>
      <c r="DH23" s="2">
        <v>20170131</v>
      </c>
      <c r="DI23" s="2">
        <v>20170228</v>
      </c>
      <c r="DJ23" s="2">
        <v>20170331</v>
      </c>
      <c r="DK23" s="2">
        <v>20170428</v>
      </c>
      <c r="DL23" s="2">
        <v>20170531</v>
      </c>
    </row>
    <row r="24" spans="1:116" x14ac:dyDescent="0.4">
      <c r="B24" t="s">
        <v>444</v>
      </c>
      <c r="C24">
        <v>100</v>
      </c>
      <c r="D24">
        <f>C24*C19</f>
        <v>100.31372326823713</v>
      </c>
      <c r="E24">
        <f t="shared" ref="E24:BP24" si="22">D24*D19</f>
        <v>101.06414929663045</v>
      </c>
      <c r="F24">
        <f t="shared" si="22"/>
        <v>94.905413009949967</v>
      </c>
      <c r="G24">
        <f t="shared" si="22"/>
        <v>93.274158476624748</v>
      </c>
      <c r="H24">
        <f t="shared" si="22"/>
        <v>99.277796934329473</v>
      </c>
      <c r="I24">
        <f t="shared" si="22"/>
        <v>104.55850311378489</v>
      </c>
      <c r="J24">
        <f t="shared" si="22"/>
        <v>97.167140694361379</v>
      </c>
      <c r="K24">
        <f t="shared" si="22"/>
        <v>99.285963655873303</v>
      </c>
      <c r="L24">
        <f t="shared" si="22"/>
        <v>100.21715442288119</v>
      </c>
      <c r="M24">
        <f t="shared" si="22"/>
        <v>93.03109269187685</v>
      </c>
      <c r="N24">
        <f t="shared" si="22"/>
        <v>95.816880255495633</v>
      </c>
      <c r="O24">
        <f t="shared" si="22"/>
        <v>97.157290009531707</v>
      </c>
      <c r="P24">
        <f t="shared" si="22"/>
        <v>96.732844024055538</v>
      </c>
      <c r="Q24">
        <f t="shared" si="22"/>
        <v>99.174700033657629</v>
      </c>
      <c r="R24">
        <f t="shared" si="22"/>
        <v>105.30399409488649</v>
      </c>
      <c r="S24">
        <f t="shared" si="22"/>
        <v>104.83286008970109</v>
      </c>
      <c r="T24">
        <f t="shared" si="22"/>
        <v>103.88655381996678</v>
      </c>
      <c r="U24">
        <f t="shared" si="22"/>
        <v>100.68673111642256</v>
      </c>
      <c r="V24">
        <f t="shared" si="22"/>
        <v>91.716865365764406</v>
      </c>
      <c r="W24">
        <f t="shared" si="22"/>
        <v>94.504851000779155</v>
      </c>
      <c r="X24">
        <f t="shared" si="22"/>
        <v>87.418500766866103</v>
      </c>
      <c r="Y24">
        <f t="shared" si="22"/>
        <v>89.778727208007879</v>
      </c>
      <c r="Z24">
        <f t="shared" si="22"/>
        <v>93.34187681685448</v>
      </c>
      <c r="AA24">
        <f t="shared" si="22"/>
        <v>95.357907431571078</v>
      </c>
      <c r="AB24">
        <f t="shared" si="22"/>
        <v>93.544396736328011</v>
      </c>
      <c r="AC24">
        <f t="shared" si="22"/>
        <v>93.186151818409328</v>
      </c>
      <c r="AD24">
        <f t="shared" si="22"/>
        <v>92.409805072271013</v>
      </c>
      <c r="AE24">
        <f t="shared" si="22"/>
        <v>94.143207987980276</v>
      </c>
      <c r="AF24">
        <f t="shared" si="22"/>
        <v>94.798384532759073</v>
      </c>
      <c r="AG24">
        <f t="shared" si="22"/>
        <v>98.440278380312662</v>
      </c>
      <c r="AH24">
        <f t="shared" si="22"/>
        <v>96.154700013453109</v>
      </c>
      <c r="AI24">
        <f t="shared" si="22"/>
        <v>97.96180002837022</v>
      </c>
      <c r="AJ24">
        <f t="shared" si="22"/>
        <v>99.549551379236604</v>
      </c>
      <c r="AK24">
        <f t="shared" si="22"/>
        <v>107.64288151127276</v>
      </c>
      <c r="AL24">
        <f t="shared" si="22"/>
        <v>114.3480706059953</v>
      </c>
      <c r="AM24">
        <f t="shared" si="22"/>
        <v>108.34473941802635</v>
      </c>
      <c r="AN24">
        <f t="shared" si="22"/>
        <v>106.65155626634424</v>
      </c>
      <c r="AO24">
        <f t="shared" si="22"/>
        <v>102.67741956829138</v>
      </c>
      <c r="AP24">
        <f t="shared" si="22"/>
        <v>106.41080891065887</v>
      </c>
      <c r="AQ24">
        <f t="shared" si="22"/>
        <v>110.71236133744378</v>
      </c>
      <c r="AR24">
        <f t="shared" si="22"/>
        <v>111.9547530005085</v>
      </c>
      <c r="AS24">
        <f t="shared" si="22"/>
        <v>115.63984000495873</v>
      </c>
      <c r="AT24">
        <f t="shared" si="22"/>
        <v>129.55416369403576</v>
      </c>
      <c r="AU24">
        <f t="shared" si="22"/>
        <v>129.23336574530413</v>
      </c>
      <c r="AV24">
        <f t="shared" si="22"/>
        <v>125.50850736150781</v>
      </c>
      <c r="AW24">
        <f t="shared" si="22"/>
        <v>122.88082926430403</v>
      </c>
      <c r="AX24">
        <f t="shared" si="22"/>
        <v>129.14417399752372</v>
      </c>
      <c r="AY24">
        <f t="shared" si="22"/>
        <v>131.06051421467922</v>
      </c>
      <c r="AZ24">
        <f t="shared" si="22"/>
        <v>129.33955029837065</v>
      </c>
      <c r="BA24">
        <f t="shared" si="22"/>
        <v>131.67000082821303</v>
      </c>
      <c r="BB24">
        <f t="shared" si="22"/>
        <v>129.36682656233685</v>
      </c>
      <c r="BC24">
        <f t="shared" si="22"/>
        <v>124.39235949272351</v>
      </c>
      <c r="BD24">
        <f t="shared" si="22"/>
        <v>125.79865167433049</v>
      </c>
      <c r="BE24">
        <f t="shared" si="22"/>
        <v>133.14849000623852</v>
      </c>
      <c r="BF24">
        <f t="shared" si="22"/>
        <v>130.68785887248225</v>
      </c>
      <c r="BG24">
        <f t="shared" si="22"/>
        <v>136.36646801961834</v>
      </c>
      <c r="BH24">
        <f t="shared" si="22"/>
        <v>143.55550644342352</v>
      </c>
      <c r="BI24">
        <f t="shared" si="22"/>
        <v>143.85051949226852</v>
      </c>
      <c r="BJ24">
        <f t="shared" si="22"/>
        <v>145.18453262258078</v>
      </c>
      <c r="BK24">
        <f t="shared" si="22"/>
        <v>141.68131084848341</v>
      </c>
      <c r="BL24">
        <f t="shared" si="22"/>
        <v>149.34818764244687</v>
      </c>
      <c r="BM24">
        <f t="shared" si="22"/>
        <v>150.77602870514772</v>
      </c>
      <c r="BN24">
        <f t="shared" si="22"/>
        <v>166.87857075658309</v>
      </c>
      <c r="BO24">
        <f t="shared" si="22"/>
        <v>186.55933503155862</v>
      </c>
      <c r="BP24">
        <f t="shared" si="22"/>
        <v>185.72426175955769</v>
      </c>
      <c r="BQ24">
        <f t="shared" ref="BQ24:DL24" si="23">BP24*BP19</f>
        <v>185.51171061247751</v>
      </c>
      <c r="BR24">
        <f t="shared" si="23"/>
        <v>182.10476639482997</v>
      </c>
      <c r="BS24">
        <f t="shared" si="23"/>
        <v>180.5372355211386</v>
      </c>
      <c r="BT24">
        <f t="shared" si="23"/>
        <v>176.8914629514104</v>
      </c>
      <c r="BU24">
        <f t="shared" si="23"/>
        <v>176.7108069111886</v>
      </c>
      <c r="BV24">
        <f t="shared" si="23"/>
        <v>177.57666186503334</v>
      </c>
      <c r="BW24">
        <f t="shared" si="23"/>
        <v>181.72186020765625</v>
      </c>
      <c r="BX24">
        <f t="shared" si="23"/>
        <v>188.58926228721285</v>
      </c>
      <c r="BY24">
        <f t="shared" si="23"/>
        <v>191.70203899944482</v>
      </c>
      <c r="BZ24">
        <f t="shared" si="23"/>
        <v>193.31883212469171</v>
      </c>
      <c r="CA24">
        <f t="shared" si="23"/>
        <v>195.61040532701455</v>
      </c>
      <c r="CB24">
        <f t="shared" si="23"/>
        <v>199.73229904200608</v>
      </c>
      <c r="CC24">
        <f t="shared" si="23"/>
        <v>198.43926495936125</v>
      </c>
      <c r="CD24">
        <f t="shared" si="23"/>
        <v>200.64440836794589</v>
      </c>
      <c r="CE24">
        <f t="shared" si="23"/>
        <v>223.36827484173415</v>
      </c>
      <c r="CF24">
        <f t="shared" si="23"/>
        <v>238.99408381117053</v>
      </c>
      <c r="CG24">
        <f t="shared" si="23"/>
        <v>241.91223223139056</v>
      </c>
      <c r="CH24">
        <f t="shared" si="23"/>
        <v>235.97850027074506</v>
      </c>
      <c r="CI24">
        <f t="shared" si="23"/>
        <v>252.18659427804096</v>
      </c>
      <c r="CJ24">
        <f t="shared" si="23"/>
        <v>268.2246241179821</v>
      </c>
      <c r="CK24">
        <f t="shared" si="23"/>
        <v>273.38525355027315</v>
      </c>
      <c r="CL24">
        <f t="shared" si="23"/>
        <v>280.59548372183082</v>
      </c>
      <c r="CM24">
        <f t="shared" si="23"/>
        <v>299.60450316344395</v>
      </c>
      <c r="CN24">
        <f t="shared" si="23"/>
        <v>308.4894445678006</v>
      </c>
      <c r="CO24">
        <f t="shared" si="23"/>
        <v>329.12155622714545</v>
      </c>
      <c r="CP24">
        <f t="shared" si="23"/>
        <v>340.68337925949226</v>
      </c>
      <c r="CQ24">
        <f t="shared" si="23"/>
        <v>332.68513936502228</v>
      </c>
      <c r="CR24">
        <f t="shared" si="23"/>
        <v>328.761978825158</v>
      </c>
      <c r="CS24">
        <f t="shared" si="23"/>
        <v>318.93399558188946</v>
      </c>
      <c r="CT24">
        <f t="shared" si="23"/>
        <v>319.03141963855199</v>
      </c>
      <c r="CU24">
        <f t="shared" si="23"/>
        <v>329.49699711308728</v>
      </c>
      <c r="CV24">
        <f t="shared" si="23"/>
        <v>334.68849703530987</v>
      </c>
      <c r="CW24">
        <f t="shared" si="23"/>
        <v>330.50195967436031</v>
      </c>
      <c r="CX24">
        <f t="shared" si="23"/>
        <v>336.23578772826011</v>
      </c>
      <c r="CY24">
        <f t="shared" si="23"/>
        <v>344.26179081142152</v>
      </c>
      <c r="CZ24">
        <f t="shared" si="23"/>
        <v>346.51300379156663</v>
      </c>
      <c r="DA24">
        <f t="shared" si="23"/>
        <v>342.0385875161989</v>
      </c>
      <c r="DB24">
        <f t="shared" si="23"/>
        <v>344.86471799311039</v>
      </c>
      <c r="DC24">
        <f t="shared" si="23"/>
        <v>345.99641105793336</v>
      </c>
      <c r="DD24">
        <f t="shared" si="23"/>
        <v>344.05460741398576</v>
      </c>
      <c r="DE24">
        <f t="shared" si="23"/>
        <v>329.24339954772859</v>
      </c>
      <c r="DF24">
        <f t="shared" si="23"/>
        <v>331.32405504134312</v>
      </c>
      <c r="DG24">
        <f t="shared" si="23"/>
        <v>347.93921336934</v>
      </c>
      <c r="DH24">
        <f t="shared" si="23"/>
        <v>333.30255671609001</v>
      </c>
      <c r="DI24">
        <f t="shared" si="23"/>
        <v>330.22452693771311</v>
      </c>
      <c r="DJ24">
        <f t="shared" si="23"/>
        <v>328.03269601215817</v>
      </c>
      <c r="DK24">
        <f t="shared" si="23"/>
        <v>333.8896402445917</v>
      </c>
      <c r="DL24">
        <f t="shared" si="23"/>
        <v>330.1634641776489</v>
      </c>
    </row>
    <row r="25" spans="1:116" x14ac:dyDescent="0.4">
      <c r="B25" t="s">
        <v>445</v>
      </c>
      <c r="C25">
        <v>100</v>
      </c>
      <c r="D25">
        <f>C25*C20</f>
        <v>101.12817671680823</v>
      </c>
      <c r="E25">
        <f t="shared" ref="E25:BP25" si="24">D25*D20</f>
        <v>102.02428504243338</v>
      </c>
      <c r="F25">
        <f t="shared" si="24"/>
        <v>95.108702937898414</v>
      </c>
      <c r="G25">
        <f t="shared" si="24"/>
        <v>93.861022171030086</v>
      </c>
      <c r="H25">
        <f t="shared" si="24"/>
        <v>98.46501167119645</v>
      </c>
      <c r="I25">
        <f t="shared" si="24"/>
        <v>103.79885715676954</v>
      </c>
      <c r="J25">
        <f t="shared" si="24"/>
        <v>97.320211950397521</v>
      </c>
      <c r="K25">
        <f t="shared" si="24"/>
        <v>99.516918889291873</v>
      </c>
      <c r="L25">
        <f t="shared" si="24"/>
        <v>101.50630706014886</v>
      </c>
      <c r="M25">
        <f t="shared" si="24"/>
        <v>94.508566670266575</v>
      </c>
      <c r="N25">
        <f t="shared" si="24"/>
        <v>97.107472719961947</v>
      </c>
      <c r="O25">
        <f t="shared" si="24"/>
        <v>98.581745450368985</v>
      </c>
      <c r="P25">
        <f t="shared" si="24"/>
        <v>97.583467664802654</v>
      </c>
      <c r="Q25">
        <f t="shared" si="24"/>
        <v>99.331219333787104</v>
      </c>
      <c r="R25">
        <f t="shared" si="24"/>
        <v>104.98893950919918</v>
      </c>
      <c r="S25">
        <f t="shared" si="24"/>
        <v>106.4075422936248</v>
      </c>
      <c r="T25">
        <f t="shared" si="24"/>
        <v>105.5402004833205</v>
      </c>
      <c r="U25">
        <f t="shared" si="24"/>
        <v>102.31636172141891</v>
      </c>
      <c r="V25">
        <f t="shared" si="24"/>
        <v>93.738473743707075</v>
      </c>
      <c r="W25">
        <f t="shared" si="24"/>
        <v>96.583500090113702</v>
      </c>
      <c r="X25">
        <f t="shared" si="24"/>
        <v>90.784359569468691</v>
      </c>
      <c r="Y25">
        <f t="shared" si="24"/>
        <v>92.191294001559228</v>
      </c>
      <c r="Z25">
        <f t="shared" si="24"/>
        <v>94.093937670737461</v>
      </c>
      <c r="AA25">
        <f t="shared" si="24"/>
        <v>96.444752610842698</v>
      </c>
      <c r="AB25">
        <f t="shared" si="24"/>
        <v>94.208291798427808</v>
      </c>
      <c r="AC25">
        <f t="shared" si="24"/>
        <v>95.389202782826018</v>
      </c>
      <c r="AD25">
        <f t="shared" si="24"/>
        <v>95.098939894380152</v>
      </c>
      <c r="AE25">
        <f t="shared" si="24"/>
        <v>94.993826347562148</v>
      </c>
      <c r="AF25">
        <f t="shared" si="24"/>
        <v>97.525844332694831</v>
      </c>
      <c r="AG25">
        <f t="shared" si="24"/>
        <v>100.65891427436583</v>
      </c>
      <c r="AH25">
        <f t="shared" si="24"/>
        <v>98.868247248551384</v>
      </c>
      <c r="AI25">
        <f t="shared" si="24"/>
        <v>99.661694698434275</v>
      </c>
      <c r="AJ25">
        <f t="shared" si="24"/>
        <v>101.28463762213102</v>
      </c>
      <c r="AK25">
        <f t="shared" si="24"/>
        <v>109.40147710519085</v>
      </c>
      <c r="AL25">
        <f t="shared" si="24"/>
        <v>112.81996029773127</v>
      </c>
      <c r="AM25">
        <f t="shared" si="24"/>
        <v>107.62728979229563</v>
      </c>
      <c r="AN25">
        <f t="shared" si="24"/>
        <v>105.24169761949054</v>
      </c>
      <c r="AO25">
        <f t="shared" si="24"/>
        <v>102.04244153208889</v>
      </c>
      <c r="AP25">
        <f t="shared" si="24"/>
        <v>104.98910167015933</v>
      </c>
      <c r="AQ25">
        <f t="shared" si="24"/>
        <v>106.01656720447691</v>
      </c>
      <c r="AR25">
        <f t="shared" si="24"/>
        <v>106.03148409179315</v>
      </c>
      <c r="AS25">
        <f t="shared" si="24"/>
        <v>109.9841571232577</v>
      </c>
      <c r="AT25">
        <f t="shared" si="24"/>
        <v>121.53513482001337</v>
      </c>
      <c r="AU25">
        <f t="shared" si="24"/>
        <v>121.45268931108249</v>
      </c>
      <c r="AV25">
        <f t="shared" si="24"/>
        <v>117.77313602135331</v>
      </c>
      <c r="AW25">
        <f t="shared" si="24"/>
        <v>116.88982501892714</v>
      </c>
      <c r="AX25">
        <f t="shared" si="24"/>
        <v>122.3570701728766</v>
      </c>
      <c r="AY25">
        <f t="shared" si="24"/>
        <v>124.87979114921113</v>
      </c>
      <c r="AZ25">
        <f t="shared" si="24"/>
        <v>123.37876064446708</v>
      </c>
      <c r="BA25">
        <f t="shared" si="24"/>
        <v>125.05751238770034</v>
      </c>
      <c r="BB25">
        <f t="shared" si="24"/>
        <v>121.60083872803024</v>
      </c>
      <c r="BC25">
        <f t="shared" si="24"/>
        <v>118.01543849117265</v>
      </c>
      <c r="BD25">
        <f t="shared" si="24"/>
        <v>121.54454793453489</v>
      </c>
      <c r="BE25">
        <f t="shared" si="24"/>
        <v>128.02947161474287</v>
      </c>
      <c r="BF25">
        <f t="shared" si="24"/>
        <v>124.03048629576931</v>
      </c>
      <c r="BG25">
        <f t="shared" si="24"/>
        <v>131.65287754368362</v>
      </c>
      <c r="BH25">
        <f t="shared" si="24"/>
        <v>139.59245115103604</v>
      </c>
      <c r="BI25">
        <f t="shared" si="24"/>
        <v>144.40770093410586</v>
      </c>
      <c r="BJ25">
        <f t="shared" si="24"/>
        <v>148.27366993679385</v>
      </c>
      <c r="BK25">
        <f t="shared" si="24"/>
        <v>144.62383955098684</v>
      </c>
      <c r="BL25">
        <f t="shared" si="24"/>
        <v>151.39336649032691</v>
      </c>
      <c r="BM25">
        <f t="shared" si="24"/>
        <v>153.72319669984023</v>
      </c>
      <c r="BN25">
        <f t="shared" si="24"/>
        <v>167.91354776009595</v>
      </c>
      <c r="BO25">
        <f t="shared" si="24"/>
        <v>189.80257261004184</v>
      </c>
      <c r="BP25">
        <f t="shared" si="24"/>
        <v>187.01025820760572</v>
      </c>
      <c r="BQ25">
        <f t="shared" ref="BQ25:DL25" si="25">BP25*BP20</f>
        <v>185.54269839162936</v>
      </c>
      <c r="BR25">
        <f t="shared" si="25"/>
        <v>184.08518895616174</v>
      </c>
      <c r="BS25">
        <f t="shared" si="25"/>
        <v>181.15775885459007</v>
      </c>
      <c r="BT25">
        <f t="shared" si="25"/>
        <v>177.04424938365639</v>
      </c>
      <c r="BU25">
        <f t="shared" si="25"/>
        <v>176.40508821462342</v>
      </c>
      <c r="BV25">
        <f t="shared" si="25"/>
        <v>176.17829531518069</v>
      </c>
      <c r="BW25">
        <f t="shared" si="25"/>
        <v>181.39796399525409</v>
      </c>
      <c r="BX25">
        <f t="shared" si="25"/>
        <v>191.04222784018333</v>
      </c>
      <c r="BY25">
        <f t="shared" si="25"/>
        <v>193.8769613337916</v>
      </c>
      <c r="BZ25">
        <f t="shared" si="25"/>
        <v>196.34266600658935</v>
      </c>
      <c r="CA25">
        <f t="shared" si="25"/>
        <v>198.60328608301745</v>
      </c>
      <c r="CB25">
        <f t="shared" si="25"/>
        <v>200.73710702938899</v>
      </c>
      <c r="CC25">
        <f t="shared" si="25"/>
        <v>202.42631600810412</v>
      </c>
      <c r="CD25">
        <f t="shared" si="25"/>
        <v>212.2500082091785</v>
      </c>
      <c r="CE25">
        <f t="shared" si="25"/>
        <v>239.64771459275585</v>
      </c>
      <c r="CF25">
        <f t="shared" si="25"/>
        <v>254.80833091832389</v>
      </c>
      <c r="CG25">
        <f t="shared" si="25"/>
        <v>256.62544298221087</v>
      </c>
      <c r="CH25">
        <f t="shared" si="25"/>
        <v>250.84196792920687</v>
      </c>
      <c r="CI25">
        <f t="shared" si="25"/>
        <v>267.03337983642678</v>
      </c>
      <c r="CJ25">
        <f t="shared" si="25"/>
        <v>282.20388109897641</v>
      </c>
      <c r="CK25">
        <f t="shared" si="25"/>
        <v>290.04432161884267</v>
      </c>
      <c r="CL25">
        <f t="shared" si="25"/>
        <v>306.89182658147013</v>
      </c>
      <c r="CM25">
        <f t="shared" si="25"/>
        <v>334.34271428138754</v>
      </c>
      <c r="CN25">
        <f t="shared" si="25"/>
        <v>344.44594890738398</v>
      </c>
      <c r="CO25">
        <f t="shared" si="25"/>
        <v>364.02930183666291</v>
      </c>
      <c r="CP25">
        <f t="shared" si="25"/>
        <v>379.5868061062821</v>
      </c>
      <c r="CQ25">
        <f t="shared" si="25"/>
        <v>369.739741187096</v>
      </c>
      <c r="CR25">
        <f t="shared" si="25"/>
        <v>365.17565538732208</v>
      </c>
      <c r="CS25">
        <f t="shared" si="25"/>
        <v>348.56440078840484</v>
      </c>
      <c r="CT25">
        <f t="shared" si="25"/>
        <v>351.29035080715806</v>
      </c>
      <c r="CU25">
        <f t="shared" si="25"/>
        <v>366.64600270013949</v>
      </c>
      <c r="CV25">
        <f t="shared" si="25"/>
        <v>369.45421674860057</v>
      </c>
      <c r="CW25">
        <f t="shared" si="25"/>
        <v>369.24854957700626</v>
      </c>
      <c r="CX25">
        <f t="shared" si="25"/>
        <v>374.63405557041369</v>
      </c>
      <c r="CY25">
        <f t="shared" si="25"/>
        <v>382.65235695979379</v>
      </c>
      <c r="CZ25">
        <f t="shared" si="25"/>
        <v>391.16072274645887</v>
      </c>
      <c r="DA25">
        <f t="shared" si="25"/>
        <v>384.7111480793244</v>
      </c>
      <c r="DB25">
        <f t="shared" si="25"/>
        <v>387.4607182789938</v>
      </c>
      <c r="DC25">
        <f t="shared" si="25"/>
        <v>385.78314171690431</v>
      </c>
      <c r="DD25">
        <f t="shared" si="25"/>
        <v>382.70437435517459</v>
      </c>
      <c r="DE25">
        <f t="shared" si="25"/>
        <v>364.35928778432424</v>
      </c>
      <c r="DF25">
        <f t="shared" si="25"/>
        <v>364.09180277050768</v>
      </c>
      <c r="DG25">
        <f t="shared" si="25"/>
        <v>379.20734874970037</v>
      </c>
      <c r="DH25">
        <f t="shared" si="25"/>
        <v>358.94166949423436</v>
      </c>
      <c r="DI25">
        <f t="shared" si="25"/>
        <v>356.96083176871252</v>
      </c>
      <c r="DJ25">
        <f t="shared" si="25"/>
        <v>352.68945465532488</v>
      </c>
      <c r="DK25">
        <f t="shared" si="25"/>
        <v>357.67824385645235</v>
      </c>
      <c r="DL25">
        <f t="shared" si="25"/>
        <v>353.5089969920561</v>
      </c>
    </row>
    <row r="26" spans="1:116" x14ac:dyDescent="0.4">
      <c r="B26" t="s">
        <v>446</v>
      </c>
      <c r="C26">
        <v>100</v>
      </c>
      <c r="D26">
        <f>C26*C21</f>
        <v>99.758870567751146</v>
      </c>
      <c r="E26">
        <f t="shared" ref="E26:BP26" si="26">D26*D21</f>
        <v>101.10503732812346</v>
      </c>
      <c r="F26">
        <f t="shared" si="26"/>
        <v>94.094849152296135</v>
      </c>
      <c r="G26">
        <f t="shared" si="26"/>
        <v>92.620927077364129</v>
      </c>
      <c r="H26">
        <f t="shared" si="26"/>
        <v>97.336858828775448</v>
      </c>
      <c r="I26">
        <f t="shared" si="26"/>
        <v>103.24239505152384</v>
      </c>
      <c r="J26">
        <f t="shared" si="26"/>
        <v>97.386674665581083</v>
      </c>
      <c r="K26">
        <f t="shared" si="26"/>
        <v>99.119180631764266</v>
      </c>
      <c r="L26">
        <f t="shared" si="26"/>
        <v>101.57700648941321</v>
      </c>
      <c r="M26">
        <f t="shared" si="26"/>
        <v>94.933062230865502</v>
      </c>
      <c r="N26">
        <f t="shared" si="26"/>
        <v>98.209560131135461</v>
      </c>
      <c r="O26">
        <f t="shared" si="26"/>
        <v>100.05126664402741</v>
      </c>
      <c r="P26">
        <f t="shared" si="26"/>
        <v>98.676804256663928</v>
      </c>
      <c r="Q26">
        <f t="shared" si="26"/>
        <v>99.188598905442987</v>
      </c>
      <c r="R26">
        <f t="shared" si="26"/>
        <v>102.89468856983356</v>
      </c>
      <c r="S26">
        <f t="shared" si="26"/>
        <v>104.52022233720147</v>
      </c>
      <c r="T26">
        <f t="shared" si="26"/>
        <v>104.24971588484178</v>
      </c>
      <c r="U26">
        <f t="shared" si="26"/>
        <v>101.32271463577206</v>
      </c>
      <c r="V26">
        <f t="shared" si="26"/>
        <v>92.4573401330792</v>
      </c>
      <c r="W26">
        <f t="shared" si="26"/>
        <v>94.123146562809652</v>
      </c>
      <c r="X26">
        <f t="shared" si="26"/>
        <v>88.150011297720823</v>
      </c>
      <c r="Y26">
        <f t="shared" si="26"/>
        <v>88.551295260047397</v>
      </c>
      <c r="Z26">
        <f t="shared" si="26"/>
        <v>90.315480550617153</v>
      </c>
      <c r="AA26">
        <f t="shared" si="26"/>
        <v>92.805145080254093</v>
      </c>
      <c r="AB26">
        <f t="shared" si="26"/>
        <v>91.27420714439161</v>
      </c>
      <c r="AC26">
        <f t="shared" si="26"/>
        <v>92.515297255809799</v>
      </c>
      <c r="AD26">
        <f t="shared" si="26"/>
        <v>93.36628685770097</v>
      </c>
      <c r="AE26">
        <f t="shared" si="26"/>
        <v>92.960722203518543</v>
      </c>
      <c r="AF26">
        <f t="shared" si="26"/>
        <v>95.849066912065823</v>
      </c>
      <c r="AG26">
        <f t="shared" si="26"/>
        <v>99.020141057610473</v>
      </c>
      <c r="AH26">
        <f t="shared" si="26"/>
        <v>96.667934926428444</v>
      </c>
      <c r="AI26">
        <f t="shared" si="26"/>
        <v>96.729063277039685</v>
      </c>
      <c r="AJ26">
        <f t="shared" si="26"/>
        <v>98.273446350253721</v>
      </c>
      <c r="AK26">
        <f t="shared" si="26"/>
        <v>106.2425698755229</v>
      </c>
      <c r="AL26">
        <f t="shared" si="26"/>
        <v>107.60107276605042</v>
      </c>
      <c r="AM26">
        <f t="shared" si="26"/>
        <v>102.63864392378123</v>
      </c>
      <c r="AN26">
        <f t="shared" si="26"/>
        <v>101.67446357264636</v>
      </c>
      <c r="AO26">
        <f t="shared" si="26"/>
        <v>98.1114716847583</v>
      </c>
      <c r="AP26">
        <f t="shared" si="26"/>
        <v>99.799427217625038</v>
      </c>
      <c r="AQ26">
        <f t="shared" si="26"/>
        <v>100.68430976746224</v>
      </c>
      <c r="AR26">
        <f t="shared" si="26"/>
        <v>99.647706084313441</v>
      </c>
      <c r="AS26">
        <f t="shared" si="26"/>
        <v>102.76411007212825</v>
      </c>
      <c r="AT26">
        <f t="shared" si="26"/>
        <v>112.334392250384</v>
      </c>
      <c r="AU26">
        <f t="shared" si="26"/>
        <v>111.88327900485885</v>
      </c>
      <c r="AV26">
        <f t="shared" si="26"/>
        <v>108.50122466997136</v>
      </c>
      <c r="AW26">
        <f t="shared" si="26"/>
        <v>107.00271934570459</v>
      </c>
      <c r="AX26">
        <f t="shared" si="26"/>
        <v>112.08720750869105</v>
      </c>
      <c r="AY26">
        <f t="shared" si="26"/>
        <v>116.11105808219465</v>
      </c>
      <c r="AZ26">
        <f t="shared" si="26"/>
        <v>115.71606945913227</v>
      </c>
      <c r="BA26">
        <f t="shared" si="26"/>
        <v>117.72932480376815</v>
      </c>
      <c r="BB26">
        <f t="shared" si="26"/>
        <v>113.53927236646416</v>
      </c>
      <c r="BC26">
        <f t="shared" si="26"/>
        <v>109.98041202978561</v>
      </c>
      <c r="BD26">
        <f t="shared" si="26"/>
        <v>112.1686401021696</v>
      </c>
      <c r="BE26">
        <f t="shared" si="26"/>
        <v>118.41514422320903</v>
      </c>
      <c r="BF26">
        <f t="shared" si="26"/>
        <v>114.63632171991144</v>
      </c>
      <c r="BG26">
        <f t="shared" si="26"/>
        <v>121.20981598573665</v>
      </c>
      <c r="BH26">
        <f t="shared" si="26"/>
        <v>128.02253196963241</v>
      </c>
      <c r="BI26">
        <f t="shared" si="26"/>
        <v>131.17382568446556</v>
      </c>
      <c r="BJ26">
        <f t="shared" si="26"/>
        <v>135.73030721516659</v>
      </c>
      <c r="BK26">
        <f t="shared" si="26"/>
        <v>131.28065293248514</v>
      </c>
      <c r="BL26">
        <f t="shared" si="26"/>
        <v>138.07235017349021</v>
      </c>
      <c r="BM26">
        <f t="shared" si="26"/>
        <v>140.82751455929051</v>
      </c>
      <c r="BN26">
        <f t="shared" si="26"/>
        <v>153.66531699461805</v>
      </c>
      <c r="BO26">
        <f t="shared" si="26"/>
        <v>174.80403166690471</v>
      </c>
      <c r="BP26">
        <f t="shared" si="26"/>
        <v>170.95029074678223</v>
      </c>
      <c r="BQ26">
        <f t="shared" ref="BQ26:DL26" si="27">BP26*BP21</f>
        <v>168.56101183644449</v>
      </c>
      <c r="BR26">
        <f t="shared" si="27"/>
        <v>168.30118117728392</v>
      </c>
      <c r="BS26">
        <f t="shared" si="27"/>
        <v>165.41472774631879</v>
      </c>
      <c r="BT26">
        <f t="shared" si="27"/>
        <v>161.93422269260316</v>
      </c>
      <c r="BU26">
        <f t="shared" si="27"/>
        <v>160.97429652851682</v>
      </c>
      <c r="BV26">
        <f t="shared" si="27"/>
        <v>159.39011100803307</v>
      </c>
      <c r="BW26">
        <f t="shared" si="27"/>
        <v>165.18612894734912</v>
      </c>
      <c r="BX26">
        <f t="shared" si="27"/>
        <v>174.69017469335904</v>
      </c>
      <c r="BY26">
        <f t="shared" si="27"/>
        <v>177.85478747639056</v>
      </c>
      <c r="BZ26">
        <f t="shared" si="27"/>
        <v>181.4340240689433</v>
      </c>
      <c r="CA26">
        <f t="shared" si="27"/>
        <v>184.09446111329262</v>
      </c>
      <c r="CB26">
        <f t="shared" si="27"/>
        <v>187.22831007653036</v>
      </c>
      <c r="CC26">
        <f t="shared" si="27"/>
        <v>189.60651891531612</v>
      </c>
      <c r="CD26">
        <f t="shared" si="27"/>
        <v>195.01957140100538</v>
      </c>
      <c r="CE26">
        <f t="shared" si="27"/>
        <v>218.94710463668719</v>
      </c>
      <c r="CF26">
        <f t="shared" si="27"/>
        <v>232.20408526640961</v>
      </c>
      <c r="CG26">
        <f t="shared" si="27"/>
        <v>236.16391857237409</v>
      </c>
      <c r="CH26">
        <f t="shared" si="27"/>
        <v>227.42635320704576</v>
      </c>
      <c r="CI26">
        <f t="shared" si="27"/>
        <v>243.29069860540852</v>
      </c>
      <c r="CJ26">
        <f t="shared" si="27"/>
        <v>256.91341973562197</v>
      </c>
      <c r="CK26">
        <f t="shared" si="27"/>
        <v>263.23938866391751</v>
      </c>
      <c r="CL26">
        <f t="shared" si="27"/>
        <v>278.62942148538116</v>
      </c>
      <c r="CM26">
        <f t="shared" si="27"/>
        <v>300.20088754021702</v>
      </c>
      <c r="CN26">
        <f t="shared" si="27"/>
        <v>309.65960036560932</v>
      </c>
      <c r="CO26">
        <f t="shared" si="27"/>
        <v>324.27802684201055</v>
      </c>
      <c r="CP26">
        <f t="shared" si="27"/>
        <v>338.35284374207691</v>
      </c>
      <c r="CQ26">
        <f t="shared" si="27"/>
        <v>329.87244356701888</v>
      </c>
      <c r="CR26">
        <f t="shared" si="27"/>
        <v>329.5033278227412</v>
      </c>
      <c r="CS26">
        <f t="shared" si="27"/>
        <v>314.48137464345137</v>
      </c>
      <c r="CT26">
        <f t="shared" si="27"/>
        <v>317.30365938235451</v>
      </c>
      <c r="CU26">
        <f t="shared" si="27"/>
        <v>328.29208227793504</v>
      </c>
      <c r="CV26">
        <f t="shared" si="27"/>
        <v>332.95643726014924</v>
      </c>
      <c r="CW26">
        <f t="shared" si="27"/>
        <v>331.13655281106554</v>
      </c>
      <c r="CX26">
        <f t="shared" si="27"/>
        <v>333.4256166698238</v>
      </c>
      <c r="CY26">
        <f t="shared" si="27"/>
        <v>340.90188952130995</v>
      </c>
      <c r="CZ26">
        <f t="shared" si="27"/>
        <v>347.09928005432727</v>
      </c>
      <c r="DA26">
        <f t="shared" si="27"/>
        <v>349.47052339917184</v>
      </c>
      <c r="DB26">
        <f t="shared" si="27"/>
        <v>348.34108130632876</v>
      </c>
      <c r="DC26">
        <f t="shared" si="27"/>
        <v>339.91667675895502</v>
      </c>
      <c r="DD26">
        <f t="shared" si="27"/>
        <v>337.47943454429088</v>
      </c>
      <c r="DE26">
        <f t="shared" si="27"/>
        <v>321.41353250134364</v>
      </c>
      <c r="DF26">
        <f t="shared" si="27"/>
        <v>325.37994349418761</v>
      </c>
      <c r="DG26">
        <f t="shared" si="27"/>
        <v>335.39723628481141</v>
      </c>
      <c r="DH26">
        <f t="shared" si="27"/>
        <v>318.52922157005929</v>
      </c>
      <c r="DI26">
        <f t="shared" si="27"/>
        <v>316.81688191975928</v>
      </c>
      <c r="DJ26">
        <f t="shared" si="27"/>
        <v>311.47996859478104</v>
      </c>
      <c r="DK26">
        <f t="shared" si="27"/>
        <v>315.50839279193491</v>
      </c>
      <c r="DL26">
        <f t="shared" si="27"/>
        <v>311.36681589394124</v>
      </c>
    </row>
    <row r="28" spans="1:116" x14ac:dyDescent="0.4"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0"/>
    </row>
    <row r="29" spans="1:116" x14ac:dyDescent="0.4">
      <c r="A29" t="s">
        <v>450</v>
      </c>
      <c r="C29" s="2">
        <v>20150630</v>
      </c>
      <c r="D29" s="2">
        <v>20150731</v>
      </c>
      <c r="E29" s="2">
        <v>20150831</v>
      </c>
      <c r="F29" s="2">
        <v>20150930</v>
      </c>
      <c r="G29" s="2">
        <v>20151030</v>
      </c>
      <c r="H29" s="2">
        <v>20151130</v>
      </c>
      <c r="I29" s="2">
        <v>20151230</v>
      </c>
      <c r="J29" s="2">
        <v>20160129</v>
      </c>
      <c r="K29" s="2">
        <v>20160229</v>
      </c>
      <c r="L29" s="2">
        <v>20160331</v>
      </c>
      <c r="M29" s="2">
        <v>20160429</v>
      </c>
      <c r="N29" s="2">
        <v>20160531</v>
      </c>
      <c r="O29" s="2">
        <v>20160630</v>
      </c>
      <c r="P29" s="2">
        <v>20160729</v>
      </c>
      <c r="Q29" s="2">
        <v>20160831</v>
      </c>
      <c r="R29" s="2">
        <v>20160930</v>
      </c>
      <c r="S29" s="2">
        <v>20161031</v>
      </c>
      <c r="T29" s="2">
        <v>20161130</v>
      </c>
      <c r="U29" s="2">
        <v>20161229</v>
      </c>
      <c r="V29" s="2">
        <v>20170131</v>
      </c>
      <c r="W29" s="2">
        <v>20170228</v>
      </c>
      <c r="X29" s="2">
        <v>20170331</v>
      </c>
      <c r="Y29" s="2">
        <v>20170428</v>
      </c>
      <c r="Z29" s="2">
        <v>20170531</v>
      </c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0"/>
    </row>
    <row r="30" spans="1:116" x14ac:dyDescent="0.4">
      <c r="B30" t="s">
        <v>444</v>
      </c>
      <c r="C30">
        <v>100</v>
      </c>
      <c r="D30">
        <f>C30*CO19</f>
        <v>103.51293399462639</v>
      </c>
      <c r="E30">
        <f t="shared" ref="E30:Z30" si="28">D30*CP19</f>
        <v>101.08275592116409</v>
      </c>
      <c r="F30">
        <f t="shared" si="28"/>
        <v>99.89074632299706</v>
      </c>
      <c r="G30">
        <f t="shared" si="28"/>
        <v>96.904620662942847</v>
      </c>
      <c r="H30">
        <f t="shared" si="28"/>
        <v>96.934221901396924</v>
      </c>
      <c r="I30">
        <f t="shared" si="28"/>
        <v>100.11407362381415</v>
      </c>
      <c r="J30">
        <f t="shared" si="28"/>
        <v>101.6914543282976</v>
      </c>
      <c r="K30">
        <f t="shared" si="28"/>
        <v>100.41942055179825</v>
      </c>
      <c r="L30">
        <f t="shared" si="28"/>
        <v>102.16158175194236</v>
      </c>
      <c r="M30">
        <f t="shared" si="28"/>
        <v>104.6001953678862</v>
      </c>
      <c r="N30">
        <f t="shared" si="28"/>
        <v>105.28420191122893</v>
      </c>
      <c r="O30">
        <f t="shared" si="28"/>
        <v>103.92469926221992</v>
      </c>
      <c r="P30">
        <f t="shared" si="28"/>
        <v>104.7833882248356</v>
      </c>
      <c r="Q30">
        <f t="shared" si="28"/>
        <v>105.12724083594865</v>
      </c>
      <c r="R30">
        <f t="shared" si="28"/>
        <v>104.53724494925946</v>
      </c>
      <c r="S30">
        <f t="shared" si="28"/>
        <v>100.03702076581669</v>
      </c>
      <c r="T30">
        <f t="shared" si="28"/>
        <v>100.6692052746243</v>
      </c>
      <c r="U30">
        <f t="shared" si="28"/>
        <v>105.71754015686759</v>
      </c>
      <c r="V30">
        <f t="shared" si="28"/>
        <v>101.27035145824938</v>
      </c>
      <c r="W30">
        <f t="shared" si="28"/>
        <v>100.33512563662238</v>
      </c>
      <c r="X30">
        <f t="shared" si="28"/>
        <v>99.669161683765324</v>
      </c>
      <c r="Y30">
        <f t="shared" si="28"/>
        <v>101.44873039375018</v>
      </c>
      <c r="Z30">
        <f t="shared" si="28"/>
        <v>100.31657238208498</v>
      </c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</row>
    <row r="31" spans="1:116" x14ac:dyDescent="0.4">
      <c r="B31" t="s">
        <v>445</v>
      </c>
      <c r="C31">
        <v>100</v>
      </c>
      <c r="D31">
        <f>C31*CO20</f>
        <v>104.27369560393238</v>
      </c>
      <c r="E31">
        <f t="shared" ref="E31:Z31" si="29">D31*CP20</f>
        <v>101.56867574165646</v>
      </c>
      <c r="F31">
        <f t="shared" si="29"/>
        <v>100.31490694426944</v>
      </c>
      <c r="G31">
        <f t="shared" si="29"/>
        <v>95.751742793716915</v>
      </c>
      <c r="H31">
        <f t="shared" si="29"/>
        <v>96.50056988126174</v>
      </c>
      <c r="I31">
        <f t="shared" si="29"/>
        <v>100.7188159992271</v>
      </c>
      <c r="J31">
        <f t="shared" si="29"/>
        <v>101.49024127578934</v>
      </c>
      <c r="K31">
        <f t="shared" si="29"/>
        <v>101.43374385358825</v>
      </c>
      <c r="L31">
        <f t="shared" si="29"/>
        <v>102.91315937487612</v>
      </c>
      <c r="M31">
        <f t="shared" si="29"/>
        <v>105.11581211434648</v>
      </c>
      <c r="N31">
        <f t="shared" si="29"/>
        <v>107.4530870929642</v>
      </c>
      <c r="O31">
        <f t="shared" si="29"/>
        <v>105.68136854322273</v>
      </c>
      <c r="P31">
        <f t="shared" si="29"/>
        <v>106.43668416913438</v>
      </c>
      <c r="Q31">
        <f t="shared" si="29"/>
        <v>105.97584858429944</v>
      </c>
      <c r="R31">
        <f t="shared" si="29"/>
        <v>105.13010145729726</v>
      </c>
      <c r="S31">
        <f t="shared" si="29"/>
        <v>100.09064818298869</v>
      </c>
      <c r="T31">
        <f t="shared" si="29"/>
        <v>100.01716920410787</v>
      </c>
      <c r="U31">
        <f t="shared" si="29"/>
        <v>104.16945746852208</v>
      </c>
      <c r="V31">
        <f t="shared" si="29"/>
        <v>98.602411312287359</v>
      </c>
      <c r="W31">
        <f t="shared" si="29"/>
        <v>98.058268927175021</v>
      </c>
      <c r="X31">
        <f t="shared" si="29"/>
        <v>96.884908131261895</v>
      </c>
      <c r="Y31">
        <f t="shared" si="29"/>
        <v>98.25534429559184</v>
      </c>
      <c r="Z31">
        <f t="shared" si="29"/>
        <v>97.110039001935306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</row>
    <row r="32" spans="1:116" x14ac:dyDescent="0.4">
      <c r="B32" t="s">
        <v>446</v>
      </c>
      <c r="C32">
        <v>100</v>
      </c>
      <c r="D32">
        <f>C32*CO21</f>
        <v>104.34035479897739</v>
      </c>
      <c r="E32">
        <f t="shared" ref="E32:Z32" si="30">D32*CP21</f>
        <v>101.72519142893822</v>
      </c>
      <c r="F32">
        <f t="shared" si="30"/>
        <v>101.61136449225911</v>
      </c>
      <c r="G32">
        <f t="shared" si="30"/>
        <v>96.978934313260723</v>
      </c>
      <c r="H32">
        <f t="shared" si="30"/>
        <v>97.849263014341091</v>
      </c>
      <c r="I32">
        <f t="shared" si="30"/>
        <v>101.23784379565137</v>
      </c>
      <c r="J32">
        <f t="shared" si="30"/>
        <v>102.67622524493984</v>
      </c>
      <c r="K32">
        <f t="shared" si="30"/>
        <v>102.11501409326031</v>
      </c>
      <c r="L32">
        <f t="shared" si="30"/>
        <v>102.82090955002326</v>
      </c>
      <c r="M32">
        <f t="shared" si="30"/>
        <v>105.12642279256208</v>
      </c>
      <c r="N32">
        <f t="shared" si="30"/>
        <v>107.03755768917249</v>
      </c>
      <c r="O32">
        <f t="shared" si="30"/>
        <v>107.76879543843876</v>
      </c>
      <c r="P32">
        <f t="shared" si="30"/>
        <v>107.42050107392625</v>
      </c>
      <c r="Q32">
        <f t="shared" si="30"/>
        <v>104.82260548740902</v>
      </c>
      <c r="R32">
        <f t="shared" si="30"/>
        <v>104.07101518127595</v>
      </c>
      <c r="S32">
        <f t="shared" si="30"/>
        <v>99.11665481359843</v>
      </c>
      <c r="T32">
        <f t="shared" si="30"/>
        <v>100.33980614194188</v>
      </c>
      <c r="U32">
        <f t="shared" si="30"/>
        <v>103.42891239073013</v>
      </c>
      <c r="V32">
        <f t="shared" si="30"/>
        <v>98.227198639409494</v>
      </c>
      <c r="W32">
        <f t="shared" si="30"/>
        <v>97.699151868255839</v>
      </c>
      <c r="X32">
        <f t="shared" si="30"/>
        <v>96.053368656561886</v>
      </c>
      <c r="Y32">
        <f t="shared" si="30"/>
        <v>97.295643452786834</v>
      </c>
      <c r="Z32">
        <f t="shared" si="30"/>
        <v>96.018474926036347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15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A7" sqref="A7"/>
    </sheetView>
  </sheetViews>
  <sheetFormatPr defaultRowHeight="17.399999999999999" x14ac:dyDescent="0.4"/>
  <cols>
    <col min="1" max="4" width="14.69921875" customWidth="1"/>
  </cols>
  <sheetData>
    <row r="1" spans="1:199" ht="15" customHeight="1" x14ac:dyDescent="0.4">
      <c r="A1" s="8" t="s">
        <v>416</v>
      </c>
      <c r="B1" t="s">
        <v>436</v>
      </c>
    </row>
    <row r="3" spans="1:199" x14ac:dyDescent="0.4">
      <c r="A3" s="9" t="s">
        <v>437</v>
      </c>
    </row>
    <row r="4" spans="1:199" x14ac:dyDescent="0.4">
      <c r="A4" s="10" t="s">
        <v>423</v>
      </c>
      <c r="B4" s="10" t="s">
        <v>417</v>
      </c>
      <c r="C4" s="10" t="s">
        <v>418</v>
      </c>
    </row>
    <row r="5" spans="1:199" x14ac:dyDescent="0.4">
      <c r="A5" s="11"/>
      <c r="B5" s="11"/>
      <c r="C5" s="11"/>
    </row>
    <row r="6" spans="1:199" x14ac:dyDescent="0.4">
      <c r="A6" s="11"/>
      <c r="B6" s="11"/>
      <c r="C6" s="11"/>
    </row>
    <row r="7" spans="1:199" x14ac:dyDescent="0.4">
      <c r="A7" s="12"/>
      <c r="B7" s="12"/>
      <c r="C7" s="12"/>
    </row>
    <row r="9" spans="1:199" x14ac:dyDescent="0.4">
      <c r="A9" s="10"/>
      <c r="B9" s="10" t="s">
        <v>438</v>
      </c>
      <c r="C9" s="10" t="s">
        <v>420</v>
      </c>
      <c r="D9" s="10" t="s">
        <v>421</v>
      </c>
      <c r="E9" s="10" t="s">
        <v>421</v>
      </c>
      <c r="F9" s="10" t="s">
        <v>421</v>
      </c>
      <c r="G9" s="10" t="s">
        <v>421</v>
      </c>
      <c r="H9" s="10" t="s">
        <v>421</v>
      </c>
      <c r="I9" s="10" t="s">
        <v>421</v>
      </c>
      <c r="J9" s="10" t="s">
        <v>421</v>
      </c>
      <c r="K9" s="10" t="s">
        <v>421</v>
      </c>
      <c r="L9" s="10" t="s">
        <v>421</v>
      </c>
      <c r="M9" s="10" t="s">
        <v>421</v>
      </c>
      <c r="N9" s="10" t="s">
        <v>421</v>
      </c>
      <c r="O9" s="10" t="s">
        <v>421</v>
      </c>
      <c r="P9" s="10" t="s">
        <v>421</v>
      </c>
      <c r="Q9" s="10" t="s">
        <v>421</v>
      </c>
      <c r="R9" s="10" t="s">
        <v>421</v>
      </c>
      <c r="S9" s="10" t="s">
        <v>421</v>
      </c>
      <c r="T9" s="10" t="s">
        <v>421</v>
      </c>
      <c r="U9" s="10" t="s">
        <v>421</v>
      </c>
      <c r="V9" s="10" t="s">
        <v>421</v>
      </c>
      <c r="W9" s="10" t="s">
        <v>421</v>
      </c>
      <c r="X9" s="10" t="s">
        <v>421</v>
      </c>
      <c r="Y9" s="10" t="s">
        <v>421</v>
      </c>
      <c r="Z9" s="10" t="s">
        <v>421</v>
      </c>
      <c r="AA9" s="10" t="s">
        <v>421</v>
      </c>
      <c r="AB9" s="10" t="s">
        <v>421</v>
      </c>
      <c r="AC9" s="10" t="s">
        <v>421</v>
      </c>
      <c r="AD9" s="10" t="s">
        <v>421</v>
      </c>
      <c r="AE9" s="10" t="s">
        <v>421</v>
      </c>
      <c r="AF9" s="10" t="s">
        <v>421</v>
      </c>
      <c r="AG9" s="10" t="s">
        <v>421</v>
      </c>
      <c r="AH9" s="10" t="s">
        <v>421</v>
      </c>
      <c r="AI9" s="10" t="s">
        <v>421</v>
      </c>
      <c r="AJ9" s="10" t="s">
        <v>421</v>
      </c>
      <c r="AK9" s="10" t="s">
        <v>421</v>
      </c>
      <c r="AL9" s="10" t="s">
        <v>421</v>
      </c>
      <c r="AM9" s="10" t="s">
        <v>421</v>
      </c>
      <c r="AN9" s="10" t="s">
        <v>421</v>
      </c>
      <c r="AO9" s="10" t="s">
        <v>421</v>
      </c>
      <c r="AP9" s="10" t="s">
        <v>421</v>
      </c>
      <c r="AQ9" s="10" t="s">
        <v>421</v>
      </c>
      <c r="AR9" s="10" t="s">
        <v>421</v>
      </c>
      <c r="AS9" s="10" t="s">
        <v>421</v>
      </c>
      <c r="AT9" s="10" t="s">
        <v>421</v>
      </c>
      <c r="AU9" s="10" t="s">
        <v>421</v>
      </c>
      <c r="AV9" s="10" t="s">
        <v>421</v>
      </c>
      <c r="AW9" s="10" t="s">
        <v>421</v>
      </c>
      <c r="AX9" s="10" t="s">
        <v>421</v>
      </c>
      <c r="AY9" s="10" t="s">
        <v>421</v>
      </c>
      <c r="AZ9" s="10" t="s">
        <v>421</v>
      </c>
      <c r="BA9" s="10" t="s">
        <v>421</v>
      </c>
      <c r="BB9" s="10" t="s">
        <v>421</v>
      </c>
      <c r="BC9" s="10" t="s">
        <v>421</v>
      </c>
      <c r="BD9" s="10" t="s">
        <v>421</v>
      </c>
      <c r="BE9" s="10" t="s">
        <v>421</v>
      </c>
      <c r="BF9" s="10" t="s">
        <v>421</v>
      </c>
      <c r="BG9" s="10" t="s">
        <v>421</v>
      </c>
      <c r="BH9" s="10" t="s">
        <v>421</v>
      </c>
      <c r="BI9" s="10" t="s">
        <v>421</v>
      </c>
      <c r="BJ9" s="10" t="s">
        <v>421</v>
      </c>
      <c r="BK9" s="10" t="s">
        <v>421</v>
      </c>
      <c r="BL9" s="10" t="s">
        <v>421</v>
      </c>
      <c r="BM9" s="10" t="s">
        <v>421</v>
      </c>
      <c r="BN9" s="10" t="s">
        <v>421</v>
      </c>
      <c r="BO9" s="10" t="s">
        <v>421</v>
      </c>
      <c r="BP9" s="10" t="s">
        <v>421</v>
      </c>
      <c r="BQ9" s="10" t="s">
        <v>421</v>
      </c>
      <c r="BR9" s="10" t="s">
        <v>421</v>
      </c>
      <c r="BS9" s="10" t="s">
        <v>421</v>
      </c>
      <c r="BT9" s="10" t="s">
        <v>421</v>
      </c>
      <c r="BU9" s="10" t="s">
        <v>421</v>
      </c>
      <c r="BV9" s="10" t="s">
        <v>421</v>
      </c>
      <c r="BW9" s="10" t="s">
        <v>421</v>
      </c>
      <c r="BX9" s="10" t="s">
        <v>421</v>
      </c>
      <c r="BY9" s="10" t="s">
        <v>421</v>
      </c>
      <c r="BZ9" s="10" t="s">
        <v>421</v>
      </c>
      <c r="CA9" s="10" t="s">
        <v>421</v>
      </c>
      <c r="CB9" s="10" t="s">
        <v>421</v>
      </c>
      <c r="CC9" s="10" t="s">
        <v>421</v>
      </c>
      <c r="CD9" s="10" t="s">
        <v>421</v>
      </c>
      <c r="CE9" s="10" t="s">
        <v>421</v>
      </c>
      <c r="CF9" s="10" t="s">
        <v>421</v>
      </c>
      <c r="CG9" s="10" t="s">
        <v>421</v>
      </c>
      <c r="CH9" s="10" t="s">
        <v>421</v>
      </c>
      <c r="CI9" s="10" t="s">
        <v>421</v>
      </c>
      <c r="CJ9" s="10" t="s">
        <v>421</v>
      </c>
      <c r="CK9" s="10" t="s">
        <v>421</v>
      </c>
      <c r="CL9" s="10" t="s">
        <v>421</v>
      </c>
      <c r="CM9" s="10" t="s">
        <v>421</v>
      </c>
      <c r="CN9" s="10" t="s">
        <v>421</v>
      </c>
      <c r="CO9" s="10" t="s">
        <v>421</v>
      </c>
      <c r="CP9" s="10" t="s">
        <v>421</v>
      </c>
      <c r="CQ9" s="10" t="s">
        <v>421</v>
      </c>
      <c r="CR9" s="10" t="s">
        <v>421</v>
      </c>
      <c r="CS9" s="10" t="s">
        <v>421</v>
      </c>
      <c r="CT9" s="10" t="s">
        <v>421</v>
      </c>
      <c r="CU9" s="10" t="s">
        <v>421</v>
      </c>
      <c r="CV9" s="10" t="s">
        <v>421</v>
      </c>
      <c r="CW9" s="10" t="s">
        <v>421</v>
      </c>
      <c r="CX9" s="10" t="s">
        <v>421</v>
      </c>
      <c r="CY9" s="10" t="s">
        <v>421</v>
      </c>
      <c r="CZ9" s="10" t="s">
        <v>421</v>
      </c>
      <c r="DA9" s="10" t="s">
        <v>421</v>
      </c>
      <c r="DB9" s="10" t="s">
        <v>421</v>
      </c>
      <c r="DC9" s="10" t="s">
        <v>421</v>
      </c>
      <c r="DD9" s="10" t="s">
        <v>421</v>
      </c>
      <c r="DE9" s="10" t="s">
        <v>421</v>
      </c>
      <c r="DF9" s="10" t="s">
        <v>421</v>
      </c>
      <c r="DG9" s="10" t="s">
        <v>421</v>
      </c>
      <c r="DH9" s="10" t="s">
        <v>421</v>
      </c>
      <c r="DI9" s="10" t="s">
        <v>421</v>
      </c>
      <c r="DJ9" s="10" t="s">
        <v>421</v>
      </c>
      <c r="DK9" s="10" t="s">
        <v>421</v>
      </c>
      <c r="DL9" s="10" t="s">
        <v>421</v>
      </c>
      <c r="DM9" s="10" t="s">
        <v>421</v>
      </c>
      <c r="DN9" s="10" t="s">
        <v>421</v>
      </c>
      <c r="DO9" s="10" t="s">
        <v>421</v>
      </c>
      <c r="DP9" s="10" t="s">
        <v>421</v>
      </c>
      <c r="DQ9" s="10" t="s">
        <v>421</v>
      </c>
      <c r="DR9" s="10" t="s">
        <v>421</v>
      </c>
      <c r="DS9" s="10" t="s">
        <v>421</v>
      </c>
      <c r="DT9" s="10" t="s">
        <v>421</v>
      </c>
      <c r="DU9" s="10" t="s">
        <v>421</v>
      </c>
      <c r="DV9" s="10" t="s">
        <v>421</v>
      </c>
      <c r="DW9" s="10" t="s">
        <v>421</v>
      </c>
      <c r="DX9" s="10" t="s">
        <v>421</v>
      </c>
      <c r="DY9" s="10" t="s">
        <v>421</v>
      </c>
      <c r="DZ9" s="10" t="s">
        <v>421</v>
      </c>
      <c r="EA9" s="10" t="s">
        <v>421</v>
      </c>
      <c r="EB9" s="10" t="s">
        <v>421</v>
      </c>
      <c r="EC9" s="10" t="s">
        <v>421</v>
      </c>
      <c r="ED9" s="10" t="s">
        <v>421</v>
      </c>
      <c r="EE9" s="10" t="s">
        <v>421</v>
      </c>
      <c r="EF9" s="10" t="s">
        <v>421</v>
      </c>
      <c r="EG9" s="10" t="s">
        <v>421</v>
      </c>
      <c r="EH9" s="10" t="s">
        <v>421</v>
      </c>
      <c r="EI9" s="10" t="s">
        <v>421</v>
      </c>
      <c r="EJ9" s="10" t="s">
        <v>421</v>
      </c>
      <c r="EK9" s="10" t="s">
        <v>421</v>
      </c>
      <c r="EL9" s="10" t="s">
        <v>421</v>
      </c>
      <c r="EM9" s="10" t="s">
        <v>421</v>
      </c>
      <c r="EN9" s="10" t="s">
        <v>421</v>
      </c>
      <c r="EO9" s="10" t="s">
        <v>421</v>
      </c>
      <c r="EP9" s="10" t="s">
        <v>421</v>
      </c>
      <c r="EQ9" s="10" t="s">
        <v>421</v>
      </c>
      <c r="ER9" s="10" t="s">
        <v>421</v>
      </c>
      <c r="ES9" s="10" t="s">
        <v>421</v>
      </c>
      <c r="ET9" s="10" t="s">
        <v>421</v>
      </c>
      <c r="EU9" s="10" t="s">
        <v>421</v>
      </c>
      <c r="EV9" s="10" t="s">
        <v>421</v>
      </c>
      <c r="EW9" s="10" t="s">
        <v>421</v>
      </c>
      <c r="EX9" s="10" t="s">
        <v>421</v>
      </c>
      <c r="EY9" s="10" t="s">
        <v>421</v>
      </c>
      <c r="EZ9" s="10" t="s">
        <v>421</v>
      </c>
      <c r="FA9" s="10" t="s">
        <v>421</v>
      </c>
      <c r="FB9" s="10" t="s">
        <v>421</v>
      </c>
      <c r="FC9" s="10" t="s">
        <v>421</v>
      </c>
      <c r="FD9" s="10" t="s">
        <v>421</v>
      </c>
      <c r="FE9" s="10" t="s">
        <v>421</v>
      </c>
      <c r="FF9" s="10" t="s">
        <v>421</v>
      </c>
      <c r="FG9" s="10" t="s">
        <v>421</v>
      </c>
      <c r="FH9" s="10" t="s">
        <v>421</v>
      </c>
      <c r="FI9" s="10" t="s">
        <v>421</v>
      </c>
      <c r="FJ9" s="10" t="s">
        <v>421</v>
      </c>
      <c r="FK9" s="10" t="s">
        <v>421</v>
      </c>
      <c r="FL9" s="10" t="s">
        <v>421</v>
      </c>
      <c r="FM9" s="10" t="s">
        <v>421</v>
      </c>
      <c r="FN9" s="10" t="s">
        <v>421</v>
      </c>
      <c r="FO9" s="10" t="s">
        <v>421</v>
      </c>
      <c r="FP9" s="10" t="s">
        <v>421</v>
      </c>
      <c r="FQ9" s="10" t="s">
        <v>421</v>
      </c>
      <c r="FR9" s="10" t="s">
        <v>421</v>
      </c>
      <c r="FS9" s="10" t="s">
        <v>421</v>
      </c>
      <c r="FT9" s="10" t="s">
        <v>421</v>
      </c>
      <c r="FU9" s="10" t="s">
        <v>421</v>
      </c>
      <c r="FV9" s="10" t="s">
        <v>421</v>
      </c>
      <c r="FW9" s="10" t="s">
        <v>421</v>
      </c>
      <c r="FX9" s="10" t="s">
        <v>421</v>
      </c>
      <c r="FY9" s="10" t="s">
        <v>421</v>
      </c>
      <c r="FZ9" s="10" t="s">
        <v>421</v>
      </c>
      <c r="GA9" s="10" t="s">
        <v>421</v>
      </c>
      <c r="GB9" s="10" t="s">
        <v>421</v>
      </c>
      <c r="GC9" s="10" t="s">
        <v>421</v>
      </c>
      <c r="GD9" s="10" t="s">
        <v>421</v>
      </c>
      <c r="GE9" s="10" t="s">
        <v>421</v>
      </c>
      <c r="GF9" s="10" t="s">
        <v>421</v>
      </c>
      <c r="GG9" s="10" t="s">
        <v>421</v>
      </c>
      <c r="GH9" s="10" t="s">
        <v>421</v>
      </c>
      <c r="GI9" s="10" t="s">
        <v>421</v>
      </c>
      <c r="GJ9" s="10" t="s">
        <v>421</v>
      </c>
      <c r="GK9" s="10" t="s">
        <v>421</v>
      </c>
      <c r="GL9" s="10" t="s">
        <v>421</v>
      </c>
      <c r="GM9" s="10" t="s">
        <v>421</v>
      </c>
      <c r="GN9" s="10" t="s">
        <v>421</v>
      </c>
      <c r="GO9" s="10" t="s">
        <v>421</v>
      </c>
      <c r="GP9" s="10" t="s">
        <v>421</v>
      </c>
      <c r="GQ9" s="10" t="s">
        <v>421</v>
      </c>
    </row>
    <row r="10" spans="1:199" x14ac:dyDescent="0.4">
      <c r="A10" s="2"/>
      <c r="B10" s="2" t="s">
        <v>439</v>
      </c>
      <c r="C10" s="2"/>
      <c r="D10" s="1">
        <v>20010228</v>
      </c>
      <c r="E10" s="2">
        <v>20010330</v>
      </c>
      <c r="F10" s="2">
        <v>20010430</v>
      </c>
      <c r="G10" s="2">
        <v>20010531</v>
      </c>
      <c r="H10" s="2">
        <v>20010629</v>
      </c>
      <c r="I10" s="2">
        <v>20010731</v>
      </c>
      <c r="J10" s="2">
        <v>20010831</v>
      </c>
      <c r="K10" s="2">
        <v>20010928</v>
      </c>
      <c r="L10" s="2">
        <v>20011031</v>
      </c>
      <c r="M10" s="2">
        <v>20011130</v>
      </c>
      <c r="N10" s="2">
        <v>20011228</v>
      </c>
      <c r="O10" s="2">
        <v>20020131</v>
      </c>
      <c r="P10" s="2">
        <v>20020228</v>
      </c>
      <c r="Q10" s="2">
        <v>20020329</v>
      </c>
      <c r="R10" s="2">
        <v>20020430</v>
      </c>
      <c r="S10" s="2">
        <v>20020531</v>
      </c>
      <c r="T10" s="2">
        <v>20020628</v>
      </c>
      <c r="U10" s="2">
        <v>20020731</v>
      </c>
      <c r="V10" s="2">
        <v>20020830</v>
      </c>
      <c r="W10" s="2">
        <v>20020930</v>
      </c>
      <c r="X10" s="2">
        <v>20021031</v>
      </c>
      <c r="Y10" s="2">
        <v>20021129</v>
      </c>
      <c r="Z10" s="2">
        <v>20021230</v>
      </c>
      <c r="AA10" s="2">
        <v>20030130</v>
      </c>
      <c r="AB10" s="2">
        <v>20030228</v>
      </c>
      <c r="AC10" s="2">
        <v>20030331</v>
      </c>
      <c r="AD10" s="2">
        <v>20030430</v>
      </c>
      <c r="AE10" s="2">
        <v>20030530</v>
      </c>
      <c r="AF10" s="2">
        <v>20030630</v>
      </c>
      <c r="AG10" s="2">
        <v>20030731</v>
      </c>
      <c r="AH10" s="2">
        <v>20030829</v>
      </c>
      <c r="AI10" s="2">
        <v>20030930</v>
      </c>
      <c r="AJ10" s="2">
        <v>20031031</v>
      </c>
      <c r="AK10" s="2">
        <v>20031128</v>
      </c>
      <c r="AL10" s="2">
        <v>20031230</v>
      </c>
      <c r="AM10" s="2">
        <v>20040130</v>
      </c>
      <c r="AN10" s="2">
        <v>20040227</v>
      </c>
      <c r="AO10" s="2">
        <v>20040331</v>
      </c>
      <c r="AP10" s="2">
        <v>20040430</v>
      </c>
      <c r="AQ10" s="2">
        <v>20040531</v>
      </c>
      <c r="AR10" s="2">
        <v>20040630</v>
      </c>
      <c r="AS10" s="2">
        <v>20040730</v>
      </c>
      <c r="AT10" s="2">
        <v>20040831</v>
      </c>
      <c r="AU10" s="2">
        <v>20040930</v>
      </c>
      <c r="AV10" s="2">
        <v>20041029</v>
      </c>
      <c r="AW10" s="2">
        <v>20041130</v>
      </c>
      <c r="AX10" s="2">
        <v>20041230</v>
      </c>
      <c r="AY10" s="2">
        <v>20050131</v>
      </c>
      <c r="AZ10" s="2">
        <v>20050228</v>
      </c>
      <c r="BA10" s="2">
        <v>20050331</v>
      </c>
      <c r="BB10" s="2">
        <v>20050429</v>
      </c>
      <c r="BC10" s="2">
        <v>20050531</v>
      </c>
      <c r="BD10" s="2">
        <v>20050630</v>
      </c>
      <c r="BE10" s="2">
        <v>20050729</v>
      </c>
      <c r="BF10" s="2">
        <v>20050831</v>
      </c>
      <c r="BG10" s="2">
        <v>20050930</v>
      </c>
      <c r="BH10" s="2">
        <v>20051031</v>
      </c>
      <c r="BI10" s="2">
        <v>20051130</v>
      </c>
      <c r="BJ10" s="2">
        <v>20051229</v>
      </c>
      <c r="BK10" s="2">
        <v>20060131</v>
      </c>
      <c r="BL10" s="2">
        <v>20060228</v>
      </c>
      <c r="BM10" s="2">
        <v>20060331</v>
      </c>
      <c r="BN10" s="2">
        <v>20060428</v>
      </c>
      <c r="BO10" s="2">
        <v>20060530</v>
      </c>
      <c r="BP10" s="2">
        <v>20060630</v>
      </c>
      <c r="BQ10" s="2">
        <v>20060731</v>
      </c>
      <c r="BR10" s="2">
        <v>20060831</v>
      </c>
      <c r="BS10" s="2">
        <v>20060929</v>
      </c>
      <c r="BT10" s="2">
        <v>20061031</v>
      </c>
      <c r="BU10" s="2">
        <v>20061130</v>
      </c>
      <c r="BV10" s="2">
        <v>20061228</v>
      </c>
      <c r="BW10" s="2">
        <v>20070131</v>
      </c>
      <c r="BX10" s="2">
        <v>20070228</v>
      </c>
      <c r="BY10" s="2">
        <v>20070330</v>
      </c>
      <c r="BZ10" s="2">
        <v>20070430</v>
      </c>
      <c r="CA10" s="2">
        <v>20070531</v>
      </c>
      <c r="CB10" s="2">
        <v>20070629</v>
      </c>
      <c r="CC10" s="2">
        <v>20070731</v>
      </c>
      <c r="CD10" s="2">
        <v>20070831</v>
      </c>
      <c r="CE10" s="2">
        <v>20070928</v>
      </c>
      <c r="CF10" s="2">
        <v>20071031</v>
      </c>
      <c r="CG10" s="2">
        <v>20071130</v>
      </c>
      <c r="CH10" s="2">
        <v>20071228</v>
      </c>
      <c r="CI10" s="2">
        <v>20080131</v>
      </c>
      <c r="CJ10" s="2">
        <v>20080229</v>
      </c>
      <c r="CK10" s="2">
        <v>20080331</v>
      </c>
      <c r="CL10" s="2">
        <v>20080430</v>
      </c>
      <c r="CM10" s="2">
        <v>20080530</v>
      </c>
      <c r="CN10" s="2">
        <v>20080630</v>
      </c>
      <c r="CO10" s="2">
        <v>20080731</v>
      </c>
      <c r="CP10" s="2">
        <v>20080829</v>
      </c>
      <c r="CQ10" s="2">
        <v>20080930</v>
      </c>
      <c r="CR10" s="2">
        <v>20081031</v>
      </c>
      <c r="CS10" s="2">
        <v>20081128</v>
      </c>
      <c r="CT10" s="2">
        <v>20081230</v>
      </c>
      <c r="CU10" s="2">
        <v>20090130</v>
      </c>
      <c r="CV10" s="2">
        <v>20090227</v>
      </c>
      <c r="CW10" s="2">
        <v>20090331</v>
      </c>
      <c r="CX10" s="2">
        <v>20090430</v>
      </c>
      <c r="CY10" s="2">
        <v>20090529</v>
      </c>
      <c r="CZ10" s="2">
        <v>20090630</v>
      </c>
      <c r="DA10" s="2">
        <v>20090731</v>
      </c>
      <c r="DB10" s="2">
        <v>20090831</v>
      </c>
      <c r="DC10" s="2">
        <v>20090930</v>
      </c>
      <c r="DD10" s="2">
        <v>20091030</v>
      </c>
      <c r="DE10" s="2">
        <v>20091130</v>
      </c>
      <c r="DF10" s="2">
        <v>20091230</v>
      </c>
      <c r="DG10" s="2">
        <v>20100129</v>
      </c>
      <c r="DH10" s="2">
        <v>20100226</v>
      </c>
      <c r="DI10" s="2">
        <v>20100331</v>
      </c>
      <c r="DJ10" s="2">
        <v>20100430</v>
      </c>
      <c r="DK10" s="2">
        <v>20100531</v>
      </c>
      <c r="DL10" s="2">
        <v>20100630</v>
      </c>
      <c r="DM10" s="2">
        <v>20100730</v>
      </c>
      <c r="DN10" s="2">
        <v>20100831</v>
      </c>
      <c r="DO10" s="2">
        <v>20100930</v>
      </c>
      <c r="DP10" s="2">
        <v>20101029</v>
      </c>
      <c r="DQ10" s="2">
        <v>20101130</v>
      </c>
      <c r="DR10" s="2">
        <v>20101230</v>
      </c>
      <c r="DS10" s="2">
        <v>20110131</v>
      </c>
      <c r="DT10" s="2">
        <v>20110228</v>
      </c>
      <c r="DU10" s="2">
        <v>20110331</v>
      </c>
      <c r="DV10" s="2">
        <v>20110429</v>
      </c>
      <c r="DW10" s="2">
        <v>20110531</v>
      </c>
      <c r="DX10" s="2">
        <v>20110630</v>
      </c>
      <c r="DY10" s="2">
        <v>20110729</v>
      </c>
      <c r="DZ10" s="2">
        <v>20110831</v>
      </c>
      <c r="EA10" s="2">
        <v>20110930</v>
      </c>
      <c r="EB10" s="2">
        <v>20111031</v>
      </c>
      <c r="EC10" s="2">
        <v>20111130</v>
      </c>
      <c r="ED10" s="2">
        <v>20111229</v>
      </c>
      <c r="EE10" s="2">
        <v>20120131</v>
      </c>
      <c r="EF10" s="2">
        <v>20120229</v>
      </c>
      <c r="EG10" s="2">
        <v>20120330</v>
      </c>
      <c r="EH10" s="2">
        <v>20120430</v>
      </c>
      <c r="EI10" s="2">
        <v>20120531</v>
      </c>
      <c r="EJ10" s="2">
        <v>20120629</v>
      </c>
      <c r="EK10" s="2">
        <v>20120731</v>
      </c>
      <c r="EL10" s="2">
        <v>20120831</v>
      </c>
      <c r="EM10" s="2">
        <v>20120928</v>
      </c>
      <c r="EN10" s="2">
        <v>20121031</v>
      </c>
      <c r="EO10" s="2">
        <v>20121130</v>
      </c>
      <c r="EP10" s="2">
        <v>20121228</v>
      </c>
      <c r="EQ10" s="2">
        <v>20130131</v>
      </c>
      <c r="ER10" s="2">
        <v>20130228</v>
      </c>
      <c r="ES10" s="2">
        <v>20130329</v>
      </c>
      <c r="ET10" s="2">
        <v>20130430</v>
      </c>
      <c r="EU10" s="2">
        <v>20130531</v>
      </c>
      <c r="EV10" s="2">
        <v>20130628</v>
      </c>
      <c r="EW10" s="2">
        <v>20130731</v>
      </c>
      <c r="EX10" s="2">
        <v>20130830</v>
      </c>
      <c r="EY10" s="2">
        <v>20130930</v>
      </c>
      <c r="EZ10" s="2">
        <v>20131031</v>
      </c>
      <c r="FA10" s="2">
        <v>20131129</v>
      </c>
      <c r="FB10" s="2">
        <v>20131230</v>
      </c>
      <c r="FC10" s="2">
        <v>20140129</v>
      </c>
      <c r="FD10" s="2">
        <v>20140228</v>
      </c>
      <c r="FE10" s="2">
        <v>20140331</v>
      </c>
      <c r="FF10" s="2">
        <v>20140430</v>
      </c>
      <c r="FG10" s="2">
        <v>20140530</v>
      </c>
      <c r="FH10" s="2">
        <v>20140630</v>
      </c>
      <c r="FI10" s="2">
        <v>20140731</v>
      </c>
      <c r="FJ10" s="2">
        <v>20140829</v>
      </c>
      <c r="FK10" s="2">
        <v>20140930</v>
      </c>
      <c r="FL10" s="2">
        <v>20141031</v>
      </c>
      <c r="FM10" s="2">
        <v>20141128</v>
      </c>
      <c r="FN10" s="2">
        <v>20141230</v>
      </c>
      <c r="FO10" s="2">
        <v>20150130</v>
      </c>
      <c r="FP10" s="2">
        <v>20150227</v>
      </c>
      <c r="FQ10" s="2">
        <v>20150331</v>
      </c>
      <c r="FR10" s="2">
        <v>20150430</v>
      </c>
      <c r="FS10" s="2">
        <v>20150529</v>
      </c>
      <c r="FT10" s="2">
        <v>20150630</v>
      </c>
      <c r="FU10" s="2">
        <v>20150731</v>
      </c>
      <c r="FV10" s="2">
        <v>20150831</v>
      </c>
      <c r="FW10" s="2">
        <v>20150930</v>
      </c>
      <c r="FX10" s="2">
        <v>20151030</v>
      </c>
      <c r="FY10" s="2">
        <v>20151130</v>
      </c>
      <c r="FZ10" s="2">
        <v>20151230</v>
      </c>
      <c r="GA10" s="2">
        <v>20160129</v>
      </c>
      <c r="GB10" s="2">
        <v>20160229</v>
      </c>
      <c r="GC10" s="2">
        <v>20160331</v>
      </c>
      <c r="GD10" s="2">
        <v>20160429</v>
      </c>
      <c r="GE10" s="2">
        <v>20160531</v>
      </c>
      <c r="GF10" s="2">
        <v>20160630</v>
      </c>
      <c r="GG10" s="2">
        <v>20160729</v>
      </c>
      <c r="GH10" s="2">
        <v>20160831</v>
      </c>
      <c r="GI10" s="2">
        <v>20160930</v>
      </c>
      <c r="GJ10" s="2">
        <v>20161031</v>
      </c>
      <c r="GK10" s="2">
        <v>20161130</v>
      </c>
      <c r="GL10" s="2">
        <v>20161229</v>
      </c>
      <c r="GM10" s="2">
        <v>20170131</v>
      </c>
      <c r="GN10" s="2">
        <v>20170228</v>
      </c>
      <c r="GO10" s="2">
        <v>20170331</v>
      </c>
      <c r="GP10" s="2">
        <v>20170428</v>
      </c>
      <c r="GQ10" s="2">
        <v>20170531</v>
      </c>
    </row>
    <row r="11" spans="1:199" x14ac:dyDescent="0.4">
      <c r="A11" s="2"/>
      <c r="B11" s="2" t="s">
        <v>425</v>
      </c>
      <c r="C11" s="2" t="s">
        <v>424</v>
      </c>
      <c r="D11" s="2" t="s">
        <v>422</v>
      </c>
      <c r="E11" s="2" t="s">
        <v>422</v>
      </c>
      <c r="F11" s="2" t="s">
        <v>422</v>
      </c>
      <c r="G11" s="2" t="s">
        <v>422</v>
      </c>
      <c r="H11" s="2" t="s">
        <v>422</v>
      </c>
      <c r="I11" s="2" t="s">
        <v>422</v>
      </c>
      <c r="J11" s="2" t="s">
        <v>422</v>
      </c>
      <c r="K11" s="2" t="s">
        <v>422</v>
      </c>
      <c r="L11" s="2" t="s">
        <v>422</v>
      </c>
      <c r="M11" s="2" t="s">
        <v>422</v>
      </c>
      <c r="N11" s="2" t="s">
        <v>422</v>
      </c>
      <c r="O11" s="2" t="s">
        <v>422</v>
      </c>
      <c r="P11" s="2" t="s">
        <v>422</v>
      </c>
      <c r="Q11" s="2" t="s">
        <v>422</v>
      </c>
      <c r="R11" s="2" t="s">
        <v>422</v>
      </c>
      <c r="S11" s="2" t="s">
        <v>422</v>
      </c>
      <c r="T11" s="2" t="s">
        <v>422</v>
      </c>
      <c r="U11" s="2" t="s">
        <v>422</v>
      </c>
      <c r="V11" s="2" t="s">
        <v>422</v>
      </c>
      <c r="W11" s="2" t="s">
        <v>422</v>
      </c>
      <c r="X11" s="2" t="s">
        <v>422</v>
      </c>
      <c r="Y11" s="2" t="s">
        <v>422</v>
      </c>
      <c r="Z11" s="2" t="s">
        <v>422</v>
      </c>
      <c r="AA11" s="2" t="s">
        <v>422</v>
      </c>
      <c r="AB11" s="2" t="s">
        <v>422</v>
      </c>
      <c r="AC11" s="2" t="s">
        <v>422</v>
      </c>
      <c r="AD11" s="2" t="s">
        <v>422</v>
      </c>
      <c r="AE11" s="2" t="s">
        <v>422</v>
      </c>
      <c r="AF11" s="2" t="s">
        <v>422</v>
      </c>
      <c r="AG11" s="2" t="s">
        <v>422</v>
      </c>
      <c r="AH11" s="2" t="s">
        <v>422</v>
      </c>
      <c r="AI11" s="2" t="s">
        <v>422</v>
      </c>
      <c r="AJ11" s="2" t="s">
        <v>422</v>
      </c>
      <c r="AK11" s="2" t="s">
        <v>422</v>
      </c>
      <c r="AL11" s="2" t="s">
        <v>422</v>
      </c>
      <c r="AM11" s="2" t="s">
        <v>422</v>
      </c>
      <c r="AN11" s="2" t="s">
        <v>422</v>
      </c>
      <c r="AO11" s="2" t="s">
        <v>422</v>
      </c>
      <c r="AP11" s="2" t="s">
        <v>422</v>
      </c>
      <c r="AQ11" s="2" t="s">
        <v>422</v>
      </c>
      <c r="AR11" s="2" t="s">
        <v>422</v>
      </c>
      <c r="AS11" s="2" t="s">
        <v>422</v>
      </c>
      <c r="AT11" s="2" t="s">
        <v>422</v>
      </c>
      <c r="AU11" s="2" t="s">
        <v>422</v>
      </c>
      <c r="AV11" s="2" t="s">
        <v>422</v>
      </c>
      <c r="AW11" s="2" t="s">
        <v>422</v>
      </c>
      <c r="AX11" s="2" t="s">
        <v>422</v>
      </c>
      <c r="AY11" s="2" t="s">
        <v>422</v>
      </c>
      <c r="AZ11" s="2" t="s">
        <v>422</v>
      </c>
      <c r="BA11" s="2" t="s">
        <v>422</v>
      </c>
      <c r="BB11" s="2" t="s">
        <v>422</v>
      </c>
      <c r="BC11" s="2" t="s">
        <v>422</v>
      </c>
      <c r="BD11" s="2" t="s">
        <v>422</v>
      </c>
      <c r="BE11" s="2" t="s">
        <v>422</v>
      </c>
      <c r="BF11" s="2" t="s">
        <v>422</v>
      </c>
      <c r="BG11" s="2" t="s">
        <v>422</v>
      </c>
      <c r="BH11" s="2" t="s">
        <v>422</v>
      </c>
      <c r="BI11" s="2" t="s">
        <v>422</v>
      </c>
      <c r="BJ11" s="2" t="s">
        <v>422</v>
      </c>
      <c r="BK11" s="2" t="s">
        <v>422</v>
      </c>
      <c r="BL11" s="2" t="s">
        <v>422</v>
      </c>
      <c r="BM11" s="2" t="s">
        <v>422</v>
      </c>
      <c r="BN11" s="2" t="s">
        <v>422</v>
      </c>
      <c r="BO11" s="2" t="s">
        <v>422</v>
      </c>
      <c r="BP11" s="2" t="s">
        <v>422</v>
      </c>
      <c r="BQ11" s="2" t="s">
        <v>422</v>
      </c>
      <c r="BR11" s="2" t="s">
        <v>422</v>
      </c>
      <c r="BS11" s="2" t="s">
        <v>422</v>
      </c>
      <c r="BT11" s="2" t="s">
        <v>422</v>
      </c>
      <c r="BU11" s="2" t="s">
        <v>422</v>
      </c>
      <c r="BV11" s="2" t="s">
        <v>422</v>
      </c>
      <c r="BW11" s="2" t="s">
        <v>422</v>
      </c>
      <c r="BX11" s="2" t="s">
        <v>422</v>
      </c>
      <c r="BY11" s="2" t="s">
        <v>422</v>
      </c>
      <c r="BZ11" s="2" t="s">
        <v>422</v>
      </c>
      <c r="CA11" s="2" t="s">
        <v>422</v>
      </c>
      <c r="CB11" s="2" t="s">
        <v>422</v>
      </c>
      <c r="CC11" s="2" t="s">
        <v>422</v>
      </c>
      <c r="CD11" s="2" t="s">
        <v>422</v>
      </c>
      <c r="CE11" s="2" t="s">
        <v>422</v>
      </c>
      <c r="CF11" s="2" t="s">
        <v>422</v>
      </c>
      <c r="CG11" s="2" t="s">
        <v>422</v>
      </c>
      <c r="CH11" s="2" t="s">
        <v>422</v>
      </c>
      <c r="CI11" s="2" t="s">
        <v>422</v>
      </c>
      <c r="CJ11" s="2" t="s">
        <v>422</v>
      </c>
      <c r="CK11" s="2" t="s">
        <v>422</v>
      </c>
      <c r="CL11" s="2" t="s">
        <v>422</v>
      </c>
      <c r="CM11" s="2" t="s">
        <v>422</v>
      </c>
      <c r="CN11" s="2" t="s">
        <v>422</v>
      </c>
      <c r="CO11" s="2" t="s">
        <v>422</v>
      </c>
      <c r="CP11" s="2" t="s">
        <v>422</v>
      </c>
      <c r="CQ11" s="2" t="s">
        <v>422</v>
      </c>
      <c r="CR11" s="2" t="s">
        <v>422</v>
      </c>
      <c r="CS11" s="2" t="s">
        <v>422</v>
      </c>
      <c r="CT11" s="2" t="s">
        <v>422</v>
      </c>
      <c r="CU11" s="2" t="s">
        <v>422</v>
      </c>
      <c r="CV11" s="2" t="s">
        <v>422</v>
      </c>
      <c r="CW11" s="2" t="s">
        <v>422</v>
      </c>
      <c r="CX11" s="2" t="s">
        <v>422</v>
      </c>
      <c r="CY11" s="2" t="s">
        <v>422</v>
      </c>
      <c r="CZ11" s="2" t="s">
        <v>422</v>
      </c>
      <c r="DA11" s="2" t="s">
        <v>422</v>
      </c>
      <c r="DB11" s="2" t="s">
        <v>422</v>
      </c>
      <c r="DC11" s="2" t="s">
        <v>422</v>
      </c>
      <c r="DD11" s="2" t="s">
        <v>422</v>
      </c>
      <c r="DE11" s="2" t="s">
        <v>422</v>
      </c>
      <c r="DF11" s="2" t="s">
        <v>422</v>
      </c>
      <c r="DG11" s="2" t="s">
        <v>422</v>
      </c>
      <c r="DH11" s="2" t="s">
        <v>422</v>
      </c>
      <c r="DI11" s="2" t="s">
        <v>422</v>
      </c>
      <c r="DJ11" s="2" t="s">
        <v>422</v>
      </c>
      <c r="DK11" s="2" t="s">
        <v>422</v>
      </c>
      <c r="DL11" s="2" t="s">
        <v>422</v>
      </c>
      <c r="DM11" s="2" t="s">
        <v>422</v>
      </c>
      <c r="DN11" s="2" t="s">
        <v>422</v>
      </c>
      <c r="DO11" s="2" t="s">
        <v>422</v>
      </c>
      <c r="DP11" s="2" t="s">
        <v>422</v>
      </c>
      <c r="DQ11" s="2" t="s">
        <v>422</v>
      </c>
      <c r="DR11" s="2" t="s">
        <v>422</v>
      </c>
      <c r="DS11" s="2" t="s">
        <v>422</v>
      </c>
      <c r="DT11" s="2" t="s">
        <v>422</v>
      </c>
      <c r="DU11" s="2" t="s">
        <v>422</v>
      </c>
      <c r="DV11" s="2" t="s">
        <v>422</v>
      </c>
      <c r="DW11" s="2" t="s">
        <v>422</v>
      </c>
      <c r="DX11" s="2" t="s">
        <v>422</v>
      </c>
      <c r="DY11" s="2" t="s">
        <v>422</v>
      </c>
      <c r="DZ11" s="2" t="s">
        <v>422</v>
      </c>
      <c r="EA11" s="2" t="s">
        <v>422</v>
      </c>
      <c r="EB11" s="2" t="s">
        <v>422</v>
      </c>
      <c r="EC11" s="2" t="s">
        <v>422</v>
      </c>
      <c r="ED11" s="2" t="s">
        <v>422</v>
      </c>
      <c r="EE11" s="2" t="s">
        <v>422</v>
      </c>
      <c r="EF11" s="2" t="s">
        <v>422</v>
      </c>
      <c r="EG11" s="2" t="s">
        <v>422</v>
      </c>
      <c r="EH11" s="2" t="s">
        <v>422</v>
      </c>
      <c r="EI11" s="2" t="s">
        <v>422</v>
      </c>
      <c r="EJ11" s="2" t="s">
        <v>422</v>
      </c>
      <c r="EK11" s="2" t="s">
        <v>422</v>
      </c>
      <c r="EL11" s="2" t="s">
        <v>422</v>
      </c>
      <c r="EM11" s="2" t="s">
        <v>422</v>
      </c>
      <c r="EN11" s="2" t="s">
        <v>422</v>
      </c>
      <c r="EO11" s="2" t="s">
        <v>422</v>
      </c>
      <c r="EP11" s="2" t="s">
        <v>422</v>
      </c>
      <c r="EQ11" s="2" t="s">
        <v>422</v>
      </c>
      <c r="ER11" s="2" t="s">
        <v>422</v>
      </c>
      <c r="ES11" s="2" t="s">
        <v>422</v>
      </c>
      <c r="ET11" s="2" t="s">
        <v>422</v>
      </c>
      <c r="EU11" s="2" t="s">
        <v>422</v>
      </c>
      <c r="EV11" s="2" t="s">
        <v>422</v>
      </c>
      <c r="EW11" s="2" t="s">
        <v>422</v>
      </c>
      <c r="EX11" s="2" t="s">
        <v>422</v>
      </c>
      <c r="EY11" s="2" t="s">
        <v>422</v>
      </c>
      <c r="EZ11" s="2" t="s">
        <v>422</v>
      </c>
      <c r="FA11" s="2" t="s">
        <v>422</v>
      </c>
      <c r="FB11" s="2" t="s">
        <v>422</v>
      </c>
      <c r="FC11" s="2" t="s">
        <v>422</v>
      </c>
      <c r="FD11" s="2" t="s">
        <v>422</v>
      </c>
      <c r="FE11" s="2" t="s">
        <v>422</v>
      </c>
      <c r="FF11" s="2" t="s">
        <v>422</v>
      </c>
      <c r="FG11" s="2" t="s">
        <v>422</v>
      </c>
      <c r="FH11" s="2" t="s">
        <v>422</v>
      </c>
      <c r="FI11" s="2" t="s">
        <v>422</v>
      </c>
      <c r="FJ11" s="2" t="s">
        <v>422</v>
      </c>
      <c r="FK11" s="2" t="s">
        <v>422</v>
      </c>
      <c r="FL11" s="2" t="s">
        <v>422</v>
      </c>
      <c r="FM11" s="2" t="s">
        <v>422</v>
      </c>
      <c r="FN11" s="2" t="s">
        <v>422</v>
      </c>
      <c r="FO11" s="2" t="s">
        <v>422</v>
      </c>
      <c r="FP11" s="2" t="s">
        <v>422</v>
      </c>
      <c r="FQ11" s="2" t="s">
        <v>422</v>
      </c>
      <c r="FR11" s="2" t="s">
        <v>422</v>
      </c>
      <c r="FS11" s="2" t="s">
        <v>422</v>
      </c>
      <c r="FT11" s="2" t="s">
        <v>422</v>
      </c>
      <c r="FU11" s="2" t="s">
        <v>422</v>
      </c>
      <c r="FV11" s="2" t="s">
        <v>422</v>
      </c>
      <c r="FW11" s="2" t="s">
        <v>422</v>
      </c>
      <c r="FX11" s="2" t="s">
        <v>422</v>
      </c>
      <c r="FY11" s="2" t="s">
        <v>422</v>
      </c>
      <c r="FZ11" s="2" t="s">
        <v>422</v>
      </c>
      <c r="GA11" s="2" t="s">
        <v>422</v>
      </c>
      <c r="GB11" s="2" t="s">
        <v>422</v>
      </c>
      <c r="GC11" s="2" t="s">
        <v>422</v>
      </c>
      <c r="GD11" s="2" t="s">
        <v>422</v>
      </c>
      <c r="GE11" s="2" t="s">
        <v>422</v>
      </c>
      <c r="GF11" s="2" t="s">
        <v>422</v>
      </c>
      <c r="GG11" s="2" t="s">
        <v>422</v>
      </c>
      <c r="GH11" s="2" t="s">
        <v>422</v>
      </c>
      <c r="GI11" s="2" t="s">
        <v>422</v>
      </c>
      <c r="GJ11" s="2" t="s">
        <v>422</v>
      </c>
      <c r="GK11" s="2" t="s">
        <v>422</v>
      </c>
      <c r="GL11" s="2" t="s">
        <v>422</v>
      </c>
      <c r="GM11" s="2" t="s">
        <v>422</v>
      </c>
      <c r="GN11" s="2" t="s">
        <v>422</v>
      </c>
      <c r="GO11" s="2" t="s">
        <v>422</v>
      </c>
      <c r="GP11" s="2" t="s">
        <v>422</v>
      </c>
      <c r="GQ11" s="2" t="s">
        <v>422</v>
      </c>
    </row>
    <row r="12" spans="1:199" x14ac:dyDescent="0.4">
      <c r="A12" s="14"/>
      <c r="B12" s="14" t="s">
        <v>428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</row>
    <row r="13" spans="1:199" x14ac:dyDescent="0.4">
      <c r="A13" s="15" t="s">
        <v>440</v>
      </c>
      <c r="B13" s="16" t="s">
        <v>427</v>
      </c>
      <c r="C13" s="16" t="s">
        <v>429</v>
      </c>
      <c r="D13" s="16" t="s">
        <v>426</v>
      </c>
      <c r="E13" s="16" t="s">
        <v>426</v>
      </c>
      <c r="F13" s="16" t="s">
        <v>426</v>
      </c>
      <c r="G13" s="16" t="s">
        <v>426</v>
      </c>
      <c r="H13" s="16" t="s">
        <v>426</v>
      </c>
      <c r="I13" s="16" t="s">
        <v>426</v>
      </c>
      <c r="J13" s="16" t="s">
        <v>441</v>
      </c>
      <c r="K13" s="16" t="s">
        <v>441</v>
      </c>
      <c r="L13" s="16" t="s">
        <v>426</v>
      </c>
      <c r="M13" s="16" t="s">
        <v>426</v>
      </c>
      <c r="N13" s="16" t="s">
        <v>426</v>
      </c>
      <c r="O13" s="16" t="s">
        <v>426</v>
      </c>
      <c r="P13" s="16" t="s">
        <v>426</v>
      </c>
      <c r="Q13" s="16" t="s">
        <v>441</v>
      </c>
      <c r="R13" s="16" t="s">
        <v>426</v>
      </c>
      <c r="S13" s="16" t="s">
        <v>441</v>
      </c>
      <c r="T13" s="16" t="s">
        <v>426</v>
      </c>
      <c r="U13" s="16" t="s">
        <v>426</v>
      </c>
      <c r="V13" s="16" t="s">
        <v>426</v>
      </c>
      <c r="W13" s="16" t="s">
        <v>426</v>
      </c>
      <c r="X13" s="16" t="s">
        <v>426</v>
      </c>
      <c r="Y13" s="16" t="s">
        <v>426</v>
      </c>
      <c r="Z13" s="16" t="s">
        <v>426</v>
      </c>
      <c r="AA13" s="16" t="s">
        <v>426</v>
      </c>
      <c r="AB13" s="16" t="s">
        <v>426</v>
      </c>
      <c r="AC13" s="16" t="s">
        <v>426</v>
      </c>
      <c r="AD13" s="16" t="s">
        <v>426</v>
      </c>
      <c r="AE13" s="16" t="s">
        <v>441</v>
      </c>
      <c r="AF13" s="16" t="s">
        <v>426</v>
      </c>
      <c r="AG13" s="16" t="s">
        <v>426</v>
      </c>
      <c r="AH13" s="16" t="s">
        <v>426</v>
      </c>
      <c r="AI13" s="16" t="s">
        <v>426</v>
      </c>
      <c r="AJ13" s="16" t="s">
        <v>426</v>
      </c>
      <c r="AK13" s="16" t="s">
        <v>426</v>
      </c>
      <c r="AL13" s="16" t="s">
        <v>426</v>
      </c>
      <c r="AM13" s="16" t="s">
        <v>441</v>
      </c>
      <c r="AN13" s="16" t="s">
        <v>426</v>
      </c>
      <c r="AO13" s="16" t="s">
        <v>426</v>
      </c>
      <c r="AP13" s="16" t="s">
        <v>426</v>
      </c>
      <c r="AQ13" s="16" t="s">
        <v>441</v>
      </c>
      <c r="AR13" s="16" t="s">
        <v>426</v>
      </c>
      <c r="AS13" s="16" t="s">
        <v>426</v>
      </c>
      <c r="AT13" s="16" t="s">
        <v>426</v>
      </c>
      <c r="AU13" s="16" t="s">
        <v>426</v>
      </c>
      <c r="AV13" s="16" t="s">
        <v>426</v>
      </c>
      <c r="AW13" s="16" t="s">
        <v>441</v>
      </c>
      <c r="AX13" s="16" t="s">
        <v>441</v>
      </c>
      <c r="AY13" s="16" t="s">
        <v>426</v>
      </c>
      <c r="AZ13" s="16" t="s">
        <v>426</v>
      </c>
      <c r="BA13" s="16" t="s">
        <v>426</v>
      </c>
      <c r="BB13" s="16" t="s">
        <v>426</v>
      </c>
      <c r="BC13" s="16" t="s">
        <v>426</v>
      </c>
      <c r="BD13" s="16" t="s">
        <v>426</v>
      </c>
      <c r="BE13" s="16" t="s">
        <v>426</v>
      </c>
      <c r="BF13" s="16" t="s">
        <v>426</v>
      </c>
      <c r="BG13" s="16" t="s">
        <v>426</v>
      </c>
      <c r="BH13" s="16" t="s">
        <v>426</v>
      </c>
      <c r="BI13" s="16" t="s">
        <v>441</v>
      </c>
      <c r="BJ13" s="16" t="s">
        <v>426</v>
      </c>
      <c r="BK13" s="16" t="s">
        <v>441</v>
      </c>
      <c r="BL13" s="16" t="s">
        <v>441</v>
      </c>
      <c r="BM13" s="16" t="s">
        <v>426</v>
      </c>
      <c r="BN13" s="16" t="s">
        <v>426</v>
      </c>
      <c r="BO13" s="16" t="s">
        <v>441</v>
      </c>
      <c r="BP13" s="16" t="s">
        <v>426</v>
      </c>
      <c r="BQ13" s="16" t="s">
        <v>426</v>
      </c>
      <c r="BR13" s="16" t="s">
        <v>441</v>
      </c>
      <c r="BS13" s="16" t="s">
        <v>426</v>
      </c>
      <c r="BT13" s="16" t="s">
        <v>426</v>
      </c>
      <c r="BU13" s="16" t="s">
        <v>441</v>
      </c>
      <c r="BV13" s="16" t="s">
        <v>426</v>
      </c>
      <c r="BW13" s="16" t="s">
        <v>426</v>
      </c>
      <c r="BX13" s="16" t="s">
        <v>441</v>
      </c>
      <c r="BY13" s="16" t="s">
        <v>426</v>
      </c>
      <c r="BZ13" s="16" t="s">
        <v>441</v>
      </c>
      <c r="CA13" s="16" t="s">
        <v>441</v>
      </c>
      <c r="CB13" s="16" t="s">
        <v>426</v>
      </c>
      <c r="CC13" s="16" t="s">
        <v>426</v>
      </c>
      <c r="CD13" s="16" t="s">
        <v>426</v>
      </c>
      <c r="CE13" s="16" t="s">
        <v>426</v>
      </c>
      <c r="CF13" s="16" t="s">
        <v>426</v>
      </c>
      <c r="CG13" s="16" t="s">
        <v>426</v>
      </c>
      <c r="CH13" s="16" t="s">
        <v>426</v>
      </c>
      <c r="CI13" s="16" t="s">
        <v>426</v>
      </c>
      <c r="CJ13" s="16" t="s">
        <v>426</v>
      </c>
      <c r="CK13" s="16" t="s">
        <v>426</v>
      </c>
      <c r="CL13" s="16" t="s">
        <v>426</v>
      </c>
      <c r="CM13" s="16" t="s">
        <v>426</v>
      </c>
      <c r="CN13" s="16" t="s">
        <v>426</v>
      </c>
      <c r="CO13" s="16" t="s">
        <v>441</v>
      </c>
      <c r="CP13" s="16" t="s">
        <v>426</v>
      </c>
      <c r="CQ13" s="16" t="s">
        <v>426</v>
      </c>
      <c r="CR13" s="16" t="s">
        <v>426</v>
      </c>
      <c r="CS13" s="16" t="s">
        <v>426</v>
      </c>
      <c r="CT13" s="16" t="s">
        <v>426</v>
      </c>
      <c r="CU13" s="16" t="s">
        <v>426</v>
      </c>
      <c r="CV13" s="16" t="s">
        <v>426</v>
      </c>
      <c r="CW13" s="16" t="s">
        <v>426</v>
      </c>
      <c r="CX13" s="16" t="s">
        <v>441</v>
      </c>
      <c r="CY13" s="16" t="s">
        <v>426</v>
      </c>
      <c r="CZ13" s="16" t="s">
        <v>426</v>
      </c>
      <c r="DA13" s="16" t="s">
        <v>441</v>
      </c>
      <c r="DB13" s="16" t="s">
        <v>426</v>
      </c>
      <c r="DC13" s="16" t="s">
        <v>426</v>
      </c>
      <c r="DD13" s="16" t="s">
        <v>426</v>
      </c>
      <c r="DE13" s="16" t="s">
        <v>426</v>
      </c>
      <c r="DF13" s="16" t="s">
        <v>426</v>
      </c>
      <c r="DG13" s="16" t="s">
        <v>426</v>
      </c>
      <c r="DH13" s="16" t="s">
        <v>426</v>
      </c>
      <c r="DI13" s="16" t="s">
        <v>441</v>
      </c>
      <c r="DJ13" s="16" t="s">
        <v>426</v>
      </c>
      <c r="DK13" s="16" t="s">
        <v>441</v>
      </c>
      <c r="DL13" s="16" t="s">
        <v>426</v>
      </c>
      <c r="DM13" s="16" t="s">
        <v>426</v>
      </c>
      <c r="DN13" s="16" t="s">
        <v>426</v>
      </c>
      <c r="DO13" s="16" t="s">
        <v>426</v>
      </c>
      <c r="DP13" s="16" t="s">
        <v>426</v>
      </c>
      <c r="DQ13" s="16" t="s">
        <v>426</v>
      </c>
      <c r="DR13" s="16" t="s">
        <v>426</v>
      </c>
      <c r="DS13" s="16" t="s">
        <v>426</v>
      </c>
      <c r="DT13" s="16" t="s">
        <v>426</v>
      </c>
      <c r="DU13" s="16" t="s">
        <v>426</v>
      </c>
      <c r="DV13" s="16" t="s">
        <v>426</v>
      </c>
      <c r="DW13" s="16" t="s">
        <v>426</v>
      </c>
      <c r="DX13" s="16" t="s">
        <v>426</v>
      </c>
      <c r="DY13" s="16" t="s">
        <v>426</v>
      </c>
      <c r="DZ13" s="16" t="s">
        <v>426</v>
      </c>
      <c r="EA13" s="16" t="s">
        <v>426</v>
      </c>
      <c r="EB13" s="16" t="s">
        <v>426</v>
      </c>
      <c r="EC13" s="16" t="s">
        <v>426</v>
      </c>
      <c r="ED13" s="16" t="s">
        <v>426</v>
      </c>
      <c r="EE13" s="16" t="s">
        <v>426</v>
      </c>
      <c r="EF13" s="16" t="s">
        <v>441</v>
      </c>
      <c r="EG13" s="16" t="s">
        <v>426</v>
      </c>
      <c r="EH13" s="16" t="s">
        <v>426</v>
      </c>
      <c r="EI13" s="16" t="s">
        <v>426</v>
      </c>
      <c r="EJ13" s="16" t="s">
        <v>441</v>
      </c>
      <c r="EK13" s="16" t="s">
        <v>426</v>
      </c>
      <c r="EL13" s="16" t="s">
        <v>426</v>
      </c>
      <c r="EM13" s="16" t="s">
        <v>426</v>
      </c>
      <c r="EN13" s="16" t="s">
        <v>441</v>
      </c>
      <c r="EO13" s="16" t="s">
        <v>426</v>
      </c>
      <c r="EP13" s="16" t="s">
        <v>426</v>
      </c>
      <c r="EQ13" s="16" t="s">
        <v>441</v>
      </c>
      <c r="ER13" s="16" t="s">
        <v>426</v>
      </c>
      <c r="ES13" s="16" t="s">
        <v>426</v>
      </c>
      <c r="ET13" s="16" t="s">
        <v>441</v>
      </c>
      <c r="EU13" s="16" t="s">
        <v>426</v>
      </c>
      <c r="EV13" s="16" t="s">
        <v>441</v>
      </c>
      <c r="EW13" s="16" t="s">
        <v>426</v>
      </c>
      <c r="EX13" s="16" t="s">
        <v>426</v>
      </c>
      <c r="EY13" s="16" t="s">
        <v>441</v>
      </c>
      <c r="EZ13" s="16" t="s">
        <v>426</v>
      </c>
      <c r="FA13" s="16" t="s">
        <v>426</v>
      </c>
      <c r="FB13" s="16" t="s">
        <v>426</v>
      </c>
      <c r="FC13" s="16" t="s">
        <v>426</v>
      </c>
      <c r="FD13" s="16" t="s">
        <v>426</v>
      </c>
      <c r="FE13" s="16" t="s">
        <v>426</v>
      </c>
      <c r="FF13" s="16" t="s">
        <v>441</v>
      </c>
      <c r="FG13" s="16" t="s">
        <v>426</v>
      </c>
      <c r="FH13" s="16" t="s">
        <v>426</v>
      </c>
      <c r="FI13" s="16" t="s">
        <v>441</v>
      </c>
      <c r="FJ13" s="16" t="s">
        <v>441</v>
      </c>
      <c r="FK13" s="16" t="s">
        <v>441</v>
      </c>
      <c r="FL13" s="16" t="s">
        <v>441</v>
      </c>
      <c r="FM13" s="16" t="s">
        <v>426</v>
      </c>
      <c r="FN13" s="16" t="s">
        <v>426</v>
      </c>
      <c r="FO13" s="16" t="s">
        <v>426</v>
      </c>
      <c r="FP13" s="16" t="s">
        <v>441</v>
      </c>
      <c r="FQ13" s="16" t="s">
        <v>426</v>
      </c>
      <c r="FR13" s="16" t="s">
        <v>426</v>
      </c>
      <c r="FS13" s="16" t="s">
        <v>441</v>
      </c>
      <c r="FT13" s="16" t="s">
        <v>426</v>
      </c>
      <c r="FU13" s="16" t="s">
        <v>426</v>
      </c>
      <c r="FV13" s="16" t="s">
        <v>426</v>
      </c>
      <c r="FW13" s="16" t="s">
        <v>426</v>
      </c>
      <c r="FX13" s="16" t="s">
        <v>426</v>
      </c>
      <c r="FY13" s="16" t="s">
        <v>426</v>
      </c>
      <c r="FZ13" s="16" t="s">
        <v>426</v>
      </c>
      <c r="GA13" s="16" t="s">
        <v>426</v>
      </c>
      <c r="GB13" s="16" t="s">
        <v>441</v>
      </c>
      <c r="GC13" s="16" t="s">
        <v>426</v>
      </c>
      <c r="GD13" s="16" t="s">
        <v>426</v>
      </c>
      <c r="GE13" s="16" t="s">
        <v>426</v>
      </c>
      <c r="GF13" s="16" t="s">
        <v>426</v>
      </c>
      <c r="GG13" s="16" t="s">
        <v>426</v>
      </c>
      <c r="GH13" s="16" t="s">
        <v>426</v>
      </c>
      <c r="GI13" s="16" t="s">
        <v>441</v>
      </c>
      <c r="GJ13" s="16" t="s">
        <v>426</v>
      </c>
      <c r="GK13" s="16" t="s">
        <v>426</v>
      </c>
      <c r="GL13" s="16" t="s">
        <v>426</v>
      </c>
      <c r="GM13" s="16" t="s">
        <v>441</v>
      </c>
      <c r="GN13" s="16" t="s">
        <v>426</v>
      </c>
      <c r="GO13" s="16" t="s">
        <v>441</v>
      </c>
      <c r="GP13" s="16" t="s">
        <v>426</v>
      </c>
      <c r="GQ13" s="16" t="s">
        <v>426</v>
      </c>
    </row>
    <row r="14" spans="1:199" x14ac:dyDescent="0.4">
      <c r="A14" s="13" t="s">
        <v>419</v>
      </c>
      <c r="B14" s="11" t="s">
        <v>430</v>
      </c>
      <c r="C14" s="13"/>
      <c r="D14" s="17">
        <v>551.05999999999995</v>
      </c>
      <c r="E14" s="17">
        <v>499</v>
      </c>
      <c r="F14" s="17">
        <v>555.02</v>
      </c>
      <c r="G14" s="17">
        <v>590.11</v>
      </c>
      <c r="H14" s="17">
        <v>571.67999999999995</v>
      </c>
      <c r="I14" s="17">
        <v>522.76</v>
      </c>
      <c r="J14" s="17">
        <v>525.53</v>
      </c>
      <c r="K14" s="17">
        <v>460.25</v>
      </c>
      <c r="L14" s="17">
        <v>522.5</v>
      </c>
      <c r="M14" s="17">
        <v>630.59</v>
      </c>
      <c r="N14" s="17">
        <v>685.57</v>
      </c>
      <c r="O14" s="17">
        <v>742.82</v>
      </c>
      <c r="P14" s="17">
        <v>813.11</v>
      </c>
      <c r="Q14" s="17">
        <v>881.68</v>
      </c>
      <c r="R14" s="17">
        <v>830.86</v>
      </c>
      <c r="S14" s="17">
        <v>789.22</v>
      </c>
      <c r="T14" s="17">
        <v>735.97</v>
      </c>
      <c r="U14" s="17">
        <v>712.67</v>
      </c>
      <c r="V14" s="17">
        <v>732.5</v>
      </c>
      <c r="W14" s="17">
        <v>638.95000000000005</v>
      </c>
      <c r="X14" s="17">
        <v>654.11</v>
      </c>
      <c r="Y14" s="17">
        <v>722</v>
      </c>
      <c r="Z14" s="17">
        <v>622.17999999999995</v>
      </c>
      <c r="AA14" s="17">
        <v>587.4</v>
      </c>
      <c r="AB14" s="17">
        <v>568.77</v>
      </c>
      <c r="AC14" s="17">
        <v>527.17999999999995</v>
      </c>
      <c r="AD14" s="17">
        <v>589</v>
      </c>
      <c r="AE14" s="17">
        <v>623.64</v>
      </c>
      <c r="AF14" s="17">
        <v>664.73</v>
      </c>
      <c r="AG14" s="17">
        <v>715.66</v>
      </c>
      <c r="AH14" s="17">
        <v>760.16</v>
      </c>
      <c r="AI14" s="17">
        <v>696.08</v>
      </c>
      <c r="AJ14" s="17">
        <v>782.77</v>
      </c>
      <c r="AK14" s="17">
        <v>795.49</v>
      </c>
      <c r="AL14" s="17">
        <v>811.53</v>
      </c>
      <c r="AM14" s="17">
        <v>858.67</v>
      </c>
      <c r="AN14" s="17">
        <v>892.98</v>
      </c>
      <c r="AO14" s="17">
        <v>897.02</v>
      </c>
      <c r="AP14" s="17">
        <v>868.27</v>
      </c>
      <c r="AQ14" s="18">
        <v>805.8</v>
      </c>
      <c r="AR14" s="18">
        <v>787.52</v>
      </c>
      <c r="AS14" s="18">
        <v>733.43</v>
      </c>
      <c r="AT14" s="18">
        <v>794.09</v>
      </c>
      <c r="AU14" s="18">
        <v>826.82</v>
      </c>
      <c r="AV14" s="18">
        <v>828.14</v>
      </c>
      <c r="AW14" s="18">
        <v>865.07</v>
      </c>
      <c r="AX14" s="18">
        <v>877.52</v>
      </c>
      <c r="AY14" s="18">
        <v>926.59</v>
      </c>
      <c r="AZ14" s="17">
        <v>1009.72</v>
      </c>
      <c r="BA14" s="18">
        <v>958.76</v>
      </c>
      <c r="BB14" s="18">
        <v>899.91</v>
      </c>
      <c r="BC14" s="18">
        <v>956.32</v>
      </c>
      <c r="BD14" s="18">
        <v>994.4</v>
      </c>
      <c r="BE14" s="17">
        <v>1103.93</v>
      </c>
      <c r="BF14" s="17">
        <v>1076.3800000000001</v>
      </c>
      <c r="BG14" s="17">
        <v>1216.6500000000001</v>
      </c>
      <c r="BH14" s="17">
        <v>1150.6400000000001</v>
      </c>
      <c r="BI14" s="17">
        <v>1289.24</v>
      </c>
      <c r="BJ14" s="17">
        <v>1376.33</v>
      </c>
      <c r="BK14" s="17">
        <v>1402.3</v>
      </c>
      <c r="BL14" s="17">
        <v>1370.73</v>
      </c>
      <c r="BM14" s="17">
        <v>1362.62</v>
      </c>
      <c r="BN14" s="17">
        <v>1424.21</v>
      </c>
      <c r="BO14" s="17">
        <v>1323.52</v>
      </c>
      <c r="BP14" s="17">
        <v>1305.23</v>
      </c>
      <c r="BQ14" s="17">
        <v>1310.4100000000001</v>
      </c>
      <c r="BR14" s="17">
        <v>1362.43</v>
      </c>
      <c r="BS14" s="17">
        <v>1383.88</v>
      </c>
      <c r="BT14" s="17">
        <v>1375.79</v>
      </c>
      <c r="BU14" s="17">
        <v>1440.78</v>
      </c>
      <c r="BV14" s="19">
        <v>1441</v>
      </c>
      <c r="BW14" s="17">
        <v>1369.43</v>
      </c>
      <c r="BX14" s="17">
        <v>1428.67</v>
      </c>
      <c r="BY14" s="17">
        <v>1463.59</v>
      </c>
      <c r="BZ14" s="17">
        <v>1545.44</v>
      </c>
      <c r="CA14" s="17">
        <v>1688.83</v>
      </c>
      <c r="CB14" s="17">
        <v>1737.62</v>
      </c>
      <c r="CC14" s="17">
        <v>1927.55</v>
      </c>
      <c r="CD14" s="17">
        <v>1873.08</v>
      </c>
      <c r="CE14" s="17">
        <v>1949.78</v>
      </c>
      <c r="CF14" s="17">
        <v>2057.2199999999998</v>
      </c>
      <c r="CG14" s="17">
        <v>1898.66</v>
      </c>
      <c r="CH14" s="17">
        <v>1901.14</v>
      </c>
      <c r="CI14" s="17">
        <v>1634.62</v>
      </c>
      <c r="CJ14" s="17">
        <v>1710.43</v>
      </c>
      <c r="CK14" s="17">
        <v>1708.25</v>
      </c>
      <c r="CL14" s="17">
        <v>1839.31</v>
      </c>
      <c r="CM14" s="17">
        <v>1859.31</v>
      </c>
      <c r="CN14" s="17">
        <v>1680.7</v>
      </c>
      <c r="CO14" s="17">
        <v>1601.63</v>
      </c>
      <c r="CP14" s="17">
        <v>1483.19</v>
      </c>
      <c r="CQ14" s="17">
        <v>1458.02</v>
      </c>
      <c r="CR14" s="17">
        <v>1134.8599999999999</v>
      </c>
      <c r="CS14" s="17">
        <v>1088.45</v>
      </c>
      <c r="CT14" s="17">
        <v>1133.04</v>
      </c>
      <c r="CU14" s="17">
        <v>1172.5999999999999</v>
      </c>
      <c r="CV14" s="17">
        <v>1075.26</v>
      </c>
      <c r="CW14" s="17">
        <v>1224.0999999999999</v>
      </c>
      <c r="CX14" s="17">
        <v>1382.06</v>
      </c>
      <c r="CY14" s="17">
        <v>1407.57</v>
      </c>
      <c r="CZ14" s="17">
        <v>1405.54</v>
      </c>
      <c r="DA14" s="17">
        <v>1584.78</v>
      </c>
      <c r="DB14" s="17">
        <v>1622.87</v>
      </c>
      <c r="DC14" s="17">
        <v>1708.9</v>
      </c>
      <c r="DD14" s="17">
        <v>1613.4</v>
      </c>
      <c r="DE14" s="17">
        <v>1593.12</v>
      </c>
      <c r="DF14" s="17">
        <v>1722.45</v>
      </c>
      <c r="DG14" s="17">
        <v>1635.88</v>
      </c>
      <c r="DH14" s="17">
        <v>1621.47</v>
      </c>
      <c r="DI14" s="17">
        <v>1722.87</v>
      </c>
      <c r="DJ14" s="17">
        <v>1773.8</v>
      </c>
      <c r="DK14" s="17">
        <v>1671.81</v>
      </c>
      <c r="DL14" s="17">
        <v>1725.17</v>
      </c>
      <c r="DM14" s="17">
        <v>1787.4</v>
      </c>
      <c r="DN14" s="17">
        <v>1765.88</v>
      </c>
      <c r="DO14" s="17">
        <v>1887.84</v>
      </c>
      <c r="DP14" s="17">
        <v>1895.09</v>
      </c>
      <c r="DQ14" s="17">
        <v>1930.15</v>
      </c>
      <c r="DR14" s="17">
        <v>2086.91</v>
      </c>
      <c r="DS14" s="17">
        <v>2104.08</v>
      </c>
      <c r="DT14" s="17">
        <v>1976.25</v>
      </c>
      <c r="DU14" s="17">
        <v>2140.23</v>
      </c>
      <c r="DV14" s="17">
        <v>2226.69</v>
      </c>
      <c r="DW14" s="17">
        <v>2165.89</v>
      </c>
      <c r="DX14" s="17">
        <v>2119.16</v>
      </c>
      <c r="DY14" s="17">
        <v>2146.4699999999998</v>
      </c>
      <c r="DZ14" s="17">
        <v>1888.55</v>
      </c>
      <c r="EA14" s="17">
        <v>1793.46</v>
      </c>
      <c r="EB14" s="17">
        <v>1937.33</v>
      </c>
      <c r="EC14" s="17">
        <v>1873.48</v>
      </c>
      <c r="ED14" s="17">
        <v>1854.71</v>
      </c>
      <c r="EE14" s="17">
        <v>1989.14</v>
      </c>
      <c r="EF14" s="17">
        <v>2066.81</v>
      </c>
      <c r="EG14" s="17">
        <v>2058.7199999999998</v>
      </c>
      <c r="EH14" s="17">
        <v>2042.64</v>
      </c>
      <c r="EI14" s="17">
        <v>1895.08</v>
      </c>
      <c r="EJ14" s="17">
        <v>1901.64</v>
      </c>
      <c r="EK14" s="19">
        <v>1935</v>
      </c>
      <c r="EL14" s="17">
        <v>1947.38</v>
      </c>
      <c r="EM14" s="17">
        <v>2040.08</v>
      </c>
      <c r="EN14" s="17">
        <v>1950.39</v>
      </c>
      <c r="EO14" s="17">
        <v>1976.79</v>
      </c>
      <c r="EP14" s="17">
        <v>2044.49</v>
      </c>
      <c r="EQ14" s="17">
        <v>2006.35</v>
      </c>
      <c r="ER14" s="17">
        <v>2078.0500000000002</v>
      </c>
      <c r="ES14" s="17">
        <v>2052.7600000000002</v>
      </c>
      <c r="ET14" s="17">
        <v>2003.67</v>
      </c>
      <c r="EU14" s="17">
        <v>2048.9299999999998</v>
      </c>
      <c r="EV14" s="17">
        <v>1902.79</v>
      </c>
      <c r="EW14" s="17">
        <v>1950.04</v>
      </c>
      <c r="EX14" s="17">
        <v>1970.44</v>
      </c>
      <c r="EY14" s="17">
        <v>2040.84</v>
      </c>
      <c r="EZ14" s="17">
        <v>2084.9</v>
      </c>
      <c r="FA14" s="17">
        <v>2103.31</v>
      </c>
      <c r="FB14" s="17">
        <v>2063.21</v>
      </c>
      <c r="FC14" s="17">
        <v>1984.17</v>
      </c>
      <c r="FD14" s="17">
        <v>2028.54</v>
      </c>
      <c r="FE14" s="17">
        <v>2030.31</v>
      </c>
      <c r="FF14" s="17">
        <v>2012.76</v>
      </c>
      <c r="FG14" s="17">
        <v>2048.62</v>
      </c>
      <c r="FH14" s="17">
        <v>2053.96</v>
      </c>
      <c r="FI14" s="17">
        <v>2126.56</v>
      </c>
      <c r="FJ14" s="17">
        <v>2104.44</v>
      </c>
      <c r="FK14" s="17">
        <v>2042.2</v>
      </c>
      <c r="FL14" s="17">
        <v>1989.66</v>
      </c>
      <c r="FM14" s="17">
        <v>2007.75</v>
      </c>
      <c r="FN14" s="17">
        <v>1938.3</v>
      </c>
      <c r="FO14" s="17">
        <v>1977.15</v>
      </c>
      <c r="FP14" s="17">
        <v>2004.27</v>
      </c>
      <c r="FQ14" s="17">
        <v>2058.98</v>
      </c>
      <c r="FR14" s="17">
        <v>2135.9</v>
      </c>
      <c r="FS14" s="17">
        <v>2104.2399999999998</v>
      </c>
      <c r="FT14" s="17">
        <v>2052.1</v>
      </c>
      <c r="FU14" s="17">
        <v>1995.9</v>
      </c>
      <c r="FV14" s="17">
        <v>1902.89</v>
      </c>
      <c r="FW14" s="17">
        <v>1933.75</v>
      </c>
      <c r="FX14" s="17">
        <v>2019.73</v>
      </c>
      <c r="FY14" s="17">
        <v>1979.92</v>
      </c>
      <c r="FZ14" s="17">
        <v>1950.49</v>
      </c>
      <c r="GA14" s="17">
        <v>1888.68</v>
      </c>
      <c r="GB14" s="17">
        <v>1901.88</v>
      </c>
      <c r="GC14" s="17">
        <v>1989.21</v>
      </c>
      <c r="GD14" s="17">
        <v>1989.23</v>
      </c>
      <c r="GE14" s="17">
        <v>1980.88</v>
      </c>
      <c r="GF14" s="17">
        <v>1977.6</v>
      </c>
      <c r="GG14" s="17">
        <v>2033.61</v>
      </c>
      <c r="GH14" s="17">
        <v>2064.65</v>
      </c>
      <c r="GI14" s="17">
        <v>2071.7600000000002</v>
      </c>
      <c r="GJ14" s="17">
        <v>2046.29</v>
      </c>
      <c r="GK14" s="17">
        <v>2026.06</v>
      </c>
      <c r="GL14" s="17">
        <v>2074.5300000000002</v>
      </c>
      <c r="GM14" s="17">
        <v>2130.23</v>
      </c>
      <c r="GN14" s="17">
        <v>2151.0700000000002</v>
      </c>
      <c r="GO14" s="17">
        <v>2230.2199999999998</v>
      </c>
      <c r="GP14" s="17">
        <v>2280.84</v>
      </c>
      <c r="GQ14" s="17">
        <v>2418.29</v>
      </c>
    </row>
    <row r="15" spans="1:199" x14ac:dyDescent="0.4">
      <c r="E15">
        <f>E14/D14</f>
        <v>0.90552752876274822</v>
      </c>
      <c r="F15">
        <f t="shared" ref="F15:AP15" si="0">F14/E14</f>
        <v>1.1122645290581161</v>
      </c>
      <c r="G15">
        <f t="shared" si="0"/>
        <v>1.0632229469208316</v>
      </c>
      <c r="H15">
        <f t="shared" si="0"/>
        <v>0.96876853467997481</v>
      </c>
      <c r="I15">
        <f t="shared" si="0"/>
        <v>0.91442765183319341</v>
      </c>
      <c r="J15">
        <f t="shared" si="0"/>
        <v>1.0052987986839084</v>
      </c>
      <c r="K15">
        <f t="shared" si="0"/>
        <v>0.87578254333720251</v>
      </c>
      <c r="L15">
        <f t="shared" si="0"/>
        <v>1.1352525801195004</v>
      </c>
      <c r="M15">
        <f t="shared" si="0"/>
        <v>1.2068708133971293</v>
      </c>
      <c r="N15">
        <f t="shared" si="0"/>
        <v>1.0871881888390238</v>
      </c>
      <c r="O15">
        <f t="shared" si="0"/>
        <v>1.0835071546304536</v>
      </c>
      <c r="P15">
        <f t="shared" si="0"/>
        <v>1.0946258851404107</v>
      </c>
      <c r="Q15">
        <f t="shared" si="0"/>
        <v>1.0843305333841669</v>
      </c>
      <c r="R15">
        <f t="shared" si="0"/>
        <v>0.94236003992378192</v>
      </c>
      <c r="S15">
        <f t="shared" si="0"/>
        <v>0.94988325349637726</v>
      </c>
      <c r="T15">
        <f t="shared" si="0"/>
        <v>0.93252831909987077</v>
      </c>
      <c r="U15">
        <f t="shared" si="0"/>
        <v>0.96834110086008929</v>
      </c>
      <c r="V15">
        <f t="shared" si="0"/>
        <v>1.0278249400143125</v>
      </c>
      <c r="W15">
        <f t="shared" si="0"/>
        <v>0.87228668941979526</v>
      </c>
      <c r="X15">
        <f t="shared" si="0"/>
        <v>1.0237264261679317</v>
      </c>
      <c r="Y15">
        <f t="shared" si="0"/>
        <v>1.103789882435676</v>
      </c>
      <c r="Z15">
        <f t="shared" si="0"/>
        <v>0.86174515235457061</v>
      </c>
      <c r="AA15">
        <f t="shared" si="0"/>
        <v>0.94409977819923496</v>
      </c>
      <c r="AB15">
        <f t="shared" si="0"/>
        <v>0.96828396322778343</v>
      </c>
      <c r="AC15">
        <f t="shared" si="0"/>
        <v>0.92687729662253626</v>
      </c>
      <c r="AD15">
        <f t="shared" si="0"/>
        <v>1.1172654501308852</v>
      </c>
      <c r="AE15">
        <f t="shared" si="0"/>
        <v>1.058811544991511</v>
      </c>
      <c r="AF15">
        <f t="shared" si="0"/>
        <v>1.0658873709191201</v>
      </c>
      <c r="AG15">
        <f t="shared" si="0"/>
        <v>1.0766175740526227</v>
      </c>
      <c r="AH15">
        <f t="shared" si="0"/>
        <v>1.0621803649777828</v>
      </c>
      <c r="AI15">
        <f t="shared" si="0"/>
        <v>0.91570195748263528</v>
      </c>
      <c r="AJ15">
        <f t="shared" si="0"/>
        <v>1.1245402827261233</v>
      </c>
      <c r="AK15">
        <f t="shared" si="0"/>
        <v>1.0162499840310693</v>
      </c>
      <c r="AL15">
        <f t="shared" si="0"/>
        <v>1.0201636727048737</v>
      </c>
      <c r="AM15">
        <f t="shared" si="0"/>
        <v>1.0580878094463544</v>
      </c>
      <c r="AN15">
        <f t="shared" si="0"/>
        <v>1.0399571430235133</v>
      </c>
      <c r="AO15">
        <f t="shared" si="0"/>
        <v>1.0045241774731797</v>
      </c>
      <c r="AP15">
        <f t="shared" si="0"/>
        <v>0.96794943256560617</v>
      </c>
      <c r="AQ15">
        <f t="shared" ref="AQ15:BV15" si="1">AQ14/AP14</f>
        <v>0.92805233395142062</v>
      </c>
      <c r="AR15">
        <f t="shared" si="1"/>
        <v>0.97731447009183425</v>
      </c>
      <c r="AS15">
        <f t="shared" si="1"/>
        <v>0.93131603006907759</v>
      </c>
      <c r="AT15">
        <f t="shared" si="1"/>
        <v>1.0827072794949757</v>
      </c>
      <c r="AU15">
        <f t="shared" si="1"/>
        <v>1.0412169905174478</v>
      </c>
      <c r="AV15">
        <f t="shared" si="1"/>
        <v>1.0015964780726154</v>
      </c>
      <c r="AW15">
        <f t="shared" si="1"/>
        <v>1.0445939092423988</v>
      </c>
      <c r="AX15">
        <f t="shared" si="1"/>
        <v>1.0143918989214744</v>
      </c>
      <c r="AY15">
        <f t="shared" si="1"/>
        <v>1.0559189534141673</v>
      </c>
      <c r="AZ15">
        <f t="shared" si="1"/>
        <v>1.0897160556448915</v>
      </c>
      <c r="BA15">
        <f t="shared" si="1"/>
        <v>0.94953056292833649</v>
      </c>
      <c r="BB15">
        <f t="shared" si="1"/>
        <v>0.93861863240018351</v>
      </c>
      <c r="BC15">
        <f t="shared" si="1"/>
        <v>1.0626840461823961</v>
      </c>
      <c r="BD15">
        <f t="shared" si="1"/>
        <v>1.0398193073448216</v>
      </c>
      <c r="BE15">
        <f t="shared" si="1"/>
        <v>1.1101468222043445</v>
      </c>
      <c r="BF15">
        <f t="shared" si="1"/>
        <v>0.97504370748145264</v>
      </c>
      <c r="BG15">
        <f t="shared" si="1"/>
        <v>1.1303164310002043</v>
      </c>
      <c r="BH15">
        <f t="shared" si="1"/>
        <v>0.94574446225290754</v>
      </c>
      <c r="BI15">
        <f t="shared" si="1"/>
        <v>1.1204547034693735</v>
      </c>
      <c r="BJ15">
        <f t="shared" si="1"/>
        <v>1.0675514256461169</v>
      </c>
      <c r="BK15">
        <f t="shared" si="1"/>
        <v>1.0188690212376392</v>
      </c>
      <c r="BL15">
        <f t="shared" si="1"/>
        <v>0.97748698566640524</v>
      </c>
      <c r="BM15">
        <f t="shared" si="1"/>
        <v>0.9940834445879202</v>
      </c>
      <c r="BN15">
        <f t="shared" si="1"/>
        <v>1.045199688834745</v>
      </c>
      <c r="BO15">
        <f t="shared" si="1"/>
        <v>0.92930115643058253</v>
      </c>
      <c r="BP15">
        <f t="shared" si="1"/>
        <v>0.98618079061895558</v>
      </c>
      <c r="BQ15">
        <f t="shared" si="1"/>
        <v>1.0039686492035886</v>
      </c>
      <c r="BR15">
        <f t="shared" si="1"/>
        <v>1.039697499255958</v>
      </c>
      <c r="BS15">
        <f t="shared" si="1"/>
        <v>1.0157439281284177</v>
      </c>
      <c r="BT15">
        <f t="shared" si="1"/>
        <v>0.99415411740902382</v>
      </c>
      <c r="BU15">
        <f t="shared" si="1"/>
        <v>1.0472383139868731</v>
      </c>
      <c r="BV15">
        <f t="shared" si="1"/>
        <v>1.0001526950679493</v>
      </c>
      <c r="BW15">
        <f t="shared" ref="BW15:DB15" si="2">BW14/BV14</f>
        <v>0.95033310201249133</v>
      </c>
      <c r="BX15">
        <f t="shared" si="2"/>
        <v>1.0432588741301125</v>
      </c>
      <c r="BY15">
        <f t="shared" si="2"/>
        <v>1.0244423134803697</v>
      </c>
      <c r="BZ15">
        <f t="shared" si="2"/>
        <v>1.0559241317582111</v>
      </c>
      <c r="CA15">
        <f t="shared" si="2"/>
        <v>1.0927826379542396</v>
      </c>
      <c r="CB15">
        <f t="shared" si="2"/>
        <v>1.0288898231319907</v>
      </c>
      <c r="CC15">
        <f t="shared" si="2"/>
        <v>1.1093046811155489</v>
      </c>
      <c r="CD15">
        <f t="shared" si="2"/>
        <v>0.97174132966719406</v>
      </c>
      <c r="CE15">
        <f t="shared" si="2"/>
        <v>1.0409485980310504</v>
      </c>
      <c r="CF15">
        <f t="shared" si="2"/>
        <v>1.0551036527197939</v>
      </c>
      <c r="CG15">
        <f t="shared" si="2"/>
        <v>0.92292511253050247</v>
      </c>
      <c r="CH15">
        <f t="shared" si="2"/>
        <v>1.0013061843616025</v>
      </c>
      <c r="CI15">
        <f t="shared" si="2"/>
        <v>0.85981042953175457</v>
      </c>
      <c r="CJ15">
        <f t="shared" si="2"/>
        <v>1.0463777514039962</v>
      </c>
      <c r="CK15">
        <f t="shared" si="2"/>
        <v>0.99872546669550932</v>
      </c>
      <c r="CL15">
        <f t="shared" si="2"/>
        <v>1.0767217913068929</v>
      </c>
      <c r="CM15">
        <f t="shared" si="2"/>
        <v>1.0108736428334539</v>
      </c>
      <c r="CN15">
        <f t="shared" si="2"/>
        <v>0.90393748218425118</v>
      </c>
      <c r="CO15">
        <f t="shared" si="2"/>
        <v>0.95295412625691678</v>
      </c>
      <c r="CP15">
        <f t="shared" si="2"/>
        <v>0.9260503362199759</v>
      </c>
      <c r="CQ15">
        <f t="shared" si="2"/>
        <v>0.98302982085909418</v>
      </c>
      <c r="CR15">
        <f t="shared" si="2"/>
        <v>0.77835694983607906</v>
      </c>
      <c r="CS15">
        <f t="shared" si="2"/>
        <v>0.95910508785224624</v>
      </c>
      <c r="CT15">
        <f t="shared" si="2"/>
        <v>1.0409665120124947</v>
      </c>
      <c r="CU15">
        <f t="shared" si="2"/>
        <v>1.034914919155546</v>
      </c>
      <c r="CV15">
        <f t="shared" si="2"/>
        <v>0.91698789015862192</v>
      </c>
      <c r="CW15">
        <f t="shared" si="2"/>
        <v>1.1384223350631475</v>
      </c>
      <c r="CX15">
        <f t="shared" si="2"/>
        <v>1.1290417449554775</v>
      </c>
      <c r="CY15">
        <f t="shared" si="2"/>
        <v>1.0184579540685643</v>
      </c>
      <c r="CZ15">
        <f t="shared" si="2"/>
        <v>0.99855779819120893</v>
      </c>
      <c r="DA15">
        <f t="shared" si="2"/>
        <v>1.1275239409764219</v>
      </c>
      <c r="DB15">
        <f t="shared" si="2"/>
        <v>1.0240348818132485</v>
      </c>
      <c r="DC15">
        <f t="shared" ref="DC15:EH15" si="3">DC14/DB14</f>
        <v>1.0530110236802703</v>
      </c>
      <c r="DD15">
        <f t="shared" si="3"/>
        <v>0.94411609807478492</v>
      </c>
      <c r="DE15">
        <f t="shared" si="3"/>
        <v>0.98743027147638518</v>
      </c>
      <c r="DF15">
        <f t="shared" si="3"/>
        <v>1.0811803253992167</v>
      </c>
      <c r="DG15">
        <f t="shared" si="3"/>
        <v>0.94974019565154288</v>
      </c>
      <c r="DH15">
        <f t="shared" si="3"/>
        <v>0.99119128542435875</v>
      </c>
      <c r="DI15">
        <f t="shared" si="3"/>
        <v>1.0625358471017039</v>
      </c>
      <c r="DJ15">
        <f t="shared" si="3"/>
        <v>1.0295611392618131</v>
      </c>
      <c r="DK15">
        <f t="shared" si="3"/>
        <v>0.94250197316495654</v>
      </c>
      <c r="DL15">
        <f t="shared" si="3"/>
        <v>1.0319175025870166</v>
      </c>
      <c r="DM15">
        <f t="shared" si="3"/>
        <v>1.0360718074160808</v>
      </c>
      <c r="DN15">
        <f t="shared" si="3"/>
        <v>0.98796016560367017</v>
      </c>
      <c r="DO15">
        <f t="shared" si="3"/>
        <v>1.0690647156092146</v>
      </c>
      <c r="DP15">
        <f t="shared" si="3"/>
        <v>1.0038403678277821</v>
      </c>
      <c r="DQ15">
        <f t="shared" si="3"/>
        <v>1.0185004406123193</v>
      </c>
      <c r="DR15">
        <f t="shared" si="3"/>
        <v>1.081216485765355</v>
      </c>
      <c r="DS15">
        <f t="shared" si="3"/>
        <v>1.0082274750707985</v>
      </c>
      <c r="DT15">
        <f t="shared" si="3"/>
        <v>0.93924660659290526</v>
      </c>
      <c r="DU15">
        <f t="shared" si="3"/>
        <v>1.0829753320683113</v>
      </c>
      <c r="DV15">
        <f t="shared" si="3"/>
        <v>1.040397527368554</v>
      </c>
      <c r="DW15">
        <f t="shared" si="3"/>
        <v>0.97269489690976285</v>
      </c>
      <c r="DX15">
        <f t="shared" si="3"/>
        <v>0.97842457373181457</v>
      </c>
      <c r="DY15">
        <f t="shared" si="3"/>
        <v>1.012887181713509</v>
      </c>
      <c r="DZ15">
        <f t="shared" si="3"/>
        <v>0.87983992322277982</v>
      </c>
      <c r="EA15">
        <f t="shared" si="3"/>
        <v>0.94964920176855261</v>
      </c>
      <c r="EB15">
        <f t="shared" si="3"/>
        <v>1.080219241020151</v>
      </c>
      <c r="EC15">
        <f t="shared" si="3"/>
        <v>0.96704226951526073</v>
      </c>
      <c r="ED15">
        <f t="shared" si="3"/>
        <v>0.98998121143540363</v>
      </c>
      <c r="EE15">
        <f t="shared" si="3"/>
        <v>1.0724803338527318</v>
      </c>
      <c r="EF15">
        <f t="shared" si="3"/>
        <v>1.0390470253476376</v>
      </c>
      <c r="EG15">
        <f t="shared" si="3"/>
        <v>0.99608575534277455</v>
      </c>
      <c r="EH15">
        <f t="shared" si="3"/>
        <v>0.99218932152016803</v>
      </c>
      <c r="EI15">
        <f t="shared" ref="EI15:FN15" si="4">EI14/EH14</f>
        <v>0.92776015352680841</v>
      </c>
      <c r="EJ15">
        <f t="shared" si="4"/>
        <v>1.0034615952888533</v>
      </c>
      <c r="EK15">
        <f t="shared" si="4"/>
        <v>1.0175427525714646</v>
      </c>
      <c r="EL15">
        <f t="shared" si="4"/>
        <v>1.0063979328165376</v>
      </c>
      <c r="EM15">
        <f t="shared" si="4"/>
        <v>1.0476024196612883</v>
      </c>
      <c r="EN15">
        <f t="shared" si="4"/>
        <v>0.95603603780243918</v>
      </c>
      <c r="EO15">
        <f t="shared" si="4"/>
        <v>1.013535754387584</v>
      </c>
      <c r="EP15">
        <f t="shared" si="4"/>
        <v>1.0342474415592957</v>
      </c>
      <c r="EQ15">
        <f t="shared" si="4"/>
        <v>0.98134498089988209</v>
      </c>
      <c r="ER15">
        <f t="shared" si="4"/>
        <v>1.0357365364966233</v>
      </c>
      <c r="ES15">
        <f t="shared" si="4"/>
        <v>0.98782993671952068</v>
      </c>
      <c r="ET15">
        <f t="shared" si="4"/>
        <v>0.97608585514137058</v>
      </c>
      <c r="EU15">
        <f t="shared" si="4"/>
        <v>1.0225885500107301</v>
      </c>
      <c r="EV15">
        <f t="shared" si="4"/>
        <v>0.92867496693396068</v>
      </c>
      <c r="EW15">
        <f t="shared" si="4"/>
        <v>1.0248319572837781</v>
      </c>
      <c r="EX15">
        <f t="shared" si="4"/>
        <v>1.0104613238702795</v>
      </c>
      <c r="EY15">
        <f t="shared" si="4"/>
        <v>1.0357280607377033</v>
      </c>
      <c r="EZ15">
        <f t="shared" si="4"/>
        <v>1.0215891495658651</v>
      </c>
      <c r="FA15">
        <f t="shared" si="4"/>
        <v>1.0088301597198905</v>
      </c>
      <c r="FB15">
        <f t="shared" si="4"/>
        <v>0.98093481227208545</v>
      </c>
      <c r="FC15">
        <f t="shared" si="4"/>
        <v>0.96169076342204629</v>
      </c>
      <c r="FD15">
        <f t="shared" si="4"/>
        <v>1.0223619951919443</v>
      </c>
      <c r="FE15">
        <f t="shared" si="4"/>
        <v>1.0008725487296282</v>
      </c>
      <c r="FF15">
        <f t="shared" si="4"/>
        <v>0.99135599982268718</v>
      </c>
      <c r="FG15">
        <f t="shared" si="4"/>
        <v>1.0178163318030962</v>
      </c>
      <c r="FH15">
        <f t="shared" si="4"/>
        <v>1.0026066327576613</v>
      </c>
      <c r="FI15">
        <f t="shared" si="4"/>
        <v>1.0353463553331126</v>
      </c>
      <c r="FJ15">
        <f t="shared" si="4"/>
        <v>0.98959822436235056</v>
      </c>
      <c r="FK15">
        <f t="shared" si="4"/>
        <v>0.97042443595445815</v>
      </c>
      <c r="FL15">
        <f t="shared" si="4"/>
        <v>0.97427284301243755</v>
      </c>
      <c r="FM15">
        <f t="shared" si="4"/>
        <v>1.0090920056693102</v>
      </c>
      <c r="FN15">
        <f t="shared" si="4"/>
        <v>0.96540903997011573</v>
      </c>
      <c r="FO15">
        <f t="shared" ref="FO15:GQ15" si="5">FO14/FN14</f>
        <v>1.0200433369447455</v>
      </c>
      <c r="FP15">
        <f t="shared" si="5"/>
        <v>1.0137167134511798</v>
      </c>
      <c r="FQ15">
        <f t="shared" si="5"/>
        <v>1.0272967214995983</v>
      </c>
      <c r="FR15">
        <f t="shared" si="5"/>
        <v>1.0373583036260674</v>
      </c>
      <c r="FS15">
        <f t="shared" si="5"/>
        <v>0.98517720867081782</v>
      </c>
      <c r="FT15">
        <f t="shared" si="5"/>
        <v>0.97522145762840751</v>
      </c>
      <c r="FU15">
        <f t="shared" si="5"/>
        <v>0.97261342039861609</v>
      </c>
      <c r="FV15">
        <f t="shared" si="5"/>
        <v>0.95339946891126814</v>
      </c>
      <c r="FW15">
        <f t="shared" si="5"/>
        <v>1.0162174376868867</v>
      </c>
      <c r="FX15">
        <f t="shared" si="5"/>
        <v>1.0444628312863606</v>
      </c>
      <c r="FY15">
        <f t="shared" si="5"/>
        <v>0.98028944462873757</v>
      </c>
      <c r="FZ15">
        <f t="shared" si="5"/>
        <v>0.98513576306113371</v>
      </c>
      <c r="GA15">
        <f t="shared" si="5"/>
        <v>0.96831052709831889</v>
      </c>
      <c r="GB15">
        <f t="shared" si="5"/>
        <v>1.0069890081962005</v>
      </c>
      <c r="GC15">
        <f t="shared" si="5"/>
        <v>1.0459177235156791</v>
      </c>
      <c r="GD15">
        <f t="shared" si="5"/>
        <v>1.0000100542426391</v>
      </c>
      <c r="GE15">
        <f t="shared" si="5"/>
        <v>0.99580239590193198</v>
      </c>
      <c r="GF15">
        <f t="shared" si="5"/>
        <v>0.99834417026775968</v>
      </c>
      <c r="GG15">
        <f t="shared" si="5"/>
        <v>1.0283222087378641</v>
      </c>
      <c r="GH15">
        <f t="shared" si="5"/>
        <v>1.0152634969340237</v>
      </c>
      <c r="GI15">
        <f t="shared" si="5"/>
        <v>1.0034436829486839</v>
      </c>
      <c r="GJ15">
        <f t="shared" si="5"/>
        <v>0.98770610495424171</v>
      </c>
      <c r="GK15">
        <f t="shared" si="5"/>
        <v>0.9901138157348176</v>
      </c>
      <c r="GL15">
        <f t="shared" si="5"/>
        <v>1.0239232796659528</v>
      </c>
      <c r="GM15">
        <f t="shared" si="5"/>
        <v>1.02684945505729</v>
      </c>
      <c r="GN15">
        <f t="shared" si="5"/>
        <v>1.009782981180436</v>
      </c>
      <c r="GO15">
        <f t="shared" si="5"/>
        <v>1.0367956412390111</v>
      </c>
      <c r="GP15">
        <f t="shared" si="5"/>
        <v>1.0226973123727705</v>
      </c>
      <c r="GQ15">
        <f t="shared" si="5"/>
        <v>1.0602628856035494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20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E16" sqref="E16"/>
    </sheetView>
  </sheetViews>
  <sheetFormatPr defaultRowHeight="17.399999999999999" x14ac:dyDescent="0.4"/>
  <cols>
    <col min="1" max="199" width="14.69921875" customWidth="1"/>
  </cols>
  <sheetData>
    <row r="1" spans="1:199" ht="15" customHeight="1" x14ac:dyDescent="0.4">
      <c r="A1" s="8" t="s">
        <v>416</v>
      </c>
      <c r="B1" t="s">
        <v>453</v>
      </c>
    </row>
    <row r="3" spans="1:199" x14ac:dyDescent="0.4">
      <c r="A3" s="9" t="s">
        <v>454</v>
      </c>
    </row>
    <row r="4" spans="1:199" x14ac:dyDescent="0.4">
      <c r="A4" s="10" t="s">
        <v>423</v>
      </c>
      <c r="B4" s="10" t="s">
        <v>417</v>
      </c>
      <c r="C4" s="10" t="s">
        <v>418</v>
      </c>
    </row>
    <row r="5" spans="1:199" x14ac:dyDescent="0.4">
      <c r="A5" s="11"/>
      <c r="B5" s="11"/>
      <c r="C5" s="11"/>
    </row>
    <row r="6" spans="1:199" x14ac:dyDescent="0.4">
      <c r="A6" s="11"/>
      <c r="B6" s="11"/>
      <c r="C6" s="11"/>
    </row>
    <row r="7" spans="1:199" x14ac:dyDescent="0.4">
      <c r="A7" s="12"/>
      <c r="B7" s="12"/>
      <c r="C7" s="12"/>
    </row>
    <row r="9" spans="1:199" x14ac:dyDescent="0.4">
      <c r="A9" s="10"/>
      <c r="B9" s="10" t="s">
        <v>455</v>
      </c>
      <c r="C9" s="10" t="s">
        <v>420</v>
      </c>
      <c r="D9" s="10" t="s">
        <v>421</v>
      </c>
      <c r="E9" s="10" t="s">
        <v>421</v>
      </c>
      <c r="F9" s="10" t="s">
        <v>421</v>
      </c>
      <c r="G9" s="10" t="s">
        <v>421</v>
      </c>
      <c r="H9" s="10" t="s">
        <v>421</v>
      </c>
      <c r="I9" s="10" t="s">
        <v>421</v>
      </c>
      <c r="J9" s="10" t="s">
        <v>421</v>
      </c>
      <c r="K9" s="10" t="s">
        <v>421</v>
      </c>
      <c r="L9" s="10" t="s">
        <v>421</v>
      </c>
      <c r="M9" s="10" t="s">
        <v>421</v>
      </c>
      <c r="N9" s="10" t="s">
        <v>421</v>
      </c>
      <c r="O9" s="10" t="s">
        <v>421</v>
      </c>
      <c r="P9" s="10" t="s">
        <v>421</v>
      </c>
      <c r="Q9" s="10" t="s">
        <v>421</v>
      </c>
      <c r="R9" s="10" t="s">
        <v>421</v>
      </c>
      <c r="S9" s="10" t="s">
        <v>421</v>
      </c>
      <c r="T9" s="10" t="s">
        <v>421</v>
      </c>
      <c r="U9" s="10" t="s">
        <v>421</v>
      </c>
      <c r="V9" s="10" t="s">
        <v>421</v>
      </c>
      <c r="W9" s="10" t="s">
        <v>421</v>
      </c>
      <c r="X9" s="10" t="s">
        <v>421</v>
      </c>
      <c r="Y9" s="10" t="s">
        <v>421</v>
      </c>
      <c r="Z9" s="10" t="s">
        <v>421</v>
      </c>
      <c r="AA9" s="10" t="s">
        <v>421</v>
      </c>
      <c r="AB9" s="10" t="s">
        <v>421</v>
      </c>
      <c r="AC9" s="10" t="s">
        <v>421</v>
      </c>
      <c r="AD9" s="10" t="s">
        <v>421</v>
      </c>
      <c r="AE9" s="10" t="s">
        <v>421</v>
      </c>
      <c r="AF9" s="10" t="s">
        <v>421</v>
      </c>
      <c r="AG9" s="10" t="s">
        <v>421</v>
      </c>
      <c r="AH9" s="10" t="s">
        <v>421</v>
      </c>
      <c r="AI9" s="10" t="s">
        <v>421</v>
      </c>
      <c r="AJ9" s="10" t="s">
        <v>421</v>
      </c>
      <c r="AK9" s="10" t="s">
        <v>421</v>
      </c>
      <c r="AL9" s="10" t="s">
        <v>421</v>
      </c>
      <c r="AM9" s="10" t="s">
        <v>421</v>
      </c>
      <c r="AN9" s="10" t="s">
        <v>421</v>
      </c>
      <c r="AO9" s="10" t="s">
        <v>421</v>
      </c>
      <c r="AP9" s="10" t="s">
        <v>421</v>
      </c>
      <c r="AQ9" s="10" t="s">
        <v>421</v>
      </c>
      <c r="AR9" s="10" t="s">
        <v>421</v>
      </c>
      <c r="AS9" s="10" t="s">
        <v>421</v>
      </c>
      <c r="AT9" s="10" t="s">
        <v>421</v>
      </c>
      <c r="AU9" s="10" t="s">
        <v>421</v>
      </c>
      <c r="AV9" s="10" t="s">
        <v>421</v>
      </c>
      <c r="AW9" s="10" t="s">
        <v>421</v>
      </c>
      <c r="AX9" s="10" t="s">
        <v>421</v>
      </c>
      <c r="AY9" s="10" t="s">
        <v>421</v>
      </c>
      <c r="AZ9" s="10" t="s">
        <v>421</v>
      </c>
      <c r="BA9" s="10" t="s">
        <v>421</v>
      </c>
      <c r="BB9" s="10" t="s">
        <v>421</v>
      </c>
      <c r="BC9" s="10" t="s">
        <v>421</v>
      </c>
      <c r="BD9" s="10" t="s">
        <v>421</v>
      </c>
      <c r="BE9" s="10" t="s">
        <v>421</v>
      </c>
      <c r="BF9" s="10" t="s">
        <v>421</v>
      </c>
      <c r="BG9" s="10" t="s">
        <v>421</v>
      </c>
      <c r="BH9" s="10" t="s">
        <v>421</v>
      </c>
      <c r="BI9" s="10" t="s">
        <v>421</v>
      </c>
      <c r="BJ9" s="10" t="s">
        <v>421</v>
      </c>
      <c r="BK9" s="10" t="s">
        <v>421</v>
      </c>
      <c r="BL9" s="10" t="s">
        <v>421</v>
      </c>
      <c r="BM9" s="10" t="s">
        <v>421</v>
      </c>
      <c r="BN9" s="10" t="s">
        <v>421</v>
      </c>
      <c r="BO9" s="10" t="s">
        <v>421</v>
      </c>
      <c r="BP9" s="10" t="s">
        <v>421</v>
      </c>
      <c r="BQ9" s="10" t="s">
        <v>421</v>
      </c>
      <c r="BR9" s="10" t="s">
        <v>421</v>
      </c>
      <c r="BS9" s="10" t="s">
        <v>421</v>
      </c>
      <c r="BT9" s="10" t="s">
        <v>421</v>
      </c>
      <c r="BU9" s="10" t="s">
        <v>421</v>
      </c>
      <c r="BV9" s="10" t="s">
        <v>421</v>
      </c>
      <c r="BW9" s="10" t="s">
        <v>421</v>
      </c>
      <c r="BX9" s="10" t="s">
        <v>421</v>
      </c>
      <c r="BY9" s="10" t="s">
        <v>421</v>
      </c>
      <c r="BZ9" s="10" t="s">
        <v>421</v>
      </c>
      <c r="CA9" s="10" t="s">
        <v>421</v>
      </c>
      <c r="CB9" s="10" t="s">
        <v>421</v>
      </c>
      <c r="CC9" s="10" t="s">
        <v>421</v>
      </c>
      <c r="CD9" s="10" t="s">
        <v>421</v>
      </c>
      <c r="CE9" s="10" t="s">
        <v>421</v>
      </c>
      <c r="CF9" s="10" t="s">
        <v>421</v>
      </c>
      <c r="CG9" s="10" t="s">
        <v>421</v>
      </c>
      <c r="CH9" s="10" t="s">
        <v>421</v>
      </c>
      <c r="CI9" s="10" t="s">
        <v>421</v>
      </c>
      <c r="CJ9" s="10" t="s">
        <v>421</v>
      </c>
      <c r="CK9" s="10" t="s">
        <v>421</v>
      </c>
      <c r="CL9" s="10" t="s">
        <v>421</v>
      </c>
      <c r="CM9" s="10" t="s">
        <v>421</v>
      </c>
      <c r="CN9" s="10" t="s">
        <v>421</v>
      </c>
      <c r="CO9" s="10" t="s">
        <v>421</v>
      </c>
      <c r="CP9" s="10" t="s">
        <v>421</v>
      </c>
      <c r="CQ9" s="10" t="s">
        <v>421</v>
      </c>
      <c r="CR9" s="10" t="s">
        <v>421</v>
      </c>
      <c r="CS9" s="10" t="s">
        <v>421</v>
      </c>
      <c r="CT9" s="10" t="s">
        <v>421</v>
      </c>
      <c r="CU9" s="10" t="s">
        <v>421</v>
      </c>
      <c r="CV9" s="10" t="s">
        <v>421</v>
      </c>
      <c r="CW9" s="10" t="s">
        <v>421</v>
      </c>
      <c r="CX9" s="10" t="s">
        <v>421</v>
      </c>
      <c r="CY9" s="10" t="s">
        <v>421</v>
      </c>
      <c r="CZ9" s="10" t="s">
        <v>421</v>
      </c>
      <c r="DA9" s="10" t="s">
        <v>421</v>
      </c>
      <c r="DB9" s="10" t="s">
        <v>421</v>
      </c>
      <c r="DC9" s="10" t="s">
        <v>421</v>
      </c>
      <c r="DD9" s="10" t="s">
        <v>421</v>
      </c>
      <c r="DE9" s="10" t="s">
        <v>421</v>
      </c>
      <c r="DF9" s="10" t="s">
        <v>421</v>
      </c>
      <c r="DG9" s="10" t="s">
        <v>421</v>
      </c>
      <c r="DH9" s="10" t="s">
        <v>421</v>
      </c>
      <c r="DI9" s="10" t="s">
        <v>421</v>
      </c>
      <c r="DJ9" s="10" t="s">
        <v>421</v>
      </c>
      <c r="DK9" s="10" t="s">
        <v>421</v>
      </c>
      <c r="DL9" s="10" t="s">
        <v>421</v>
      </c>
      <c r="DM9" s="10" t="s">
        <v>421</v>
      </c>
      <c r="DN9" s="10" t="s">
        <v>421</v>
      </c>
      <c r="DO9" s="10" t="s">
        <v>421</v>
      </c>
      <c r="DP9" s="10" t="s">
        <v>421</v>
      </c>
      <c r="DQ9" s="10" t="s">
        <v>421</v>
      </c>
      <c r="DR9" s="10" t="s">
        <v>421</v>
      </c>
      <c r="DS9" s="10" t="s">
        <v>421</v>
      </c>
      <c r="DT9" s="10" t="s">
        <v>421</v>
      </c>
      <c r="DU9" s="10" t="s">
        <v>421</v>
      </c>
      <c r="DV9" s="10" t="s">
        <v>421</v>
      </c>
      <c r="DW9" s="10" t="s">
        <v>421</v>
      </c>
      <c r="DX9" s="10" t="s">
        <v>421</v>
      </c>
      <c r="DY9" s="10" t="s">
        <v>421</v>
      </c>
      <c r="DZ9" s="10" t="s">
        <v>421</v>
      </c>
      <c r="EA9" s="10" t="s">
        <v>421</v>
      </c>
      <c r="EB9" s="10" t="s">
        <v>421</v>
      </c>
      <c r="EC9" s="10" t="s">
        <v>421</v>
      </c>
      <c r="ED9" s="10" t="s">
        <v>421</v>
      </c>
      <c r="EE9" s="10" t="s">
        <v>421</v>
      </c>
      <c r="EF9" s="10" t="s">
        <v>421</v>
      </c>
      <c r="EG9" s="10" t="s">
        <v>421</v>
      </c>
      <c r="EH9" s="10" t="s">
        <v>421</v>
      </c>
      <c r="EI9" s="10" t="s">
        <v>421</v>
      </c>
      <c r="EJ9" s="10" t="s">
        <v>421</v>
      </c>
      <c r="EK9" s="10" t="s">
        <v>421</v>
      </c>
      <c r="EL9" s="10" t="s">
        <v>421</v>
      </c>
      <c r="EM9" s="10" t="s">
        <v>421</v>
      </c>
      <c r="EN9" s="10" t="s">
        <v>421</v>
      </c>
      <c r="EO9" s="10" t="s">
        <v>421</v>
      </c>
      <c r="EP9" s="10" t="s">
        <v>421</v>
      </c>
      <c r="EQ9" s="10" t="s">
        <v>421</v>
      </c>
      <c r="ER9" s="10" t="s">
        <v>421</v>
      </c>
      <c r="ES9" s="10" t="s">
        <v>421</v>
      </c>
      <c r="ET9" s="10" t="s">
        <v>421</v>
      </c>
      <c r="EU9" s="10" t="s">
        <v>421</v>
      </c>
      <c r="EV9" s="10" t="s">
        <v>421</v>
      </c>
      <c r="EW9" s="10" t="s">
        <v>421</v>
      </c>
      <c r="EX9" s="10" t="s">
        <v>421</v>
      </c>
      <c r="EY9" s="10" t="s">
        <v>421</v>
      </c>
      <c r="EZ9" s="10" t="s">
        <v>421</v>
      </c>
      <c r="FA9" s="10" t="s">
        <v>421</v>
      </c>
      <c r="FB9" s="10" t="s">
        <v>421</v>
      </c>
      <c r="FC9" s="10" t="s">
        <v>421</v>
      </c>
      <c r="FD9" s="10" t="s">
        <v>421</v>
      </c>
      <c r="FE9" s="10" t="s">
        <v>421</v>
      </c>
      <c r="FF9" s="10" t="s">
        <v>421</v>
      </c>
      <c r="FG9" s="10" t="s">
        <v>421</v>
      </c>
      <c r="FH9" s="10" t="s">
        <v>421</v>
      </c>
      <c r="FI9" s="10" t="s">
        <v>421</v>
      </c>
      <c r="FJ9" s="10" t="s">
        <v>421</v>
      </c>
      <c r="FK9" s="10" t="s">
        <v>421</v>
      </c>
      <c r="FL9" s="10" t="s">
        <v>421</v>
      </c>
      <c r="FM9" s="10" t="s">
        <v>421</v>
      </c>
      <c r="FN9" s="10" t="s">
        <v>421</v>
      </c>
      <c r="FO9" s="10" t="s">
        <v>421</v>
      </c>
      <c r="FP9" s="10" t="s">
        <v>421</v>
      </c>
      <c r="FQ9" s="10" t="s">
        <v>421</v>
      </c>
      <c r="FR9" s="10" t="s">
        <v>421</v>
      </c>
      <c r="FS9" s="10" t="s">
        <v>421</v>
      </c>
      <c r="FT9" s="10" t="s">
        <v>421</v>
      </c>
      <c r="FU9" s="10" t="s">
        <v>421</v>
      </c>
      <c r="FV9" s="10" t="s">
        <v>421</v>
      </c>
      <c r="FW9" s="10" t="s">
        <v>421</v>
      </c>
      <c r="FX9" s="10" t="s">
        <v>421</v>
      </c>
      <c r="FY9" s="10" t="s">
        <v>421</v>
      </c>
      <c r="FZ9" s="10" t="s">
        <v>421</v>
      </c>
      <c r="GA9" s="10" t="s">
        <v>421</v>
      </c>
      <c r="GB9" s="10" t="s">
        <v>421</v>
      </c>
      <c r="GC9" s="10" t="s">
        <v>421</v>
      </c>
      <c r="GD9" s="10" t="s">
        <v>421</v>
      </c>
      <c r="GE9" s="10" t="s">
        <v>421</v>
      </c>
      <c r="GF9" s="10" t="s">
        <v>421</v>
      </c>
      <c r="GG9" s="10" t="s">
        <v>421</v>
      </c>
      <c r="GH9" s="10" t="s">
        <v>421</v>
      </c>
      <c r="GI9" s="10" t="s">
        <v>421</v>
      </c>
      <c r="GJ9" s="10" t="s">
        <v>421</v>
      </c>
      <c r="GK9" s="10" t="s">
        <v>421</v>
      </c>
      <c r="GL9" s="10" t="s">
        <v>421</v>
      </c>
      <c r="GM9" s="10" t="s">
        <v>421</v>
      </c>
      <c r="GN9" s="10" t="s">
        <v>421</v>
      </c>
      <c r="GO9" s="10" t="s">
        <v>421</v>
      </c>
      <c r="GP9" s="10" t="s">
        <v>421</v>
      </c>
      <c r="GQ9" s="10" t="s">
        <v>421</v>
      </c>
    </row>
    <row r="10" spans="1:199" x14ac:dyDescent="0.4">
      <c r="A10" s="2"/>
      <c r="B10" s="2" t="s">
        <v>456</v>
      </c>
      <c r="C10" s="2"/>
      <c r="D10" s="2">
        <v>20010228</v>
      </c>
      <c r="E10" s="2">
        <v>20010330</v>
      </c>
      <c r="F10" s="2">
        <v>20010430</v>
      </c>
      <c r="G10" s="2">
        <v>20010531</v>
      </c>
      <c r="H10" s="2">
        <v>20010629</v>
      </c>
      <c r="I10" s="2">
        <v>20010731</v>
      </c>
      <c r="J10" s="2">
        <v>20010831</v>
      </c>
      <c r="K10" s="2">
        <v>20010928</v>
      </c>
      <c r="L10" s="2">
        <v>20011031</v>
      </c>
      <c r="M10" s="2">
        <v>20011130</v>
      </c>
      <c r="N10" s="2">
        <v>20011228</v>
      </c>
      <c r="O10" s="2">
        <v>20020131</v>
      </c>
      <c r="P10" s="2">
        <v>20020228</v>
      </c>
      <c r="Q10" s="2">
        <v>20020329</v>
      </c>
      <c r="R10" s="2">
        <v>20020430</v>
      </c>
      <c r="S10" s="2">
        <v>20020531</v>
      </c>
      <c r="T10" s="2">
        <v>20020628</v>
      </c>
      <c r="U10" s="2">
        <v>20020731</v>
      </c>
      <c r="V10" s="2">
        <v>20020830</v>
      </c>
      <c r="W10" s="2">
        <v>20020930</v>
      </c>
      <c r="X10" s="2">
        <v>20021031</v>
      </c>
      <c r="Y10" s="2">
        <v>20021129</v>
      </c>
      <c r="Z10" s="2">
        <v>20021230</v>
      </c>
      <c r="AA10" s="2">
        <v>20030130</v>
      </c>
      <c r="AB10" s="2">
        <v>20030228</v>
      </c>
      <c r="AC10" s="2">
        <v>20030331</v>
      </c>
      <c r="AD10" s="2">
        <v>20030430</v>
      </c>
      <c r="AE10" s="2">
        <v>20030530</v>
      </c>
      <c r="AF10" s="2">
        <v>20030630</v>
      </c>
      <c r="AG10" s="2">
        <v>20030731</v>
      </c>
      <c r="AH10" s="2">
        <v>20030829</v>
      </c>
      <c r="AI10" s="2">
        <v>20030930</v>
      </c>
      <c r="AJ10" s="2">
        <v>20031031</v>
      </c>
      <c r="AK10" s="2">
        <v>20031128</v>
      </c>
      <c r="AL10" s="2">
        <v>20031230</v>
      </c>
      <c r="AM10" s="2">
        <v>20040130</v>
      </c>
      <c r="AN10" s="2">
        <v>20040227</v>
      </c>
      <c r="AO10" s="2">
        <v>20040331</v>
      </c>
      <c r="AP10" s="2">
        <v>20040430</v>
      </c>
      <c r="AQ10" s="2">
        <v>20040531</v>
      </c>
      <c r="AR10" s="2">
        <v>20040630</v>
      </c>
      <c r="AS10" s="2">
        <v>20040730</v>
      </c>
      <c r="AT10" s="2">
        <v>20040831</v>
      </c>
      <c r="AU10" s="2">
        <v>20040930</v>
      </c>
      <c r="AV10" s="2">
        <v>20041029</v>
      </c>
      <c r="AW10" s="2">
        <v>20041130</v>
      </c>
      <c r="AX10" s="2">
        <v>20041230</v>
      </c>
      <c r="AY10" s="2">
        <v>20050131</v>
      </c>
      <c r="AZ10" s="2">
        <v>20050228</v>
      </c>
      <c r="BA10" s="2">
        <v>20050331</v>
      </c>
      <c r="BB10" s="2">
        <v>20050429</v>
      </c>
      <c r="BC10" s="2">
        <v>20050531</v>
      </c>
      <c r="BD10" s="2">
        <v>20050630</v>
      </c>
      <c r="BE10" s="2">
        <v>20050729</v>
      </c>
      <c r="BF10" s="2">
        <v>20050831</v>
      </c>
      <c r="BG10" s="2">
        <v>20050930</v>
      </c>
      <c r="BH10" s="2">
        <v>20051031</v>
      </c>
      <c r="BI10" s="2">
        <v>20051130</v>
      </c>
      <c r="BJ10" s="2">
        <v>20051229</v>
      </c>
      <c r="BK10" s="2">
        <v>20060131</v>
      </c>
      <c r="BL10" s="2">
        <v>20060228</v>
      </c>
      <c r="BM10" s="2">
        <v>20060331</v>
      </c>
      <c r="BN10" s="2">
        <v>20060428</v>
      </c>
      <c r="BO10" s="2">
        <v>20060530</v>
      </c>
      <c r="BP10" s="2">
        <v>20060630</v>
      </c>
      <c r="BQ10" s="2">
        <v>20060731</v>
      </c>
      <c r="BR10" s="2">
        <v>20060831</v>
      </c>
      <c r="BS10" s="2">
        <v>20060929</v>
      </c>
      <c r="BT10" s="2">
        <v>20061031</v>
      </c>
      <c r="BU10" s="2">
        <v>20061130</v>
      </c>
      <c r="BV10" s="2">
        <v>20061228</v>
      </c>
      <c r="BW10" s="2">
        <v>20070131</v>
      </c>
      <c r="BX10" s="2">
        <v>20070228</v>
      </c>
      <c r="BY10" s="2">
        <v>20070330</v>
      </c>
      <c r="BZ10" s="2">
        <v>20070430</v>
      </c>
      <c r="CA10" s="2">
        <v>20070531</v>
      </c>
      <c r="CB10" s="2">
        <v>20070629</v>
      </c>
      <c r="CC10" s="2">
        <v>20070731</v>
      </c>
      <c r="CD10" s="2">
        <v>20070831</v>
      </c>
      <c r="CE10" s="2">
        <v>20070928</v>
      </c>
      <c r="CF10" s="2">
        <v>20071031</v>
      </c>
      <c r="CG10" s="2">
        <v>20071130</v>
      </c>
      <c r="CH10" s="2">
        <v>20071228</v>
      </c>
      <c r="CI10" s="2">
        <v>20080131</v>
      </c>
      <c r="CJ10" s="2">
        <v>20080229</v>
      </c>
      <c r="CK10" s="2">
        <v>20080331</v>
      </c>
      <c r="CL10" s="2">
        <v>20080430</v>
      </c>
      <c r="CM10" s="2">
        <v>20080530</v>
      </c>
      <c r="CN10" s="2">
        <v>20080630</v>
      </c>
      <c r="CO10" s="2">
        <v>20080731</v>
      </c>
      <c r="CP10" s="2">
        <v>20080829</v>
      </c>
      <c r="CQ10" s="2">
        <v>20080930</v>
      </c>
      <c r="CR10" s="2">
        <v>20081031</v>
      </c>
      <c r="CS10" s="2">
        <v>20081128</v>
      </c>
      <c r="CT10" s="2">
        <v>20081230</v>
      </c>
      <c r="CU10" s="2">
        <v>20090130</v>
      </c>
      <c r="CV10" s="2">
        <v>20090227</v>
      </c>
      <c r="CW10" s="2">
        <v>20090331</v>
      </c>
      <c r="CX10" s="2">
        <v>20090430</v>
      </c>
      <c r="CY10" s="2">
        <v>20090529</v>
      </c>
      <c r="CZ10" s="2">
        <v>20090630</v>
      </c>
      <c r="DA10" s="2">
        <v>20090731</v>
      </c>
      <c r="DB10" s="2">
        <v>20090831</v>
      </c>
      <c r="DC10" s="2">
        <v>20090930</v>
      </c>
      <c r="DD10" s="2">
        <v>20091030</v>
      </c>
      <c r="DE10" s="2">
        <v>20091130</v>
      </c>
      <c r="DF10" s="2">
        <v>20091230</v>
      </c>
      <c r="DG10" s="2">
        <v>20100129</v>
      </c>
      <c r="DH10" s="2">
        <v>20100226</v>
      </c>
      <c r="DI10" s="2">
        <v>20100331</v>
      </c>
      <c r="DJ10" s="2">
        <v>20100430</v>
      </c>
      <c r="DK10" s="2">
        <v>20100531</v>
      </c>
      <c r="DL10" s="2">
        <v>20100630</v>
      </c>
      <c r="DM10" s="2">
        <v>20100730</v>
      </c>
      <c r="DN10" s="2">
        <v>20100831</v>
      </c>
      <c r="DO10" s="2">
        <v>20100930</v>
      </c>
      <c r="DP10" s="2">
        <v>20101029</v>
      </c>
      <c r="DQ10" s="2">
        <v>20101130</v>
      </c>
      <c r="DR10" s="2">
        <v>20101230</v>
      </c>
      <c r="DS10" s="2">
        <v>20110131</v>
      </c>
      <c r="DT10" s="2">
        <v>20110228</v>
      </c>
      <c r="DU10" s="2">
        <v>20110331</v>
      </c>
      <c r="DV10" s="2">
        <v>20110429</v>
      </c>
      <c r="DW10" s="2">
        <v>20110531</v>
      </c>
      <c r="DX10" s="2">
        <v>20110630</v>
      </c>
      <c r="DY10" s="2">
        <v>20110729</v>
      </c>
      <c r="DZ10" s="2">
        <v>20110831</v>
      </c>
      <c r="EA10" s="2">
        <v>20110930</v>
      </c>
      <c r="EB10" s="2">
        <v>20111031</v>
      </c>
      <c r="EC10" s="2">
        <v>20111130</v>
      </c>
      <c r="ED10" s="2">
        <v>20111229</v>
      </c>
      <c r="EE10" s="2">
        <v>20120131</v>
      </c>
      <c r="EF10" s="2">
        <v>20120229</v>
      </c>
      <c r="EG10" s="2">
        <v>20120330</v>
      </c>
      <c r="EH10" s="2">
        <v>20120430</v>
      </c>
      <c r="EI10" s="2">
        <v>20120531</v>
      </c>
      <c r="EJ10" s="2">
        <v>20120629</v>
      </c>
      <c r="EK10" s="2">
        <v>20120731</v>
      </c>
      <c r="EL10" s="2">
        <v>20120831</v>
      </c>
      <c r="EM10" s="2">
        <v>20120928</v>
      </c>
      <c r="EN10" s="2">
        <v>20121031</v>
      </c>
      <c r="EO10" s="2">
        <v>20121130</v>
      </c>
      <c r="EP10" s="2">
        <v>20121228</v>
      </c>
      <c r="EQ10" s="2">
        <v>20130131</v>
      </c>
      <c r="ER10" s="2">
        <v>20130228</v>
      </c>
      <c r="ES10" s="2">
        <v>20130329</v>
      </c>
      <c r="ET10" s="2">
        <v>20130430</v>
      </c>
      <c r="EU10" s="2">
        <v>20130531</v>
      </c>
      <c r="EV10" s="2">
        <v>20130628</v>
      </c>
      <c r="EW10" s="2">
        <v>20130731</v>
      </c>
      <c r="EX10" s="2">
        <v>20130830</v>
      </c>
      <c r="EY10" s="2">
        <v>20130930</v>
      </c>
      <c r="EZ10" s="2">
        <v>20131031</v>
      </c>
      <c r="FA10" s="2">
        <v>20131129</v>
      </c>
      <c r="FB10" s="2">
        <v>20131230</v>
      </c>
      <c r="FC10" s="2">
        <v>20140129</v>
      </c>
      <c r="FD10" s="2">
        <v>20140228</v>
      </c>
      <c r="FE10" s="2">
        <v>20140331</v>
      </c>
      <c r="FF10" s="2">
        <v>20140430</v>
      </c>
      <c r="FG10" s="2">
        <v>20140530</v>
      </c>
      <c r="FH10" s="2">
        <v>20140630</v>
      </c>
      <c r="FI10" s="2">
        <v>20140731</v>
      </c>
      <c r="FJ10" s="2">
        <v>20140829</v>
      </c>
      <c r="FK10" s="2">
        <v>20140930</v>
      </c>
      <c r="FL10" s="2">
        <v>20141031</v>
      </c>
      <c r="FM10" s="2">
        <v>20141128</v>
      </c>
      <c r="FN10" s="2">
        <v>20141230</v>
      </c>
      <c r="FO10" s="2">
        <v>20150130</v>
      </c>
      <c r="FP10" s="2">
        <v>20150227</v>
      </c>
      <c r="FQ10" s="2">
        <v>20150331</v>
      </c>
      <c r="FR10" s="2">
        <v>20150430</v>
      </c>
      <c r="FS10" s="2">
        <v>20150529</v>
      </c>
      <c r="FT10" s="2">
        <v>20150630</v>
      </c>
      <c r="FU10" s="2">
        <v>20150731</v>
      </c>
      <c r="FV10" s="2">
        <v>20150831</v>
      </c>
      <c r="FW10" s="2">
        <v>20150930</v>
      </c>
      <c r="FX10" s="2">
        <v>20151030</v>
      </c>
      <c r="FY10" s="2">
        <v>20151130</v>
      </c>
      <c r="FZ10" s="2">
        <v>20151230</v>
      </c>
      <c r="GA10" s="2">
        <v>20160129</v>
      </c>
      <c r="GB10" s="2">
        <v>20160229</v>
      </c>
      <c r="GC10" s="2">
        <v>20160331</v>
      </c>
      <c r="GD10" s="2">
        <v>20160429</v>
      </c>
      <c r="GE10" s="2">
        <v>20160531</v>
      </c>
      <c r="GF10" s="2">
        <v>20160630</v>
      </c>
      <c r="GG10" s="2">
        <v>20160729</v>
      </c>
      <c r="GH10" s="2">
        <v>20160831</v>
      </c>
      <c r="GI10" s="2">
        <v>20160930</v>
      </c>
      <c r="GJ10" s="2">
        <v>20161031</v>
      </c>
      <c r="GK10" s="2">
        <v>20161130</v>
      </c>
      <c r="GL10" s="2">
        <v>20161229</v>
      </c>
      <c r="GM10" s="2">
        <v>20170131</v>
      </c>
      <c r="GN10" s="2">
        <v>20170228</v>
      </c>
      <c r="GO10" s="2">
        <v>20170331</v>
      </c>
      <c r="GP10" s="2">
        <v>20170428</v>
      </c>
      <c r="GQ10" s="2">
        <v>20170531</v>
      </c>
    </row>
    <row r="11" spans="1:199" x14ac:dyDescent="0.4">
      <c r="A11" s="2"/>
      <c r="B11" s="2" t="s">
        <v>457</v>
      </c>
      <c r="C11" s="2" t="s">
        <v>424</v>
      </c>
      <c r="D11" s="2" t="s">
        <v>422</v>
      </c>
      <c r="E11" s="2" t="s">
        <v>422</v>
      </c>
      <c r="F11" s="2" t="s">
        <v>422</v>
      </c>
      <c r="G11" s="2" t="s">
        <v>422</v>
      </c>
      <c r="H11" s="2" t="s">
        <v>422</v>
      </c>
      <c r="I11" s="2" t="s">
        <v>422</v>
      </c>
      <c r="J11" s="2" t="s">
        <v>422</v>
      </c>
      <c r="K11" s="2" t="s">
        <v>422</v>
      </c>
      <c r="L11" s="2" t="s">
        <v>422</v>
      </c>
      <c r="M11" s="2" t="s">
        <v>422</v>
      </c>
      <c r="N11" s="2" t="s">
        <v>422</v>
      </c>
      <c r="O11" s="2" t="s">
        <v>422</v>
      </c>
      <c r="P11" s="2" t="s">
        <v>422</v>
      </c>
      <c r="Q11" s="2" t="s">
        <v>422</v>
      </c>
      <c r="R11" s="2" t="s">
        <v>422</v>
      </c>
      <c r="S11" s="2" t="s">
        <v>422</v>
      </c>
      <c r="T11" s="2" t="s">
        <v>422</v>
      </c>
      <c r="U11" s="2" t="s">
        <v>422</v>
      </c>
      <c r="V11" s="2" t="s">
        <v>422</v>
      </c>
      <c r="W11" s="2" t="s">
        <v>422</v>
      </c>
      <c r="X11" s="2" t="s">
        <v>422</v>
      </c>
      <c r="Y11" s="2" t="s">
        <v>422</v>
      </c>
      <c r="Z11" s="2" t="s">
        <v>422</v>
      </c>
      <c r="AA11" s="2" t="s">
        <v>422</v>
      </c>
      <c r="AB11" s="2" t="s">
        <v>422</v>
      </c>
      <c r="AC11" s="2" t="s">
        <v>422</v>
      </c>
      <c r="AD11" s="2" t="s">
        <v>422</v>
      </c>
      <c r="AE11" s="2" t="s">
        <v>422</v>
      </c>
      <c r="AF11" s="2" t="s">
        <v>422</v>
      </c>
      <c r="AG11" s="2" t="s">
        <v>422</v>
      </c>
      <c r="AH11" s="2" t="s">
        <v>422</v>
      </c>
      <c r="AI11" s="2" t="s">
        <v>422</v>
      </c>
      <c r="AJ11" s="2" t="s">
        <v>422</v>
      </c>
      <c r="AK11" s="2" t="s">
        <v>422</v>
      </c>
      <c r="AL11" s="2" t="s">
        <v>422</v>
      </c>
      <c r="AM11" s="2" t="s">
        <v>422</v>
      </c>
      <c r="AN11" s="2" t="s">
        <v>422</v>
      </c>
      <c r="AO11" s="2" t="s">
        <v>422</v>
      </c>
      <c r="AP11" s="2" t="s">
        <v>422</v>
      </c>
      <c r="AQ11" s="2" t="s">
        <v>422</v>
      </c>
      <c r="AR11" s="2" t="s">
        <v>422</v>
      </c>
      <c r="AS11" s="2" t="s">
        <v>422</v>
      </c>
      <c r="AT11" s="2" t="s">
        <v>422</v>
      </c>
      <c r="AU11" s="2" t="s">
        <v>422</v>
      </c>
      <c r="AV11" s="2" t="s">
        <v>422</v>
      </c>
      <c r="AW11" s="2" t="s">
        <v>422</v>
      </c>
      <c r="AX11" s="2" t="s">
        <v>422</v>
      </c>
      <c r="AY11" s="2" t="s">
        <v>422</v>
      </c>
      <c r="AZ11" s="2" t="s">
        <v>422</v>
      </c>
      <c r="BA11" s="2" t="s">
        <v>422</v>
      </c>
      <c r="BB11" s="2" t="s">
        <v>422</v>
      </c>
      <c r="BC11" s="2" t="s">
        <v>422</v>
      </c>
      <c r="BD11" s="2" t="s">
        <v>422</v>
      </c>
      <c r="BE11" s="2" t="s">
        <v>422</v>
      </c>
      <c r="BF11" s="2" t="s">
        <v>422</v>
      </c>
      <c r="BG11" s="2" t="s">
        <v>422</v>
      </c>
      <c r="BH11" s="2" t="s">
        <v>422</v>
      </c>
      <c r="BI11" s="2" t="s">
        <v>422</v>
      </c>
      <c r="BJ11" s="2" t="s">
        <v>422</v>
      </c>
      <c r="BK11" s="2" t="s">
        <v>422</v>
      </c>
      <c r="BL11" s="2" t="s">
        <v>422</v>
      </c>
      <c r="BM11" s="2" t="s">
        <v>422</v>
      </c>
      <c r="BN11" s="2" t="s">
        <v>422</v>
      </c>
      <c r="BO11" s="2" t="s">
        <v>422</v>
      </c>
      <c r="BP11" s="2" t="s">
        <v>422</v>
      </c>
      <c r="BQ11" s="2" t="s">
        <v>422</v>
      </c>
      <c r="BR11" s="2" t="s">
        <v>422</v>
      </c>
      <c r="BS11" s="2" t="s">
        <v>422</v>
      </c>
      <c r="BT11" s="2" t="s">
        <v>422</v>
      </c>
      <c r="BU11" s="2" t="s">
        <v>422</v>
      </c>
      <c r="BV11" s="2" t="s">
        <v>422</v>
      </c>
      <c r="BW11" s="2" t="s">
        <v>422</v>
      </c>
      <c r="BX11" s="2" t="s">
        <v>422</v>
      </c>
      <c r="BY11" s="2" t="s">
        <v>422</v>
      </c>
      <c r="BZ11" s="2" t="s">
        <v>422</v>
      </c>
      <c r="CA11" s="2" t="s">
        <v>422</v>
      </c>
      <c r="CB11" s="2" t="s">
        <v>422</v>
      </c>
      <c r="CC11" s="2" t="s">
        <v>422</v>
      </c>
      <c r="CD11" s="2" t="s">
        <v>422</v>
      </c>
      <c r="CE11" s="2" t="s">
        <v>422</v>
      </c>
      <c r="CF11" s="2" t="s">
        <v>422</v>
      </c>
      <c r="CG11" s="2" t="s">
        <v>422</v>
      </c>
      <c r="CH11" s="2" t="s">
        <v>422</v>
      </c>
      <c r="CI11" s="2" t="s">
        <v>422</v>
      </c>
      <c r="CJ11" s="2" t="s">
        <v>422</v>
      </c>
      <c r="CK11" s="2" t="s">
        <v>422</v>
      </c>
      <c r="CL11" s="2" t="s">
        <v>422</v>
      </c>
      <c r="CM11" s="2" t="s">
        <v>422</v>
      </c>
      <c r="CN11" s="2" t="s">
        <v>422</v>
      </c>
      <c r="CO11" s="2" t="s">
        <v>422</v>
      </c>
      <c r="CP11" s="2" t="s">
        <v>422</v>
      </c>
      <c r="CQ11" s="2" t="s">
        <v>422</v>
      </c>
      <c r="CR11" s="2" t="s">
        <v>422</v>
      </c>
      <c r="CS11" s="2" t="s">
        <v>422</v>
      </c>
      <c r="CT11" s="2" t="s">
        <v>422</v>
      </c>
      <c r="CU11" s="2" t="s">
        <v>422</v>
      </c>
      <c r="CV11" s="2" t="s">
        <v>422</v>
      </c>
      <c r="CW11" s="2" t="s">
        <v>422</v>
      </c>
      <c r="CX11" s="2" t="s">
        <v>422</v>
      </c>
      <c r="CY11" s="2" t="s">
        <v>422</v>
      </c>
      <c r="CZ11" s="2" t="s">
        <v>422</v>
      </c>
      <c r="DA11" s="2" t="s">
        <v>422</v>
      </c>
      <c r="DB11" s="2" t="s">
        <v>422</v>
      </c>
      <c r="DC11" s="2" t="s">
        <v>422</v>
      </c>
      <c r="DD11" s="2" t="s">
        <v>422</v>
      </c>
      <c r="DE11" s="2" t="s">
        <v>422</v>
      </c>
      <c r="DF11" s="2" t="s">
        <v>422</v>
      </c>
      <c r="DG11" s="2" t="s">
        <v>422</v>
      </c>
      <c r="DH11" s="2" t="s">
        <v>422</v>
      </c>
      <c r="DI11" s="2" t="s">
        <v>422</v>
      </c>
      <c r="DJ11" s="2" t="s">
        <v>422</v>
      </c>
      <c r="DK11" s="2" t="s">
        <v>422</v>
      </c>
      <c r="DL11" s="2" t="s">
        <v>422</v>
      </c>
      <c r="DM11" s="2" t="s">
        <v>422</v>
      </c>
      <c r="DN11" s="2" t="s">
        <v>422</v>
      </c>
      <c r="DO11" s="2" t="s">
        <v>422</v>
      </c>
      <c r="DP11" s="2" t="s">
        <v>422</v>
      </c>
      <c r="DQ11" s="2" t="s">
        <v>422</v>
      </c>
      <c r="DR11" s="2" t="s">
        <v>422</v>
      </c>
      <c r="DS11" s="2" t="s">
        <v>422</v>
      </c>
      <c r="DT11" s="2" t="s">
        <v>422</v>
      </c>
      <c r="DU11" s="2" t="s">
        <v>422</v>
      </c>
      <c r="DV11" s="2" t="s">
        <v>422</v>
      </c>
      <c r="DW11" s="2" t="s">
        <v>422</v>
      </c>
      <c r="DX11" s="2" t="s">
        <v>422</v>
      </c>
      <c r="DY11" s="2" t="s">
        <v>422</v>
      </c>
      <c r="DZ11" s="2" t="s">
        <v>422</v>
      </c>
      <c r="EA11" s="2" t="s">
        <v>422</v>
      </c>
      <c r="EB11" s="2" t="s">
        <v>422</v>
      </c>
      <c r="EC11" s="2" t="s">
        <v>422</v>
      </c>
      <c r="ED11" s="2" t="s">
        <v>422</v>
      </c>
      <c r="EE11" s="2" t="s">
        <v>422</v>
      </c>
      <c r="EF11" s="2" t="s">
        <v>422</v>
      </c>
      <c r="EG11" s="2" t="s">
        <v>422</v>
      </c>
      <c r="EH11" s="2" t="s">
        <v>422</v>
      </c>
      <c r="EI11" s="2" t="s">
        <v>422</v>
      </c>
      <c r="EJ11" s="2" t="s">
        <v>422</v>
      </c>
      <c r="EK11" s="2" t="s">
        <v>422</v>
      </c>
      <c r="EL11" s="2" t="s">
        <v>422</v>
      </c>
      <c r="EM11" s="2" t="s">
        <v>422</v>
      </c>
      <c r="EN11" s="2" t="s">
        <v>422</v>
      </c>
      <c r="EO11" s="2" t="s">
        <v>422</v>
      </c>
      <c r="EP11" s="2" t="s">
        <v>422</v>
      </c>
      <c r="EQ11" s="2" t="s">
        <v>422</v>
      </c>
      <c r="ER11" s="2" t="s">
        <v>422</v>
      </c>
      <c r="ES11" s="2" t="s">
        <v>422</v>
      </c>
      <c r="ET11" s="2" t="s">
        <v>422</v>
      </c>
      <c r="EU11" s="2" t="s">
        <v>422</v>
      </c>
      <c r="EV11" s="2" t="s">
        <v>422</v>
      </c>
      <c r="EW11" s="2" t="s">
        <v>422</v>
      </c>
      <c r="EX11" s="2" t="s">
        <v>422</v>
      </c>
      <c r="EY11" s="2" t="s">
        <v>422</v>
      </c>
      <c r="EZ11" s="2" t="s">
        <v>422</v>
      </c>
      <c r="FA11" s="2" t="s">
        <v>422</v>
      </c>
      <c r="FB11" s="2" t="s">
        <v>422</v>
      </c>
      <c r="FC11" s="2" t="s">
        <v>422</v>
      </c>
      <c r="FD11" s="2" t="s">
        <v>422</v>
      </c>
      <c r="FE11" s="2" t="s">
        <v>422</v>
      </c>
      <c r="FF11" s="2" t="s">
        <v>422</v>
      </c>
      <c r="FG11" s="2" t="s">
        <v>422</v>
      </c>
      <c r="FH11" s="2" t="s">
        <v>422</v>
      </c>
      <c r="FI11" s="2" t="s">
        <v>422</v>
      </c>
      <c r="FJ11" s="2" t="s">
        <v>422</v>
      </c>
      <c r="FK11" s="2" t="s">
        <v>422</v>
      </c>
      <c r="FL11" s="2" t="s">
        <v>422</v>
      </c>
      <c r="FM11" s="2" t="s">
        <v>422</v>
      </c>
      <c r="FN11" s="2" t="s">
        <v>422</v>
      </c>
      <c r="FO11" s="2" t="s">
        <v>422</v>
      </c>
      <c r="FP11" s="2" t="s">
        <v>422</v>
      </c>
      <c r="FQ11" s="2" t="s">
        <v>422</v>
      </c>
      <c r="FR11" s="2" t="s">
        <v>422</v>
      </c>
      <c r="FS11" s="2" t="s">
        <v>422</v>
      </c>
      <c r="FT11" s="2" t="s">
        <v>422</v>
      </c>
      <c r="FU11" s="2" t="s">
        <v>422</v>
      </c>
      <c r="FV11" s="2" t="s">
        <v>422</v>
      </c>
      <c r="FW11" s="2" t="s">
        <v>422</v>
      </c>
      <c r="FX11" s="2" t="s">
        <v>422</v>
      </c>
      <c r="FY11" s="2" t="s">
        <v>422</v>
      </c>
      <c r="FZ11" s="2" t="s">
        <v>422</v>
      </c>
      <c r="GA11" s="2" t="s">
        <v>422</v>
      </c>
      <c r="GB11" s="2" t="s">
        <v>422</v>
      </c>
      <c r="GC11" s="2" t="s">
        <v>422</v>
      </c>
      <c r="GD11" s="2" t="s">
        <v>422</v>
      </c>
      <c r="GE11" s="2" t="s">
        <v>422</v>
      </c>
      <c r="GF11" s="2" t="s">
        <v>422</v>
      </c>
      <c r="GG11" s="2" t="s">
        <v>422</v>
      </c>
      <c r="GH11" s="2" t="s">
        <v>422</v>
      </c>
      <c r="GI11" s="2" t="s">
        <v>422</v>
      </c>
      <c r="GJ11" s="2" t="s">
        <v>422</v>
      </c>
      <c r="GK11" s="2" t="s">
        <v>422</v>
      </c>
      <c r="GL11" s="2" t="s">
        <v>422</v>
      </c>
      <c r="GM11" s="2" t="s">
        <v>422</v>
      </c>
      <c r="GN11" s="2" t="s">
        <v>422</v>
      </c>
      <c r="GO11" s="2" t="s">
        <v>422</v>
      </c>
      <c r="GP11" s="2" t="s">
        <v>422</v>
      </c>
      <c r="GQ11" s="2" t="s">
        <v>422</v>
      </c>
    </row>
    <row r="12" spans="1:199" x14ac:dyDescent="0.4">
      <c r="A12" s="14"/>
      <c r="B12" s="14" t="s">
        <v>460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</row>
    <row r="13" spans="1:199" x14ac:dyDescent="0.4">
      <c r="A13" s="15" t="s">
        <v>458</v>
      </c>
      <c r="B13" s="16" t="s">
        <v>459</v>
      </c>
      <c r="C13" s="16" t="s">
        <v>461</v>
      </c>
      <c r="D13" s="16" t="s">
        <v>462</v>
      </c>
      <c r="E13" s="16" t="s">
        <v>462</v>
      </c>
      <c r="F13" s="16" t="s">
        <v>462</v>
      </c>
      <c r="G13" s="16" t="s">
        <v>462</v>
      </c>
      <c r="H13" s="16" t="s">
        <v>462</v>
      </c>
      <c r="I13" s="16" t="s">
        <v>462</v>
      </c>
      <c r="J13" s="16" t="s">
        <v>462</v>
      </c>
      <c r="K13" s="16" t="s">
        <v>462</v>
      </c>
      <c r="L13" s="16" t="s">
        <v>462</v>
      </c>
      <c r="M13" s="16" t="s">
        <v>462</v>
      </c>
      <c r="N13" s="16" t="s">
        <v>462</v>
      </c>
      <c r="O13" s="16" t="s">
        <v>462</v>
      </c>
      <c r="P13" s="16" t="s">
        <v>462</v>
      </c>
      <c r="Q13" s="16" t="s">
        <v>462</v>
      </c>
      <c r="R13" s="16" t="s">
        <v>462</v>
      </c>
      <c r="S13" s="16" t="s">
        <v>462</v>
      </c>
      <c r="T13" s="16" t="s">
        <v>462</v>
      </c>
      <c r="U13" s="16" t="s">
        <v>462</v>
      </c>
      <c r="V13" s="16" t="s">
        <v>462</v>
      </c>
      <c r="W13" s="16" t="s">
        <v>462</v>
      </c>
      <c r="X13" s="16" t="s">
        <v>462</v>
      </c>
      <c r="Y13" s="16" t="s">
        <v>462</v>
      </c>
      <c r="Z13" s="16" t="s">
        <v>462</v>
      </c>
      <c r="AA13" s="16" t="s">
        <v>462</v>
      </c>
      <c r="AB13" s="16" t="s">
        <v>462</v>
      </c>
      <c r="AC13" s="16" t="s">
        <v>462</v>
      </c>
      <c r="AD13" s="16" t="s">
        <v>462</v>
      </c>
      <c r="AE13" s="16" t="s">
        <v>462</v>
      </c>
      <c r="AF13" s="16" t="s">
        <v>462</v>
      </c>
      <c r="AG13" s="16" t="s">
        <v>462</v>
      </c>
      <c r="AH13" s="16" t="s">
        <v>462</v>
      </c>
      <c r="AI13" s="16" t="s">
        <v>462</v>
      </c>
      <c r="AJ13" s="16" t="s">
        <v>462</v>
      </c>
      <c r="AK13" s="16" t="s">
        <v>462</v>
      </c>
      <c r="AL13" s="16" t="s">
        <v>462</v>
      </c>
      <c r="AM13" s="16" t="s">
        <v>462</v>
      </c>
      <c r="AN13" s="16" t="s">
        <v>462</v>
      </c>
      <c r="AO13" s="16" t="s">
        <v>462</v>
      </c>
      <c r="AP13" s="16" t="s">
        <v>462</v>
      </c>
      <c r="AQ13" s="16" t="s">
        <v>462</v>
      </c>
      <c r="AR13" s="16" t="s">
        <v>462</v>
      </c>
      <c r="AS13" s="16" t="s">
        <v>462</v>
      </c>
      <c r="AT13" s="16" t="s">
        <v>462</v>
      </c>
      <c r="AU13" s="16" t="s">
        <v>462</v>
      </c>
      <c r="AV13" s="16" t="s">
        <v>462</v>
      </c>
      <c r="AW13" s="16" t="s">
        <v>462</v>
      </c>
      <c r="AX13" s="16" t="s">
        <v>462</v>
      </c>
      <c r="AY13" s="16" t="s">
        <v>462</v>
      </c>
      <c r="AZ13" s="16" t="s">
        <v>462</v>
      </c>
      <c r="BA13" s="16" t="s">
        <v>462</v>
      </c>
      <c r="BB13" s="16" t="s">
        <v>462</v>
      </c>
      <c r="BC13" s="16" t="s">
        <v>462</v>
      </c>
      <c r="BD13" s="16" t="s">
        <v>462</v>
      </c>
      <c r="BE13" s="16" t="s">
        <v>462</v>
      </c>
      <c r="BF13" s="16" t="s">
        <v>462</v>
      </c>
      <c r="BG13" s="16" t="s">
        <v>462</v>
      </c>
      <c r="BH13" s="16" t="s">
        <v>462</v>
      </c>
      <c r="BI13" s="16" t="s">
        <v>462</v>
      </c>
      <c r="BJ13" s="16" t="s">
        <v>462</v>
      </c>
      <c r="BK13" s="16" t="s">
        <v>462</v>
      </c>
      <c r="BL13" s="16" t="s">
        <v>462</v>
      </c>
      <c r="BM13" s="16" t="s">
        <v>462</v>
      </c>
      <c r="BN13" s="16" t="s">
        <v>462</v>
      </c>
      <c r="BO13" s="16" t="s">
        <v>462</v>
      </c>
      <c r="BP13" s="16" t="s">
        <v>462</v>
      </c>
      <c r="BQ13" s="16" t="s">
        <v>462</v>
      </c>
      <c r="BR13" s="16" t="s">
        <v>462</v>
      </c>
      <c r="BS13" s="16" t="s">
        <v>462</v>
      </c>
      <c r="BT13" s="16" t="s">
        <v>462</v>
      </c>
      <c r="BU13" s="16" t="s">
        <v>462</v>
      </c>
      <c r="BV13" s="16" t="s">
        <v>462</v>
      </c>
      <c r="BW13" s="16" t="s">
        <v>462</v>
      </c>
      <c r="BX13" s="16" t="s">
        <v>462</v>
      </c>
      <c r="BY13" s="16" t="s">
        <v>462</v>
      </c>
      <c r="BZ13" s="16" t="s">
        <v>462</v>
      </c>
      <c r="CA13" s="16" t="s">
        <v>462</v>
      </c>
      <c r="CB13" s="16" t="s">
        <v>462</v>
      </c>
      <c r="CC13" s="16" t="s">
        <v>462</v>
      </c>
      <c r="CD13" s="16" t="s">
        <v>462</v>
      </c>
      <c r="CE13" s="16" t="s">
        <v>462</v>
      </c>
      <c r="CF13" s="16" t="s">
        <v>462</v>
      </c>
      <c r="CG13" s="16" t="s">
        <v>462</v>
      </c>
      <c r="CH13" s="16" t="s">
        <v>462</v>
      </c>
      <c r="CI13" s="16" t="s">
        <v>462</v>
      </c>
      <c r="CJ13" s="16" t="s">
        <v>462</v>
      </c>
      <c r="CK13" s="16" t="s">
        <v>462</v>
      </c>
      <c r="CL13" s="16" t="s">
        <v>462</v>
      </c>
      <c r="CM13" s="16" t="s">
        <v>462</v>
      </c>
      <c r="CN13" s="16" t="s">
        <v>462</v>
      </c>
      <c r="CO13" s="16" t="s">
        <v>462</v>
      </c>
      <c r="CP13" s="16" t="s">
        <v>462</v>
      </c>
      <c r="CQ13" s="16" t="s">
        <v>462</v>
      </c>
      <c r="CR13" s="16" t="s">
        <v>462</v>
      </c>
      <c r="CS13" s="16" t="s">
        <v>462</v>
      </c>
      <c r="CT13" s="16" t="s">
        <v>462</v>
      </c>
      <c r="CU13" s="16" t="s">
        <v>462</v>
      </c>
      <c r="CV13" s="16" t="s">
        <v>462</v>
      </c>
      <c r="CW13" s="16" t="s">
        <v>462</v>
      </c>
      <c r="CX13" s="16" t="s">
        <v>462</v>
      </c>
      <c r="CY13" s="16" t="s">
        <v>462</v>
      </c>
      <c r="CZ13" s="16" t="s">
        <v>462</v>
      </c>
      <c r="DA13" s="16" t="s">
        <v>462</v>
      </c>
      <c r="DB13" s="16" t="s">
        <v>462</v>
      </c>
      <c r="DC13" s="16" t="s">
        <v>462</v>
      </c>
      <c r="DD13" s="16" t="s">
        <v>462</v>
      </c>
      <c r="DE13" s="16" t="s">
        <v>462</v>
      </c>
      <c r="DF13" s="16" t="s">
        <v>462</v>
      </c>
      <c r="DG13" s="16" t="s">
        <v>462</v>
      </c>
      <c r="DH13" s="16" t="s">
        <v>462</v>
      </c>
      <c r="DI13" s="16" t="s">
        <v>462</v>
      </c>
      <c r="DJ13" s="16" t="s">
        <v>462</v>
      </c>
      <c r="DK13" s="16" t="s">
        <v>462</v>
      </c>
      <c r="DL13" s="16" t="s">
        <v>462</v>
      </c>
      <c r="DM13" s="16" t="s">
        <v>462</v>
      </c>
      <c r="DN13" s="16" t="s">
        <v>462</v>
      </c>
      <c r="DO13" s="16" t="s">
        <v>462</v>
      </c>
      <c r="DP13" s="16" t="s">
        <v>462</v>
      </c>
      <c r="DQ13" s="16" t="s">
        <v>462</v>
      </c>
      <c r="DR13" s="16" t="s">
        <v>462</v>
      </c>
      <c r="DS13" s="16" t="s">
        <v>462</v>
      </c>
      <c r="DT13" s="16" t="s">
        <v>462</v>
      </c>
      <c r="DU13" s="16" t="s">
        <v>462</v>
      </c>
      <c r="DV13" s="16" t="s">
        <v>462</v>
      </c>
      <c r="DW13" s="16" t="s">
        <v>462</v>
      </c>
      <c r="DX13" s="16" t="s">
        <v>462</v>
      </c>
      <c r="DY13" s="16" t="s">
        <v>462</v>
      </c>
      <c r="DZ13" s="16" t="s">
        <v>462</v>
      </c>
      <c r="EA13" s="16" t="s">
        <v>462</v>
      </c>
      <c r="EB13" s="16" t="s">
        <v>462</v>
      </c>
      <c r="EC13" s="16" t="s">
        <v>462</v>
      </c>
      <c r="ED13" s="16" t="s">
        <v>462</v>
      </c>
      <c r="EE13" s="16" t="s">
        <v>462</v>
      </c>
      <c r="EF13" s="16" t="s">
        <v>462</v>
      </c>
      <c r="EG13" s="16" t="s">
        <v>462</v>
      </c>
      <c r="EH13" s="16" t="s">
        <v>462</v>
      </c>
      <c r="EI13" s="16" t="s">
        <v>462</v>
      </c>
      <c r="EJ13" s="16" t="s">
        <v>462</v>
      </c>
      <c r="EK13" s="16" t="s">
        <v>462</v>
      </c>
      <c r="EL13" s="16" t="s">
        <v>462</v>
      </c>
      <c r="EM13" s="16" t="s">
        <v>462</v>
      </c>
      <c r="EN13" s="16" t="s">
        <v>462</v>
      </c>
      <c r="EO13" s="16" t="s">
        <v>462</v>
      </c>
      <c r="EP13" s="16" t="s">
        <v>462</v>
      </c>
      <c r="EQ13" s="16" t="s">
        <v>462</v>
      </c>
      <c r="ER13" s="16" t="s">
        <v>462</v>
      </c>
      <c r="ES13" s="16" t="s">
        <v>462</v>
      </c>
      <c r="ET13" s="16" t="s">
        <v>462</v>
      </c>
      <c r="EU13" s="16" t="s">
        <v>462</v>
      </c>
      <c r="EV13" s="16" t="s">
        <v>462</v>
      </c>
      <c r="EW13" s="16" t="s">
        <v>462</v>
      </c>
      <c r="EX13" s="16" t="s">
        <v>462</v>
      </c>
      <c r="EY13" s="16" t="s">
        <v>462</v>
      </c>
      <c r="EZ13" s="16" t="s">
        <v>462</v>
      </c>
      <c r="FA13" s="16" t="s">
        <v>462</v>
      </c>
      <c r="FB13" s="16" t="s">
        <v>462</v>
      </c>
      <c r="FC13" s="16" t="s">
        <v>462</v>
      </c>
      <c r="FD13" s="16" t="s">
        <v>462</v>
      </c>
      <c r="FE13" s="16" t="s">
        <v>462</v>
      </c>
      <c r="FF13" s="16" t="s">
        <v>462</v>
      </c>
      <c r="FG13" s="16" t="s">
        <v>462</v>
      </c>
      <c r="FH13" s="16" t="s">
        <v>462</v>
      </c>
      <c r="FI13" s="16" t="s">
        <v>462</v>
      </c>
      <c r="FJ13" s="16" t="s">
        <v>462</v>
      </c>
      <c r="FK13" s="16" t="s">
        <v>462</v>
      </c>
      <c r="FL13" s="16" t="s">
        <v>462</v>
      </c>
      <c r="FM13" s="16" t="s">
        <v>462</v>
      </c>
      <c r="FN13" s="16" t="s">
        <v>462</v>
      </c>
      <c r="FO13" s="16" t="s">
        <v>462</v>
      </c>
      <c r="FP13" s="16" t="s">
        <v>462</v>
      </c>
      <c r="FQ13" s="16" t="s">
        <v>462</v>
      </c>
      <c r="FR13" s="16" t="s">
        <v>462</v>
      </c>
      <c r="FS13" s="16" t="s">
        <v>462</v>
      </c>
      <c r="FT13" s="16" t="s">
        <v>462</v>
      </c>
      <c r="FU13" s="16" t="s">
        <v>462</v>
      </c>
      <c r="FV13" s="16" t="s">
        <v>462</v>
      </c>
      <c r="FW13" s="16" t="s">
        <v>462</v>
      </c>
      <c r="FX13" s="16" t="s">
        <v>462</v>
      </c>
      <c r="FY13" s="16" t="s">
        <v>462</v>
      </c>
      <c r="FZ13" s="16" t="s">
        <v>462</v>
      </c>
      <c r="GA13" s="16" t="s">
        <v>462</v>
      </c>
      <c r="GB13" s="16" t="s">
        <v>462</v>
      </c>
      <c r="GC13" s="16" t="s">
        <v>462</v>
      </c>
      <c r="GD13" s="16" t="s">
        <v>462</v>
      </c>
      <c r="GE13" s="16" t="s">
        <v>462</v>
      </c>
      <c r="GF13" s="16" t="s">
        <v>462</v>
      </c>
      <c r="GG13" s="16" t="s">
        <v>462</v>
      </c>
      <c r="GH13" s="16" t="s">
        <v>462</v>
      </c>
      <c r="GI13" s="16" t="s">
        <v>462</v>
      </c>
      <c r="GJ13" s="16" t="s">
        <v>462</v>
      </c>
      <c r="GK13" s="16" t="s">
        <v>462</v>
      </c>
      <c r="GL13" s="16" t="s">
        <v>462</v>
      </c>
      <c r="GM13" s="16" t="s">
        <v>462</v>
      </c>
      <c r="GN13" s="16" t="s">
        <v>462</v>
      </c>
      <c r="GO13" s="16" t="s">
        <v>462</v>
      </c>
      <c r="GP13" s="16" t="s">
        <v>462</v>
      </c>
      <c r="GQ13" s="16" t="s">
        <v>462</v>
      </c>
    </row>
    <row r="14" spans="1:199" x14ac:dyDescent="0.4">
      <c r="A14" s="13" t="s">
        <v>419</v>
      </c>
      <c r="B14" s="11" t="s">
        <v>463</v>
      </c>
      <c r="C14" s="13"/>
      <c r="D14" s="18">
        <v>551.05999999999995</v>
      </c>
      <c r="E14" s="18">
        <v>499</v>
      </c>
      <c r="F14" s="18">
        <v>555.02</v>
      </c>
      <c r="G14" s="18">
        <v>590.11</v>
      </c>
      <c r="H14" s="18">
        <v>571.67999999999995</v>
      </c>
      <c r="I14" s="18">
        <v>522.76</v>
      </c>
      <c r="J14" s="18">
        <v>525.53</v>
      </c>
      <c r="K14" s="18">
        <v>460.25</v>
      </c>
      <c r="L14" s="18">
        <v>522.5</v>
      </c>
      <c r="M14" s="18">
        <v>630.59</v>
      </c>
      <c r="N14" s="18">
        <v>685.57</v>
      </c>
      <c r="O14" s="18">
        <v>742.82</v>
      </c>
      <c r="P14" s="18">
        <v>813.11</v>
      </c>
      <c r="Q14" s="18">
        <v>881.68</v>
      </c>
      <c r="R14" s="18">
        <v>830.86</v>
      </c>
      <c r="S14" s="18">
        <v>789.22</v>
      </c>
      <c r="T14" s="18">
        <v>735.97</v>
      </c>
      <c r="U14" s="18">
        <v>712.67</v>
      </c>
      <c r="V14" s="18">
        <v>732.5</v>
      </c>
      <c r="W14" s="18">
        <v>638.95000000000005</v>
      </c>
      <c r="X14" s="18">
        <v>654.11</v>
      </c>
      <c r="Y14" s="18">
        <v>722</v>
      </c>
      <c r="Z14" s="18">
        <v>622.17999999999995</v>
      </c>
      <c r="AA14" s="18">
        <v>587.4</v>
      </c>
      <c r="AB14" s="18">
        <v>568.77</v>
      </c>
      <c r="AC14" s="18">
        <v>527.17999999999995</v>
      </c>
      <c r="AD14" s="18">
        <v>589</v>
      </c>
      <c r="AE14" s="18">
        <v>623.64</v>
      </c>
      <c r="AF14" s="18">
        <v>664.73</v>
      </c>
      <c r="AG14" s="18">
        <v>715.66</v>
      </c>
      <c r="AH14" s="18">
        <v>760.16</v>
      </c>
      <c r="AI14" s="18">
        <v>696.08</v>
      </c>
      <c r="AJ14" s="18">
        <v>782.77</v>
      </c>
      <c r="AK14" s="18">
        <v>795.49</v>
      </c>
      <c r="AL14" s="18">
        <v>811.53</v>
      </c>
      <c r="AM14" s="18">
        <v>858.67</v>
      </c>
      <c r="AN14" s="18">
        <v>892.98</v>
      </c>
      <c r="AO14" s="18">
        <v>897.02</v>
      </c>
      <c r="AP14" s="18">
        <v>868.27</v>
      </c>
      <c r="AQ14" s="18">
        <v>805.8</v>
      </c>
      <c r="AR14" s="18">
        <v>787.52</v>
      </c>
      <c r="AS14" s="18">
        <v>733.43</v>
      </c>
      <c r="AT14" s="18">
        <v>794.09</v>
      </c>
      <c r="AU14" s="18">
        <v>826.82</v>
      </c>
      <c r="AV14" s="18">
        <v>828.14</v>
      </c>
      <c r="AW14" s="18">
        <v>865.07</v>
      </c>
      <c r="AX14" s="18">
        <v>877.52</v>
      </c>
      <c r="AY14" s="18">
        <v>926.59</v>
      </c>
      <c r="AZ14" s="17">
        <v>1009.72</v>
      </c>
      <c r="BA14" s="18">
        <v>958.76</v>
      </c>
      <c r="BB14" s="18">
        <v>899.91</v>
      </c>
      <c r="BC14" s="18">
        <v>956.32</v>
      </c>
      <c r="BD14" s="18">
        <v>994.4</v>
      </c>
      <c r="BE14" s="17">
        <v>1103.93</v>
      </c>
      <c r="BF14" s="17">
        <v>1076.3800000000001</v>
      </c>
      <c r="BG14" s="17">
        <v>1216.6500000000001</v>
      </c>
      <c r="BH14" s="17">
        <v>1150.6400000000001</v>
      </c>
      <c r="BI14" s="17">
        <v>1289.24</v>
      </c>
      <c r="BJ14" s="17">
        <v>1376.33</v>
      </c>
      <c r="BK14" s="17">
        <v>1402.3</v>
      </c>
      <c r="BL14" s="17">
        <v>1370.73</v>
      </c>
      <c r="BM14" s="17">
        <v>1362.62</v>
      </c>
      <c r="BN14" s="17">
        <v>1424.21</v>
      </c>
      <c r="BO14" s="17">
        <v>1323.52</v>
      </c>
      <c r="BP14" s="17">
        <v>1305.23</v>
      </c>
      <c r="BQ14" s="17">
        <v>1310.4100000000001</v>
      </c>
      <c r="BR14" s="17">
        <v>1362.43</v>
      </c>
      <c r="BS14" s="17">
        <v>1383.88</v>
      </c>
      <c r="BT14" s="17">
        <v>1375.79</v>
      </c>
      <c r="BU14" s="17">
        <v>1440.78</v>
      </c>
      <c r="BV14" s="19">
        <v>1441</v>
      </c>
      <c r="BW14" s="17">
        <v>1369.43</v>
      </c>
      <c r="BX14" s="17">
        <v>1428.67</v>
      </c>
      <c r="BY14" s="17">
        <v>1463.59</v>
      </c>
      <c r="BZ14" s="17">
        <v>1545.44</v>
      </c>
      <c r="CA14" s="17">
        <v>1688.83</v>
      </c>
      <c r="CB14" s="17">
        <v>1737.62</v>
      </c>
      <c r="CC14" s="17">
        <v>1927.55</v>
      </c>
      <c r="CD14" s="17">
        <v>1873.08</v>
      </c>
      <c r="CE14" s="17">
        <v>1949.78</v>
      </c>
      <c r="CF14" s="17">
        <v>2057.2199999999998</v>
      </c>
      <c r="CG14" s="17">
        <v>1898.66</v>
      </c>
      <c r="CH14" s="17">
        <v>1901.14</v>
      </c>
      <c r="CI14" s="17">
        <v>1634.62</v>
      </c>
      <c r="CJ14" s="17">
        <v>1710.43</v>
      </c>
      <c r="CK14" s="17">
        <v>1708.25</v>
      </c>
      <c r="CL14" s="17">
        <v>1839.31</v>
      </c>
      <c r="CM14" s="17">
        <v>1859.31</v>
      </c>
      <c r="CN14" s="17">
        <v>1680.7</v>
      </c>
      <c r="CO14" s="17">
        <v>1601.63</v>
      </c>
      <c r="CP14" s="17">
        <v>1483.19</v>
      </c>
      <c r="CQ14" s="17">
        <v>1458.02</v>
      </c>
      <c r="CR14" s="17">
        <v>1134.8599999999999</v>
      </c>
      <c r="CS14" s="17">
        <v>1088.45</v>
      </c>
      <c r="CT14" s="17">
        <v>1133.04</v>
      </c>
      <c r="CU14" s="17">
        <v>1172.5999999999999</v>
      </c>
      <c r="CV14" s="17">
        <v>1075.26</v>
      </c>
      <c r="CW14" s="17">
        <v>1224.0999999999999</v>
      </c>
      <c r="CX14" s="17">
        <v>1382.06</v>
      </c>
      <c r="CY14" s="17">
        <v>1407.57</v>
      </c>
      <c r="CZ14" s="17">
        <v>1405.54</v>
      </c>
      <c r="DA14" s="17">
        <v>1584.78</v>
      </c>
      <c r="DB14" s="17">
        <v>1622.87</v>
      </c>
      <c r="DC14" s="17">
        <v>1708.9</v>
      </c>
      <c r="DD14" s="17">
        <v>1613.4</v>
      </c>
      <c r="DE14" s="17">
        <v>1593.12</v>
      </c>
      <c r="DF14" s="17">
        <v>1722.45</v>
      </c>
      <c r="DG14" s="17">
        <v>1635.88</v>
      </c>
      <c r="DH14" s="17">
        <v>1621.47</v>
      </c>
      <c r="DI14" s="17">
        <v>1722.87</v>
      </c>
      <c r="DJ14" s="17">
        <v>1773.8</v>
      </c>
      <c r="DK14" s="17">
        <v>1671.81</v>
      </c>
      <c r="DL14" s="17">
        <v>1725.17</v>
      </c>
      <c r="DM14" s="17">
        <v>1787.4</v>
      </c>
      <c r="DN14" s="17">
        <v>1765.88</v>
      </c>
      <c r="DO14" s="17">
        <v>1887.84</v>
      </c>
      <c r="DP14" s="17">
        <v>1895.09</v>
      </c>
      <c r="DQ14" s="17">
        <v>1930.15</v>
      </c>
      <c r="DR14" s="17">
        <v>2086.91</v>
      </c>
      <c r="DS14" s="17">
        <v>2104.08</v>
      </c>
      <c r="DT14" s="17">
        <v>1976.25</v>
      </c>
      <c r="DU14" s="17">
        <v>2140.23</v>
      </c>
      <c r="DV14" s="17">
        <v>2226.69</v>
      </c>
      <c r="DW14" s="17">
        <v>2165.89</v>
      </c>
      <c r="DX14" s="17">
        <v>2119.16</v>
      </c>
      <c r="DY14" s="17">
        <v>2146.4699999999998</v>
      </c>
      <c r="DZ14" s="17">
        <v>1888.55</v>
      </c>
      <c r="EA14" s="17">
        <v>1793.46</v>
      </c>
      <c r="EB14" s="17">
        <v>1937.33</v>
      </c>
      <c r="EC14" s="17">
        <v>1873.48</v>
      </c>
      <c r="ED14" s="17">
        <v>1854.71</v>
      </c>
      <c r="EE14" s="17">
        <v>1989.14</v>
      </c>
      <c r="EF14" s="17">
        <v>2066.81</v>
      </c>
      <c r="EG14" s="17">
        <v>2058.7199999999998</v>
      </c>
      <c r="EH14" s="17">
        <v>2042.64</v>
      </c>
      <c r="EI14" s="17">
        <v>1895.08</v>
      </c>
      <c r="EJ14" s="17">
        <v>1901.64</v>
      </c>
      <c r="EK14" s="19">
        <v>1935</v>
      </c>
      <c r="EL14" s="17">
        <v>1947.38</v>
      </c>
      <c r="EM14" s="17">
        <v>2040.08</v>
      </c>
      <c r="EN14" s="17">
        <v>1950.39</v>
      </c>
      <c r="EO14" s="17">
        <v>1976.79</v>
      </c>
      <c r="EP14" s="17">
        <v>2044.49</v>
      </c>
      <c r="EQ14" s="17">
        <v>2006.35</v>
      </c>
      <c r="ER14" s="17">
        <v>2078.0500000000002</v>
      </c>
      <c r="ES14" s="17">
        <v>2052.7600000000002</v>
      </c>
      <c r="ET14" s="17">
        <v>2003.67</v>
      </c>
      <c r="EU14" s="17">
        <v>2048.9299999999998</v>
      </c>
      <c r="EV14" s="17">
        <v>1902.79</v>
      </c>
      <c r="EW14" s="17">
        <v>1950.04</v>
      </c>
      <c r="EX14" s="17">
        <v>1970.44</v>
      </c>
      <c r="EY14" s="17">
        <v>2040.84</v>
      </c>
      <c r="EZ14" s="17">
        <v>2084.9</v>
      </c>
      <c r="FA14" s="17">
        <v>2103.31</v>
      </c>
      <c r="FB14" s="17">
        <v>2063.21</v>
      </c>
      <c r="FC14" s="17">
        <v>1984.17</v>
      </c>
      <c r="FD14" s="17">
        <v>2028.54</v>
      </c>
      <c r="FE14" s="17">
        <v>2030.31</v>
      </c>
      <c r="FF14" s="17">
        <v>2012.76</v>
      </c>
      <c r="FG14" s="17">
        <v>2048.62</v>
      </c>
      <c r="FH14" s="17">
        <v>2053.96</v>
      </c>
      <c r="FI14" s="17">
        <v>2126.56</v>
      </c>
      <c r="FJ14" s="17">
        <v>2104.44</v>
      </c>
      <c r="FK14" s="17">
        <v>2042.2</v>
      </c>
      <c r="FL14" s="17">
        <v>1989.66</v>
      </c>
      <c r="FM14" s="17">
        <v>2007.75</v>
      </c>
      <c r="FN14" s="17">
        <v>1938.3</v>
      </c>
      <c r="FO14" s="17">
        <v>1977.15</v>
      </c>
      <c r="FP14" s="17">
        <v>2004.27</v>
      </c>
      <c r="FQ14" s="17">
        <v>2058.98</v>
      </c>
      <c r="FR14" s="17">
        <v>2135.9</v>
      </c>
      <c r="FS14" s="17">
        <v>2104.2399999999998</v>
      </c>
      <c r="FT14" s="17">
        <v>2052.1</v>
      </c>
      <c r="FU14" s="17">
        <v>1995.9</v>
      </c>
      <c r="FV14" s="17">
        <v>1902.89</v>
      </c>
      <c r="FW14" s="17">
        <v>1933.75</v>
      </c>
      <c r="FX14" s="17">
        <v>2019.73</v>
      </c>
      <c r="FY14" s="17">
        <v>1979.92</v>
      </c>
      <c r="FZ14" s="17">
        <v>1950.49</v>
      </c>
      <c r="GA14" s="17">
        <v>1888.68</v>
      </c>
      <c r="GB14" s="17">
        <v>1901.88</v>
      </c>
      <c r="GC14" s="17">
        <v>1989.21</v>
      </c>
      <c r="GD14" s="17">
        <v>1989.23</v>
      </c>
      <c r="GE14" s="17">
        <v>1980.88</v>
      </c>
      <c r="GF14" s="17">
        <v>1977.6</v>
      </c>
      <c r="GG14" s="17">
        <v>2033.61</v>
      </c>
      <c r="GH14" s="17">
        <v>2064.65</v>
      </c>
      <c r="GI14" s="17">
        <v>2071.7600000000002</v>
      </c>
      <c r="GJ14" s="17">
        <v>2046.29</v>
      </c>
      <c r="GK14" s="17">
        <v>2026.06</v>
      </c>
      <c r="GL14" s="17">
        <v>2074.5300000000002</v>
      </c>
      <c r="GM14" s="17">
        <v>2130.23</v>
      </c>
      <c r="GN14" s="17">
        <v>2151.0700000000002</v>
      </c>
      <c r="GO14" s="17">
        <v>2230.2199999999998</v>
      </c>
      <c r="GP14" s="17">
        <v>2280.84</v>
      </c>
      <c r="GQ14" s="17">
        <v>2418.29</v>
      </c>
    </row>
    <row r="15" spans="1:199" x14ac:dyDescent="0.4">
      <c r="A15" s="13" t="s">
        <v>452</v>
      </c>
      <c r="B15" s="11" t="s">
        <v>101</v>
      </c>
      <c r="C15" s="13"/>
      <c r="D15" s="18">
        <v>294.74</v>
      </c>
      <c r="E15" s="18">
        <v>262.52999999999997</v>
      </c>
      <c r="F15" s="18">
        <v>304.83</v>
      </c>
      <c r="G15" s="18">
        <v>315.41000000000003</v>
      </c>
      <c r="H15" s="18">
        <v>294.77999999999997</v>
      </c>
      <c r="I15" s="18">
        <v>258.43</v>
      </c>
      <c r="J15" s="18">
        <v>231.39</v>
      </c>
      <c r="K15" s="18">
        <v>195.62</v>
      </c>
      <c r="L15" s="18">
        <v>245.44</v>
      </c>
      <c r="M15" s="18">
        <v>260.75</v>
      </c>
      <c r="N15" s="18">
        <v>261.62</v>
      </c>
      <c r="O15" s="18">
        <v>289.92</v>
      </c>
      <c r="P15" s="18">
        <v>290.25</v>
      </c>
      <c r="Q15" s="18">
        <v>348.44</v>
      </c>
      <c r="R15" s="18">
        <v>267.93</v>
      </c>
      <c r="S15" s="18">
        <v>251.54</v>
      </c>
      <c r="T15" s="18">
        <v>218.87</v>
      </c>
      <c r="U15" s="18">
        <v>209.77</v>
      </c>
      <c r="V15" s="18">
        <v>211.01</v>
      </c>
      <c r="W15" s="18">
        <v>166.37</v>
      </c>
      <c r="X15" s="18">
        <v>171.97</v>
      </c>
      <c r="Y15" s="18">
        <v>184.44</v>
      </c>
      <c r="Z15" s="18">
        <v>156.78</v>
      </c>
      <c r="AA15" s="18">
        <v>154.30000000000001</v>
      </c>
      <c r="AB15" s="18">
        <v>149.72999999999999</v>
      </c>
      <c r="AC15" s="18">
        <v>136.13999999999999</v>
      </c>
      <c r="AD15" s="18">
        <v>155.55000000000001</v>
      </c>
      <c r="AE15" s="18">
        <v>173.05</v>
      </c>
      <c r="AF15" s="18">
        <v>181.7</v>
      </c>
      <c r="AG15" s="18">
        <v>180.66</v>
      </c>
      <c r="AH15" s="18">
        <v>180.36</v>
      </c>
      <c r="AI15" s="18">
        <v>162.93</v>
      </c>
      <c r="AJ15" s="18">
        <v>165.5</v>
      </c>
      <c r="AK15" s="18">
        <v>161.85</v>
      </c>
      <c r="AL15" s="18">
        <v>157.88</v>
      </c>
      <c r="AM15" s="18">
        <v>155.47999999999999</v>
      </c>
      <c r="AN15" s="18">
        <v>149.82</v>
      </c>
      <c r="AO15" s="18">
        <v>151.47</v>
      </c>
      <c r="AP15" s="18">
        <v>158.06</v>
      </c>
      <c r="AQ15" s="18">
        <v>138.91</v>
      </c>
      <c r="AR15" s="18">
        <v>133.47999999999999</v>
      </c>
      <c r="AS15" s="18">
        <v>113.51</v>
      </c>
      <c r="AT15" s="18">
        <v>121.76</v>
      </c>
      <c r="AU15" s="18">
        <v>123.29</v>
      </c>
      <c r="AV15" s="18">
        <v>120.47</v>
      </c>
      <c r="AW15" s="18">
        <v>125.85</v>
      </c>
      <c r="AX15" s="18">
        <v>128.28</v>
      </c>
      <c r="AY15" s="18">
        <v>160.22</v>
      </c>
      <c r="AZ15" s="18">
        <v>168.52</v>
      </c>
      <c r="BA15" s="18">
        <v>152.76</v>
      </c>
      <c r="BB15" s="18">
        <v>142.54</v>
      </c>
      <c r="BC15" s="18">
        <v>159.19999999999999</v>
      </c>
      <c r="BD15" s="18">
        <v>168.6</v>
      </c>
      <c r="BE15" s="18">
        <v>184.17</v>
      </c>
      <c r="BF15" s="18">
        <v>169.55</v>
      </c>
      <c r="BG15" s="18">
        <v>192.77</v>
      </c>
      <c r="BH15" s="18">
        <v>198.57</v>
      </c>
      <c r="BI15" s="18">
        <v>239.64</v>
      </c>
      <c r="BJ15" s="18">
        <v>235.23</v>
      </c>
      <c r="BK15" s="18">
        <v>230.5</v>
      </c>
      <c r="BL15" s="18">
        <v>228.39</v>
      </c>
      <c r="BM15" s="18">
        <v>221.62</v>
      </c>
      <c r="BN15" s="18">
        <v>228.12</v>
      </c>
      <c r="BO15" s="18">
        <v>208.28</v>
      </c>
      <c r="BP15" s="18">
        <v>196.27</v>
      </c>
      <c r="BQ15" s="18">
        <v>185.87</v>
      </c>
      <c r="BR15" s="18">
        <v>189.86</v>
      </c>
      <c r="BS15" s="18">
        <v>198.86</v>
      </c>
      <c r="BT15" s="18">
        <v>193.67</v>
      </c>
      <c r="BU15" s="18">
        <v>206.51</v>
      </c>
      <c r="BV15" s="18">
        <v>201.06</v>
      </c>
      <c r="BW15" s="18">
        <v>191.63</v>
      </c>
      <c r="BX15" s="18">
        <v>199.57</v>
      </c>
      <c r="BY15" s="18">
        <v>215.68</v>
      </c>
      <c r="BZ15" s="18">
        <v>223.05</v>
      </c>
      <c r="CA15" s="18">
        <v>245.72</v>
      </c>
      <c r="CB15" s="18">
        <v>255.15</v>
      </c>
      <c r="CC15" s="18">
        <v>263.85000000000002</v>
      </c>
      <c r="CD15" s="18">
        <v>252.52</v>
      </c>
      <c r="CE15" s="18">
        <v>258.79000000000002</v>
      </c>
      <c r="CF15" s="18">
        <v>265.77999999999997</v>
      </c>
      <c r="CG15" s="18">
        <v>242.69</v>
      </c>
      <c r="CH15" s="18">
        <v>229.29</v>
      </c>
      <c r="CI15" s="18">
        <v>198.43</v>
      </c>
      <c r="CJ15" s="18">
        <v>213.72</v>
      </c>
      <c r="CK15" s="18">
        <v>210.97</v>
      </c>
      <c r="CL15" s="18">
        <v>211.06</v>
      </c>
      <c r="CM15" s="18">
        <v>211.22</v>
      </c>
      <c r="CN15" s="18">
        <v>190.03</v>
      </c>
      <c r="CO15" s="18">
        <v>173.31</v>
      </c>
      <c r="CP15" s="18">
        <v>150.88999999999999</v>
      </c>
      <c r="CQ15" s="18">
        <v>141.32</v>
      </c>
      <c r="CR15" s="18">
        <v>98.92</v>
      </c>
      <c r="CS15" s="18">
        <v>98.55</v>
      </c>
      <c r="CT15" s="18">
        <v>106.42</v>
      </c>
      <c r="CU15" s="18">
        <v>116.99</v>
      </c>
      <c r="CV15" s="18">
        <v>116.78</v>
      </c>
      <c r="CW15" s="18">
        <v>135.91999999999999</v>
      </c>
      <c r="CX15" s="18">
        <v>163.07</v>
      </c>
      <c r="CY15" s="18">
        <v>172.22</v>
      </c>
      <c r="CZ15" s="18">
        <v>158.19999999999999</v>
      </c>
      <c r="DA15" s="18">
        <v>164.87</v>
      </c>
      <c r="DB15" s="18">
        <v>169.02</v>
      </c>
      <c r="DC15" s="18">
        <v>165.47</v>
      </c>
      <c r="DD15" s="18">
        <v>158.77000000000001</v>
      </c>
      <c r="DE15" s="18">
        <v>150.78</v>
      </c>
      <c r="DF15" s="18">
        <v>167.28</v>
      </c>
      <c r="DG15" s="18">
        <v>161.76</v>
      </c>
      <c r="DH15" s="18">
        <v>165.59</v>
      </c>
      <c r="DI15" s="18">
        <v>167.8</v>
      </c>
      <c r="DJ15" s="18">
        <v>170.54</v>
      </c>
      <c r="DK15" s="18">
        <v>159.12</v>
      </c>
      <c r="DL15" s="18">
        <v>159.1</v>
      </c>
      <c r="DM15" s="18">
        <v>155.99</v>
      </c>
      <c r="DN15" s="18">
        <v>150.82</v>
      </c>
      <c r="DO15" s="18">
        <v>159.37</v>
      </c>
      <c r="DP15" s="18">
        <v>170.78</v>
      </c>
      <c r="DQ15" s="18">
        <v>161.01</v>
      </c>
      <c r="DR15" s="18">
        <v>165.65</v>
      </c>
      <c r="DS15" s="18">
        <v>170.36</v>
      </c>
      <c r="DT15" s="18">
        <v>164.86</v>
      </c>
      <c r="DU15" s="18">
        <v>170.56</v>
      </c>
      <c r="DV15" s="18">
        <v>165.05</v>
      </c>
      <c r="DW15" s="18">
        <v>156.05000000000001</v>
      </c>
      <c r="DX15" s="18">
        <v>154.53</v>
      </c>
      <c r="DY15" s="18">
        <v>173.08</v>
      </c>
      <c r="DZ15" s="18">
        <v>158.93</v>
      </c>
      <c r="EA15" s="18">
        <v>145.49</v>
      </c>
      <c r="EB15" s="18">
        <v>159.27000000000001</v>
      </c>
      <c r="EC15" s="18">
        <v>160.49</v>
      </c>
      <c r="ED15" s="18">
        <v>163.29</v>
      </c>
      <c r="EE15" s="18">
        <v>167.06</v>
      </c>
      <c r="EF15" s="18">
        <v>175.92</v>
      </c>
      <c r="EG15" s="18">
        <v>168.02</v>
      </c>
      <c r="EH15" s="18">
        <v>154.4</v>
      </c>
      <c r="EI15" s="18">
        <v>152.27000000000001</v>
      </c>
      <c r="EJ15" s="18">
        <v>157.43</v>
      </c>
      <c r="EK15" s="18">
        <v>150.47</v>
      </c>
      <c r="EL15" s="18">
        <v>164.36</v>
      </c>
      <c r="EM15" s="18">
        <v>168.79</v>
      </c>
      <c r="EN15" s="18">
        <v>163.69</v>
      </c>
      <c r="EO15" s="18">
        <v>160.52000000000001</v>
      </c>
      <c r="EP15" s="18">
        <v>159.16</v>
      </c>
      <c r="EQ15" s="18">
        <v>161.80000000000001</v>
      </c>
      <c r="ER15" s="18">
        <v>172.7</v>
      </c>
      <c r="ES15" s="18">
        <v>178.55</v>
      </c>
      <c r="ET15" s="18">
        <v>181.27</v>
      </c>
      <c r="EU15" s="18">
        <v>185.75</v>
      </c>
      <c r="EV15" s="18">
        <v>165.33</v>
      </c>
      <c r="EW15" s="18">
        <v>176.59</v>
      </c>
      <c r="EX15" s="18">
        <v>163.94</v>
      </c>
      <c r="EY15" s="18">
        <v>170.13</v>
      </c>
      <c r="EZ15" s="18">
        <v>169.48</v>
      </c>
      <c r="FA15" s="18">
        <v>164.07</v>
      </c>
      <c r="FB15" s="18">
        <v>158.4</v>
      </c>
      <c r="FC15" s="18">
        <v>163.58000000000001</v>
      </c>
      <c r="FD15" s="18">
        <v>167.6</v>
      </c>
      <c r="FE15" s="18">
        <v>171.2</v>
      </c>
      <c r="FF15" s="18">
        <v>176.87</v>
      </c>
      <c r="FG15" s="18">
        <v>171.96</v>
      </c>
      <c r="FH15" s="18">
        <v>168.45</v>
      </c>
      <c r="FI15" s="18">
        <v>168.2</v>
      </c>
      <c r="FJ15" s="18">
        <v>178.8</v>
      </c>
      <c r="FK15" s="18">
        <v>180.45</v>
      </c>
      <c r="FL15" s="18">
        <v>176.19</v>
      </c>
      <c r="FM15" s="18">
        <v>172.02</v>
      </c>
      <c r="FN15" s="18">
        <v>171.49</v>
      </c>
      <c r="FO15" s="18">
        <v>187.37</v>
      </c>
      <c r="FP15" s="18">
        <v>197.15</v>
      </c>
      <c r="FQ15" s="18">
        <v>205.1</v>
      </c>
      <c r="FR15" s="18">
        <v>216.97</v>
      </c>
      <c r="FS15" s="18">
        <v>225.77</v>
      </c>
      <c r="FT15" s="18">
        <v>236.35</v>
      </c>
      <c r="FU15" s="18">
        <v>229.03</v>
      </c>
      <c r="FV15" s="18">
        <v>216.13</v>
      </c>
      <c r="FW15" s="18">
        <v>213.6</v>
      </c>
      <c r="FX15" s="18">
        <v>216.65</v>
      </c>
      <c r="FY15" s="18">
        <v>218.6</v>
      </c>
      <c r="FZ15" s="18">
        <v>216.89</v>
      </c>
      <c r="GA15" s="18">
        <v>218.47</v>
      </c>
      <c r="GB15" s="18">
        <v>207.85</v>
      </c>
      <c r="GC15" s="18">
        <v>217.43</v>
      </c>
      <c r="GD15" s="18">
        <v>221.3</v>
      </c>
      <c r="GE15" s="18">
        <v>221.56</v>
      </c>
      <c r="GF15" s="18">
        <v>215.84</v>
      </c>
      <c r="GG15" s="18">
        <v>225.76</v>
      </c>
      <c r="GH15" s="18">
        <v>212.22</v>
      </c>
      <c r="GI15" s="18">
        <v>217.69</v>
      </c>
      <c r="GJ15" s="18">
        <v>198.65</v>
      </c>
      <c r="GK15" s="18">
        <v>189.52</v>
      </c>
      <c r="GL15" s="18">
        <v>200.66</v>
      </c>
      <c r="GM15" s="18">
        <v>194.97</v>
      </c>
      <c r="GN15" s="18">
        <v>193.22</v>
      </c>
      <c r="GO15" s="18">
        <v>195.04</v>
      </c>
      <c r="GP15" s="18">
        <v>197.93</v>
      </c>
      <c r="GQ15" s="18">
        <v>205.54</v>
      </c>
    </row>
    <row r="16" spans="1:199" x14ac:dyDescent="0.4">
      <c r="E16">
        <f>E14/D14</f>
        <v>0.90552752876274822</v>
      </c>
      <c r="F16">
        <f t="shared" ref="F16:BQ16" si="0">F14/E14</f>
        <v>1.1122645290581161</v>
      </c>
      <c r="G16">
        <f t="shared" si="0"/>
        <v>1.0632229469208316</v>
      </c>
      <c r="H16">
        <f t="shared" si="0"/>
        <v>0.96876853467997481</v>
      </c>
      <c r="I16">
        <f t="shared" si="0"/>
        <v>0.91442765183319341</v>
      </c>
      <c r="J16">
        <f t="shared" si="0"/>
        <v>1.0052987986839084</v>
      </c>
      <c r="K16">
        <f t="shared" si="0"/>
        <v>0.87578254333720251</v>
      </c>
      <c r="L16">
        <f t="shared" si="0"/>
        <v>1.1352525801195004</v>
      </c>
      <c r="M16">
        <f t="shared" si="0"/>
        <v>1.2068708133971293</v>
      </c>
      <c r="N16">
        <f t="shared" si="0"/>
        <v>1.0871881888390238</v>
      </c>
      <c r="O16">
        <f t="shared" si="0"/>
        <v>1.0835071546304536</v>
      </c>
      <c r="P16">
        <f t="shared" si="0"/>
        <v>1.0946258851404107</v>
      </c>
      <c r="Q16">
        <f t="shared" si="0"/>
        <v>1.0843305333841669</v>
      </c>
      <c r="R16">
        <f t="shared" si="0"/>
        <v>0.94236003992378192</v>
      </c>
      <c r="S16">
        <f t="shared" si="0"/>
        <v>0.94988325349637726</v>
      </c>
      <c r="T16">
        <f t="shared" si="0"/>
        <v>0.93252831909987077</v>
      </c>
      <c r="U16">
        <f t="shared" si="0"/>
        <v>0.96834110086008929</v>
      </c>
      <c r="V16">
        <f t="shared" si="0"/>
        <v>1.0278249400143125</v>
      </c>
      <c r="W16">
        <f t="shared" si="0"/>
        <v>0.87228668941979526</v>
      </c>
      <c r="X16">
        <f t="shared" si="0"/>
        <v>1.0237264261679317</v>
      </c>
      <c r="Y16">
        <f t="shared" si="0"/>
        <v>1.103789882435676</v>
      </c>
      <c r="Z16">
        <f t="shared" si="0"/>
        <v>0.86174515235457061</v>
      </c>
      <c r="AA16">
        <f t="shared" si="0"/>
        <v>0.94409977819923496</v>
      </c>
      <c r="AB16">
        <f t="shared" si="0"/>
        <v>0.96828396322778343</v>
      </c>
      <c r="AC16">
        <f t="shared" si="0"/>
        <v>0.92687729662253626</v>
      </c>
      <c r="AD16">
        <f t="shared" si="0"/>
        <v>1.1172654501308852</v>
      </c>
      <c r="AE16">
        <f t="shared" si="0"/>
        <v>1.058811544991511</v>
      </c>
      <c r="AF16">
        <f t="shared" si="0"/>
        <v>1.0658873709191201</v>
      </c>
      <c r="AG16">
        <f t="shared" si="0"/>
        <v>1.0766175740526227</v>
      </c>
      <c r="AH16">
        <f t="shared" si="0"/>
        <v>1.0621803649777828</v>
      </c>
      <c r="AI16">
        <f t="shared" si="0"/>
        <v>0.91570195748263528</v>
      </c>
      <c r="AJ16">
        <f t="shared" si="0"/>
        <v>1.1245402827261233</v>
      </c>
      <c r="AK16">
        <f t="shared" si="0"/>
        <v>1.0162499840310693</v>
      </c>
      <c r="AL16">
        <f t="shared" si="0"/>
        <v>1.0201636727048737</v>
      </c>
      <c r="AM16">
        <f t="shared" si="0"/>
        <v>1.0580878094463544</v>
      </c>
      <c r="AN16">
        <f t="shared" si="0"/>
        <v>1.0399571430235133</v>
      </c>
      <c r="AO16">
        <f t="shared" si="0"/>
        <v>1.0045241774731797</v>
      </c>
      <c r="AP16">
        <f t="shared" si="0"/>
        <v>0.96794943256560617</v>
      </c>
      <c r="AQ16">
        <f t="shared" si="0"/>
        <v>0.92805233395142062</v>
      </c>
      <c r="AR16">
        <f t="shared" si="0"/>
        <v>0.97731447009183425</v>
      </c>
      <c r="AS16">
        <f t="shared" si="0"/>
        <v>0.93131603006907759</v>
      </c>
      <c r="AT16">
        <f t="shared" si="0"/>
        <v>1.0827072794949757</v>
      </c>
      <c r="AU16">
        <f t="shared" si="0"/>
        <v>1.0412169905174478</v>
      </c>
      <c r="AV16">
        <f t="shared" si="0"/>
        <v>1.0015964780726154</v>
      </c>
      <c r="AW16">
        <f t="shared" si="0"/>
        <v>1.0445939092423988</v>
      </c>
      <c r="AX16">
        <f t="shared" si="0"/>
        <v>1.0143918989214744</v>
      </c>
      <c r="AY16">
        <f t="shared" si="0"/>
        <v>1.0559189534141673</v>
      </c>
      <c r="AZ16">
        <f t="shared" si="0"/>
        <v>1.0897160556448915</v>
      </c>
      <c r="BA16">
        <f t="shared" si="0"/>
        <v>0.94953056292833649</v>
      </c>
      <c r="BB16">
        <f t="shared" si="0"/>
        <v>0.93861863240018351</v>
      </c>
      <c r="BC16">
        <f t="shared" si="0"/>
        <v>1.0626840461823961</v>
      </c>
      <c r="BD16">
        <f t="shared" si="0"/>
        <v>1.0398193073448216</v>
      </c>
      <c r="BE16">
        <f t="shared" si="0"/>
        <v>1.1101468222043445</v>
      </c>
      <c r="BF16">
        <f t="shared" si="0"/>
        <v>0.97504370748145264</v>
      </c>
      <c r="BG16">
        <f t="shared" si="0"/>
        <v>1.1303164310002043</v>
      </c>
      <c r="BH16">
        <f t="shared" si="0"/>
        <v>0.94574446225290754</v>
      </c>
      <c r="BI16">
        <f t="shared" si="0"/>
        <v>1.1204547034693735</v>
      </c>
      <c r="BJ16">
        <f t="shared" si="0"/>
        <v>1.0675514256461169</v>
      </c>
      <c r="BK16">
        <f t="shared" si="0"/>
        <v>1.0188690212376392</v>
      </c>
      <c r="BL16">
        <f t="shared" si="0"/>
        <v>0.97748698566640524</v>
      </c>
      <c r="BM16">
        <f t="shared" si="0"/>
        <v>0.9940834445879202</v>
      </c>
      <c r="BN16">
        <f t="shared" si="0"/>
        <v>1.045199688834745</v>
      </c>
      <c r="BO16">
        <f t="shared" si="0"/>
        <v>0.92930115643058253</v>
      </c>
      <c r="BP16">
        <f t="shared" si="0"/>
        <v>0.98618079061895558</v>
      </c>
      <c r="BQ16">
        <f t="shared" si="0"/>
        <v>1.0039686492035886</v>
      </c>
      <c r="BR16">
        <f t="shared" ref="BR16:EC16" si="1">BR14/BQ14</f>
        <v>1.039697499255958</v>
      </c>
      <c r="BS16">
        <f t="shared" si="1"/>
        <v>1.0157439281284177</v>
      </c>
      <c r="BT16">
        <f t="shared" si="1"/>
        <v>0.99415411740902382</v>
      </c>
      <c r="BU16">
        <f t="shared" si="1"/>
        <v>1.0472383139868731</v>
      </c>
      <c r="BV16">
        <f t="shared" si="1"/>
        <v>1.0001526950679493</v>
      </c>
      <c r="BW16">
        <f t="shared" si="1"/>
        <v>0.95033310201249133</v>
      </c>
      <c r="BX16">
        <f t="shared" si="1"/>
        <v>1.0432588741301125</v>
      </c>
      <c r="BY16">
        <f t="shared" si="1"/>
        <v>1.0244423134803697</v>
      </c>
      <c r="BZ16">
        <f t="shared" si="1"/>
        <v>1.0559241317582111</v>
      </c>
      <c r="CA16">
        <f t="shared" si="1"/>
        <v>1.0927826379542396</v>
      </c>
      <c r="CB16">
        <f t="shared" si="1"/>
        <v>1.0288898231319907</v>
      </c>
      <c r="CC16">
        <f t="shared" si="1"/>
        <v>1.1093046811155489</v>
      </c>
      <c r="CD16">
        <f t="shared" si="1"/>
        <v>0.97174132966719406</v>
      </c>
      <c r="CE16">
        <f t="shared" si="1"/>
        <v>1.0409485980310504</v>
      </c>
      <c r="CF16">
        <f t="shared" si="1"/>
        <v>1.0551036527197939</v>
      </c>
      <c r="CG16">
        <f t="shared" si="1"/>
        <v>0.92292511253050247</v>
      </c>
      <c r="CH16">
        <f t="shared" si="1"/>
        <v>1.0013061843616025</v>
      </c>
      <c r="CI16">
        <f t="shared" si="1"/>
        <v>0.85981042953175457</v>
      </c>
      <c r="CJ16">
        <f t="shared" si="1"/>
        <v>1.0463777514039962</v>
      </c>
      <c r="CK16">
        <f t="shared" si="1"/>
        <v>0.99872546669550932</v>
      </c>
      <c r="CL16">
        <f t="shared" si="1"/>
        <v>1.0767217913068929</v>
      </c>
      <c r="CM16">
        <f t="shared" si="1"/>
        <v>1.0108736428334539</v>
      </c>
      <c r="CN16">
        <f t="shared" si="1"/>
        <v>0.90393748218425118</v>
      </c>
      <c r="CO16">
        <f t="shared" si="1"/>
        <v>0.95295412625691678</v>
      </c>
      <c r="CP16">
        <f t="shared" si="1"/>
        <v>0.9260503362199759</v>
      </c>
      <c r="CQ16">
        <f t="shared" si="1"/>
        <v>0.98302982085909418</v>
      </c>
      <c r="CR16">
        <f t="shared" si="1"/>
        <v>0.77835694983607906</v>
      </c>
      <c r="CS16">
        <f t="shared" si="1"/>
        <v>0.95910508785224624</v>
      </c>
      <c r="CT16">
        <f t="shared" si="1"/>
        <v>1.0409665120124947</v>
      </c>
      <c r="CU16">
        <f t="shared" si="1"/>
        <v>1.034914919155546</v>
      </c>
      <c r="CV16">
        <f t="shared" si="1"/>
        <v>0.91698789015862192</v>
      </c>
      <c r="CW16">
        <f t="shared" si="1"/>
        <v>1.1384223350631475</v>
      </c>
      <c r="CX16">
        <f t="shared" si="1"/>
        <v>1.1290417449554775</v>
      </c>
      <c r="CY16">
        <f t="shared" si="1"/>
        <v>1.0184579540685643</v>
      </c>
      <c r="CZ16">
        <f t="shared" si="1"/>
        <v>0.99855779819120893</v>
      </c>
      <c r="DA16">
        <f t="shared" si="1"/>
        <v>1.1275239409764219</v>
      </c>
      <c r="DB16">
        <f t="shared" si="1"/>
        <v>1.0240348818132485</v>
      </c>
      <c r="DC16">
        <f t="shared" si="1"/>
        <v>1.0530110236802703</v>
      </c>
      <c r="DD16">
        <f t="shared" si="1"/>
        <v>0.94411609807478492</v>
      </c>
      <c r="DE16">
        <f t="shared" si="1"/>
        <v>0.98743027147638518</v>
      </c>
      <c r="DF16">
        <f t="shared" si="1"/>
        <v>1.0811803253992167</v>
      </c>
      <c r="DG16">
        <f t="shared" si="1"/>
        <v>0.94974019565154288</v>
      </c>
      <c r="DH16">
        <f t="shared" si="1"/>
        <v>0.99119128542435875</v>
      </c>
      <c r="DI16">
        <f t="shared" si="1"/>
        <v>1.0625358471017039</v>
      </c>
      <c r="DJ16">
        <f t="shared" si="1"/>
        <v>1.0295611392618131</v>
      </c>
      <c r="DK16">
        <f t="shared" si="1"/>
        <v>0.94250197316495654</v>
      </c>
      <c r="DL16">
        <f t="shared" si="1"/>
        <v>1.0319175025870166</v>
      </c>
      <c r="DM16">
        <f t="shared" si="1"/>
        <v>1.0360718074160808</v>
      </c>
      <c r="DN16">
        <f t="shared" si="1"/>
        <v>0.98796016560367017</v>
      </c>
      <c r="DO16">
        <f t="shared" si="1"/>
        <v>1.0690647156092146</v>
      </c>
      <c r="DP16">
        <f t="shared" si="1"/>
        <v>1.0038403678277821</v>
      </c>
      <c r="DQ16">
        <f t="shared" si="1"/>
        <v>1.0185004406123193</v>
      </c>
      <c r="DR16">
        <f t="shared" si="1"/>
        <v>1.081216485765355</v>
      </c>
      <c r="DS16">
        <f t="shared" si="1"/>
        <v>1.0082274750707985</v>
      </c>
      <c r="DT16">
        <f t="shared" si="1"/>
        <v>0.93924660659290526</v>
      </c>
      <c r="DU16">
        <f t="shared" si="1"/>
        <v>1.0829753320683113</v>
      </c>
      <c r="DV16">
        <f t="shared" si="1"/>
        <v>1.040397527368554</v>
      </c>
      <c r="DW16">
        <f t="shared" si="1"/>
        <v>0.97269489690976285</v>
      </c>
      <c r="DX16">
        <f t="shared" si="1"/>
        <v>0.97842457373181457</v>
      </c>
      <c r="DY16">
        <f t="shared" si="1"/>
        <v>1.012887181713509</v>
      </c>
      <c r="DZ16">
        <f t="shared" si="1"/>
        <v>0.87983992322277982</v>
      </c>
      <c r="EA16">
        <f t="shared" si="1"/>
        <v>0.94964920176855261</v>
      </c>
      <c r="EB16">
        <f t="shared" si="1"/>
        <v>1.080219241020151</v>
      </c>
      <c r="EC16">
        <f t="shared" si="1"/>
        <v>0.96704226951526073</v>
      </c>
      <c r="ED16">
        <f t="shared" ref="ED16:GO16" si="2">ED14/EC14</f>
        <v>0.98998121143540363</v>
      </c>
      <c r="EE16">
        <f t="shared" si="2"/>
        <v>1.0724803338527318</v>
      </c>
      <c r="EF16">
        <f t="shared" si="2"/>
        <v>1.0390470253476376</v>
      </c>
      <c r="EG16">
        <f t="shared" si="2"/>
        <v>0.99608575534277455</v>
      </c>
      <c r="EH16">
        <f t="shared" si="2"/>
        <v>0.99218932152016803</v>
      </c>
      <c r="EI16">
        <f t="shared" si="2"/>
        <v>0.92776015352680841</v>
      </c>
      <c r="EJ16">
        <f t="shared" si="2"/>
        <v>1.0034615952888533</v>
      </c>
      <c r="EK16">
        <f t="shared" si="2"/>
        <v>1.0175427525714646</v>
      </c>
      <c r="EL16">
        <f t="shared" si="2"/>
        <v>1.0063979328165376</v>
      </c>
      <c r="EM16">
        <f t="shared" si="2"/>
        <v>1.0476024196612883</v>
      </c>
      <c r="EN16">
        <f t="shared" si="2"/>
        <v>0.95603603780243918</v>
      </c>
      <c r="EO16">
        <f t="shared" si="2"/>
        <v>1.013535754387584</v>
      </c>
      <c r="EP16">
        <f t="shared" si="2"/>
        <v>1.0342474415592957</v>
      </c>
      <c r="EQ16">
        <f t="shared" si="2"/>
        <v>0.98134498089988209</v>
      </c>
      <c r="ER16">
        <f t="shared" si="2"/>
        <v>1.0357365364966233</v>
      </c>
      <c r="ES16">
        <f t="shared" si="2"/>
        <v>0.98782993671952068</v>
      </c>
      <c r="ET16">
        <f t="shared" si="2"/>
        <v>0.97608585514137058</v>
      </c>
      <c r="EU16">
        <f t="shared" si="2"/>
        <v>1.0225885500107301</v>
      </c>
      <c r="EV16">
        <f t="shared" si="2"/>
        <v>0.92867496693396068</v>
      </c>
      <c r="EW16">
        <f t="shared" si="2"/>
        <v>1.0248319572837781</v>
      </c>
      <c r="EX16">
        <f t="shared" si="2"/>
        <v>1.0104613238702795</v>
      </c>
      <c r="EY16">
        <f t="shared" si="2"/>
        <v>1.0357280607377033</v>
      </c>
      <c r="EZ16">
        <f t="shared" si="2"/>
        <v>1.0215891495658651</v>
      </c>
      <c r="FA16">
        <f t="shared" si="2"/>
        <v>1.0088301597198905</v>
      </c>
      <c r="FB16">
        <f t="shared" si="2"/>
        <v>0.98093481227208545</v>
      </c>
      <c r="FC16">
        <f t="shared" si="2"/>
        <v>0.96169076342204629</v>
      </c>
      <c r="FD16">
        <f t="shared" si="2"/>
        <v>1.0223619951919443</v>
      </c>
      <c r="FE16">
        <f t="shared" si="2"/>
        <v>1.0008725487296282</v>
      </c>
      <c r="FF16">
        <f t="shared" si="2"/>
        <v>0.99135599982268718</v>
      </c>
      <c r="FG16">
        <f t="shared" si="2"/>
        <v>1.0178163318030962</v>
      </c>
      <c r="FH16">
        <f t="shared" si="2"/>
        <v>1.0026066327576613</v>
      </c>
      <c r="FI16">
        <f t="shared" si="2"/>
        <v>1.0353463553331126</v>
      </c>
      <c r="FJ16">
        <f t="shared" si="2"/>
        <v>0.98959822436235056</v>
      </c>
      <c r="FK16">
        <f t="shared" si="2"/>
        <v>0.97042443595445815</v>
      </c>
      <c r="FL16">
        <f t="shared" si="2"/>
        <v>0.97427284301243755</v>
      </c>
      <c r="FM16">
        <f t="shared" si="2"/>
        <v>1.0090920056693102</v>
      </c>
      <c r="FN16">
        <f t="shared" si="2"/>
        <v>0.96540903997011573</v>
      </c>
      <c r="FO16">
        <f t="shared" si="2"/>
        <v>1.0200433369447455</v>
      </c>
      <c r="FP16">
        <f t="shared" si="2"/>
        <v>1.0137167134511798</v>
      </c>
      <c r="FQ16">
        <f t="shared" si="2"/>
        <v>1.0272967214995983</v>
      </c>
      <c r="FR16">
        <f t="shared" si="2"/>
        <v>1.0373583036260674</v>
      </c>
      <c r="FS16">
        <f t="shared" si="2"/>
        <v>0.98517720867081782</v>
      </c>
      <c r="FT16">
        <f t="shared" si="2"/>
        <v>0.97522145762840751</v>
      </c>
      <c r="FU16">
        <f t="shared" si="2"/>
        <v>0.97261342039861609</v>
      </c>
      <c r="FV16">
        <f t="shared" si="2"/>
        <v>0.95339946891126814</v>
      </c>
      <c r="FW16">
        <f t="shared" si="2"/>
        <v>1.0162174376868867</v>
      </c>
      <c r="FX16">
        <f t="shared" si="2"/>
        <v>1.0444628312863606</v>
      </c>
      <c r="FY16">
        <f t="shared" si="2"/>
        <v>0.98028944462873757</v>
      </c>
      <c r="FZ16">
        <f t="shared" si="2"/>
        <v>0.98513576306113371</v>
      </c>
      <c r="GA16">
        <f t="shared" si="2"/>
        <v>0.96831052709831889</v>
      </c>
      <c r="GB16">
        <f t="shared" si="2"/>
        <v>1.0069890081962005</v>
      </c>
      <c r="GC16">
        <f t="shared" si="2"/>
        <v>1.0459177235156791</v>
      </c>
      <c r="GD16">
        <f t="shared" si="2"/>
        <v>1.0000100542426391</v>
      </c>
      <c r="GE16">
        <f t="shared" si="2"/>
        <v>0.99580239590193198</v>
      </c>
      <c r="GF16">
        <f t="shared" si="2"/>
        <v>0.99834417026775968</v>
      </c>
      <c r="GG16">
        <f t="shared" si="2"/>
        <v>1.0283222087378641</v>
      </c>
      <c r="GH16">
        <f t="shared" si="2"/>
        <v>1.0152634969340237</v>
      </c>
      <c r="GI16">
        <f t="shared" si="2"/>
        <v>1.0034436829486839</v>
      </c>
      <c r="GJ16">
        <f t="shared" si="2"/>
        <v>0.98770610495424171</v>
      </c>
      <c r="GK16">
        <f t="shared" si="2"/>
        <v>0.9901138157348176</v>
      </c>
      <c r="GL16">
        <f t="shared" si="2"/>
        <v>1.0239232796659528</v>
      </c>
      <c r="GM16">
        <f t="shared" si="2"/>
        <v>1.02684945505729</v>
      </c>
      <c r="GN16">
        <f t="shared" si="2"/>
        <v>1.009782981180436</v>
      </c>
      <c r="GO16">
        <f t="shared" si="2"/>
        <v>1.0367956412390111</v>
      </c>
      <c r="GP16">
        <f t="shared" ref="GP16:GQ16" si="3">GP14/GO14</f>
        <v>1.0226973123727705</v>
      </c>
      <c r="GQ16">
        <f t="shared" si="3"/>
        <v>1.0602628856035494</v>
      </c>
    </row>
    <row r="17" spans="4:199" x14ac:dyDescent="0.4">
      <c r="E17">
        <f>E15/D15</f>
        <v>0.89071724231526084</v>
      </c>
      <c r="F17">
        <f t="shared" ref="F17:BQ17" si="4">F15/E15</f>
        <v>1.1611244429208092</v>
      </c>
      <c r="G17">
        <f t="shared" si="4"/>
        <v>1.0347078699603058</v>
      </c>
      <c r="H17">
        <f t="shared" si="4"/>
        <v>0.93459306933832142</v>
      </c>
      <c r="I17">
        <f t="shared" si="4"/>
        <v>0.87668769930117385</v>
      </c>
      <c r="J17">
        <f t="shared" si="4"/>
        <v>0.89536818480826519</v>
      </c>
      <c r="K17">
        <f t="shared" si="4"/>
        <v>0.84541250702277548</v>
      </c>
      <c r="L17">
        <f t="shared" si="4"/>
        <v>1.2546774358450057</v>
      </c>
      <c r="M17">
        <f t="shared" si="4"/>
        <v>1.0623777705345503</v>
      </c>
      <c r="N17">
        <f t="shared" si="4"/>
        <v>1.0033365292425696</v>
      </c>
      <c r="O17">
        <f t="shared" si="4"/>
        <v>1.1081721580918891</v>
      </c>
      <c r="P17">
        <f t="shared" si="4"/>
        <v>1.0011382450331126</v>
      </c>
      <c r="Q17">
        <f t="shared" si="4"/>
        <v>1.2004823428079241</v>
      </c>
      <c r="R17">
        <f t="shared" si="4"/>
        <v>0.76894156813224657</v>
      </c>
      <c r="S17">
        <f t="shared" si="4"/>
        <v>0.93882730563953265</v>
      </c>
      <c r="T17">
        <f t="shared" si="4"/>
        <v>0.87012006042776502</v>
      </c>
      <c r="U17">
        <f t="shared" si="4"/>
        <v>0.9584228080595788</v>
      </c>
      <c r="V17">
        <f t="shared" si="4"/>
        <v>1.0059112361157456</v>
      </c>
      <c r="W17">
        <f t="shared" si="4"/>
        <v>0.78844604521112749</v>
      </c>
      <c r="X17">
        <f t="shared" si="4"/>
        <v>1.0336599146480736</v>
      </c>
      <c r="Y17">
        <f t="shared" si="4"/>
        <v>1.0725126475548061</v>
      </c>
      <c r="Z17">
        <f t="shared" si="4"/>
        <v>0.85003253090435915</v>
      </c>
      <c r="AA17">
        <f t="shared" si="4"/>
        <v>0.98418165582344697</v>
      </c>
      <c r="AB17">
        <f t="shared" si="4"/>
        <v>0.97038237200259225</v>
      </c>
      <c r="AC17">
        <f t="shared" si="4"/>
        <v>0.90923662592666799</v>
      </c>
      <c r="AD17">
        <f t="shared" si="4"/>
        <v>1.1425738210665493</v>
      </c>
      <c r="AE17">
        <f t="shared" si="4"/>
        <v>1.1125040180006429</v>
      </c>
      <c r="AF17">
        <f t="shared" si="4"/>
        <v>1.0499855533082922</v>
      </c>
      <c r="AG17">
        <f t="shared" si="4"/>
        <v>0.99427627958172815</v>
      </c>
      <c r="AH17">
        <f t="shared" si="4"/>
        <v>0.99833942211889748</v>
      </c>
      <c r="AI17">
        <f t="shared" si="4"/>
        <v>0.90335994677312037</v>
      </c>
      <c r="AJ17">
        <f t="shared" si="4"/>
        <v>1.0157736451236727</v>
      </c>
      <c r="AK17">
        <f t="shared" si="4"/>
        <v>0.9779456193353474</v>
      </c>
      <c r="AL17">
        <f t="shared" si="4"/>
        <v>0.9754711152301514</v>
      </c>
      <c r="AM17">
        <f t="shared" si="4"/>
        <v>0.98479858120091202</v>
      </c>
      <c r="AN17">
        <f t="shared" si="4"/>
        <v>0.9635966040648315</v>
      </c>
      <c r="AO17">
        <f t="shared" si="4"/>
        <v>1.0110132158590308</v>
      </c>
      <c r="AP17">
        <f t="shared" si="4"/>
        <v>1.0435069650755926</v>
      </c>
      <c r="AQ17">
        <f t="shared" si="4"/>
        <v>0.87884347716057187</v>
      </c>
      <c r="AR17">
        <f t="shared" si="4"/>
        <v>0.96090994168886323</v>
      </c>
      <c r="AS17">
        <f t="shared" si="4"/>
        <v>0.85038957147138161</v>
      </c>
      <c r="AT17">
        <f t="shared" si="4"/>
        <v>1.0726808210730332</v>
      </c>
      <c r="AU17">
        <f t="shared" si="4"/>
        <v>1.0125657030223389</v>
      </c>
      <c r="AV17">
        <f t="shared" si="4"/>
        <v>0.97712709871035763</v>
      </c>
      <c r="AW17">
        <f t="shared" si="4"/>
        <v>1.0446584211836971</v>
      </c>
      <c r="AX17">
        <f t="shared" si="4"/>
        <v>1.0193087008343267</v>
      </c>
      <c r="AY17">
        <f t="shared" si="4"/>
        <v>1.2489865918303711</v>
      </c>
      <c r="AZ17">
        <f t="shared" si="4"/>
        <v>1.0518037698165024</v>
      </c>
      <c r="BA17">
        <f t="shared" si="4"/>
        <v>0.90647994303346768</v>
      </c>
      <c r="BB17">
        <f t="shared" si="4"/>
        <v>0.9330976695470018</v>
      </c>
      <c r="BC17">
        <f t="shared" si="4"/>
        <v>1.1168794724287918</v>
      </c>
      <c r="BD17">
        <f t="shared" si="4"/>
        <v>1.0590452261306533</v>
      </c>
      <c r="BE17">
        <f t="shared" si="4"/>
        <v>1.0923487544483985</v>
      </c>
      <c r="BF17">
        <f t="shared" si="4"/>
        <v>0.92061682141499712</v>
      </c>
      <c r="BG17">
        <f t="shared" si="4"/>
        <v>1.1369507519905633</v>
      </c>
      <c r="BH17">
        <f t="shared" si="4"/>
        <v>1.0300876692431393</v>
      </c>
      <c r="BI17">
        <f t="shared" si="4"/>
        <v>1.2068288261066626</v>
      </c>
      <c r="BJ17">
        <f t="shared" si="4"/>
        <v>0.98159739609414121</v>
      </c>
      <c r="BK17">
        <f t="shared" si="4"/>
        <v>0.97989202057560687</v>
      </c>
      <c r="BL17">
        <f t="shared" si="4"/>
        <v>0.99084598698481552</v>
      </c>
      <c r="BM17">
        <f t="shared" si="4"/>
        <v>0.97035772144139421</v>
      </c>
      <c r="BN17">
        <f t="shared" si="4"/>
        <v>1.0293294828986554</v>
      </c>
      <c r="BO17">
        <f t="shared" si="4"/>
        <v>0.91302823075574258</v>
      </c>
      <c r="BP17">
        <f t="shared" si="4"/>
        <v>0.94233723833301331</v>
      </c>
      <c r="BQ17">
        <f t="shared" si="4"/>
        <v>0.94701176950119725</v>
      </c>
      <c r="BR17">
        <f t="shared" ref="BR17:EC17" si="5">BR15/BQ15</f>
        <v>1.0214666164523591</v>
      </c>
      <c r="BS17">
        <f t="shared" si="5"/>
        <v>1.0474033498367219</v>
      </c>
      <c r="BT17">
        <f t="shared" si="5"/>
        <v>0.97390123705119169</v>
      </c>
      <c r="BU17">
        <f t="shared" si="5"/>
        <v>1.0662983425414365</v>
      </c>
      <c r="BV17">
        <f t="shared" si="5"/>
        <v>0.97360902619727863</v>
      </c>
      <c r="BW17">
        <f t="shared" si="5"/>
        <v>0.95309857753904303</v>
      </c>
      <c r="BX17">
        <f t="shared" si="5"/>
        <v>1.0414340134634452</v>
      </c>
      <c r="BY17">
        <f t="shared" si="5"/>
        <v>1.080723555644636</v>
      </c>
      <c r="BZ17">
        <f t="shared" si="5"/>
        <v>1.0341709940652819</v>
      </c>
      <c r="CA17">
        <f t="shared" si="5"/>
        <v>1.1016364043936338</v>
      </c>
      <c r="CB17">
        <f t="shared" si="5"/>
        <v>1.0383770144880351</v>
      </c>
      <c r="CC17">
        <f t="shared" si="5"/>
        <v>1.0340975896531452</v>
      </c>
      <c r="CD17">
        <f t="shared" si="5"/>
        <v>0.95705893500094752</v>
      </c>
      <c r="CE17">
        <f t="shared" si="5"/>
        <v>1.0248297164581024</v>
      </c>
      <c r="CF17">
        <f t="shared" si="5"/>
        <v>1.0270103172456431</v>
      </c>
      <c r="CG17">
        <f t="shared" si="5"/>
        <v>0.91312363608999936</v>
      </c>
      <c r="CH17">
        <f t="shared" si="5"/>
        <v>0.94478552886398282</v>
      </c>
      <c r="CI17">
        <f t="shared" si="5"/>
        <v>0.86541061537790576</v>
      </c>
      <c r="CJ17">
        <f t="shared" si="5"/>
        <v>1.0770548808143929</v>
      </c>
      <c r="CK17">
        <f t="shared" si="5"/>
        <v>0.98713269698671158</v>
      </c>
      <c r="CL17">
        <f t="shared" si="5"/>
        <v>1.0004266009385221</v>
      </c>
      <c r="CM17">
        <f t="shared" si="5"/>
        <v>1.0007580782715815</v>
      </c>
      <c r="CN17">
        <f t="shared" si="5"/>
        <v>0.89967806078969792</v>
      </c>
      <c r="CO17">
        <f t="shared" si="5"/>
        <v>0.91201389254328269</v>
      </c>
      <c r="CP17">
        <f t="shared" si="5"/>
        <v>0.87063643182736128</v>
      </c>
      <c r="CQ17">
        <f t="shared" si="5"/>
        <v>0.93657631387103191</v>
      </c>
      <c r="CR17">
        <f t="shared" si="5"/>
        <v>0.69997169544296634</v>
      </c>
      <c r="CS17">
        <f t="shared" si="5"/>
        <v>0.99625960372017786</v>
      </c>
      <c r="CT17">
        <f t="shared" si="5"/>
        <v>1.0798579401319128</v>
      </c>
      <c r="CU17">
        <f t="shared" si="5"/>
        <v>1.0993234354444652</v>
      </c>
      <c r="CV17">
        <f t="shared" si="5"/>
        <v>0.99820497478416959</v>
      </c>
      <c r="CW17">
        <f t="shared" si="5"/>
        <v>1.1638979277273505</v>
      </c>
      <c r="CX17">
        <f t="shared" si="5"/>
        <v>1.1997498528546204</v>
      </c>
      <c r="CY17">
        <f t="shared" si="5"/>
        <v>1.0561108726313853</v>
      </c>
      <c r="CZ17">
        <f t="shared" si="5"/>
        <v>0.91859249796771569</v>
      </c>
      <c r="DA17">
        <f t="shared" si="5"/>
        <v>1.0421618204804046</v>
      </c>
      <c r="DB17">
        <f t="shared" si="5"/>
        <v>1.025171347121975</v>
      </c>
      <c r="DC17">
        <f t="shared" si="5"/>
        <v>0.97899656845343741</v>
      </c>
      <c r="DD17">
        <f t="shared" si="5"/>
        <v>0.95950927660603136</v>
      </c>
      <c r="DE17">
        <f t="shared" si="5"/>
        <v>0.94967563141651445</v>
      </c>
      <c r="DF17">
        <f t="shared" si="5"/>
        <v>1.1094309590131317</v>
      </c>
      <c r="DG17">
        <f t="shared" si="5"/>
        <v>0.96700143472022948</v>
      </c>
      <c r="DH17">
        <f t="shared" si="5"/>
        <v>1.0236770524233434</v>
      </c>
      <c r="DI17">
        <f t="shared" si="5"/>
        <v>1.0133462165589711</v>
      </c>
      <c r="DJ17">
        <f t="shared" si="5"/>
        <v>1.0163289630512513</v>
      </c>
      <c r="DK17">
        <f t="shared" si="5"/>
        <v>0.93303623783276657</v>
      </c>
      <c r="DL17">
        <f t="shared" si="5"/>
        <v>0.999874308697838</v>
      </c>
      <c r="DM17">
        <f t="shared" si="5"/>
        <v>0.98045254556882477</v>
      </c>
      <c r="DN17">
        <f t="shared" si="5"/>
        <v>0.96685684979806386</v>
      </c>
      <c r="DO17">
        <f t="shared" si="5"/>
        <v>1.0566900941519692</v>
      </c>
      <c r="DP17">
        <f t="shared" si="5"/>
        <v>1.0715944029616615</v>
      </c>
      <c r="DQ17">
        <f t="shared" si="5"/>
        <v>0.94279189600655811</v>
      </c>
      <c r="DR17">
        <f t="shared" si="5"/>
        <v>1.0288180858331781</v>
      </c>
      <c r="DS17">
        <f t="shared" si="5"/>
        <v>1.0284334440084515</v>
      </c>
      <c r="DT17">
        <f t="shared" si="5"/>
        <v>0.96771542615637474</v>
      </c>
      <c r="DU17">
        <f t="shared" si="5"/>
        <v>1.0345747907315297</v>
      </c>
      <c r="DV17">
        <f t="shared" si="5"/>
        <v>0.96769465290806755</v>
      </c>
      <c r="DW17">
        <f t="shared" si="5"/>
        <v>0.94547106937291725</v>
      </c>
      <c r="DX17">
        <f t="shared" si="5"/>
        <v>0.99025953220121754</v>
      </c>
      <c r="DY17">
        <f t="shared" si="5"/>
        <v>1.1200414159062966</v>
      </c>
      <c r="DZ17">
        <f t="shared" si="5"/>
        <v>0.91824589785070487</v>
      </c>
      <c r="EA17">
        <f t="shared" si="5"/>
        <v>0.91543446800478201</v>
      </c>
      <c r="EB17">
        <f t="shared" si="5"/>
        <v>1.094714413361743</v>
      </c>
      <c r="EC17">
        <f t="shared" si="5"/>
        <v>1.0076599485151001</v>
      </c>
      <c r="ED17">
        <f t="shared" ref="ED17:GO17" si="6">ED15/EC15</f>
        <v>1.0174465698797432</v>
      </c>
      <c r="EE17">
        <f t="shared" si="6"/>
        <v>1.023087757976606</v>
      </c>
      <c r="EF17">
        <f t="shared" si="6"/>
        <v>1.0530348377828325</v>
      </c>
      <c r="EG17">
        <f t="shared" si="6"/>
        <v>0.95509322419281506</v>
      </c>
      <c r="EH17">
        <f t="shared" si="6"/>
        <v>0.91893822164028094</v>
      </c>
      <c r="EI17">
        <f t="shared" si="6"/>
        <v>0.98620466321243527</v>
      </c>
      <c r="EJ17">
        <f t="shared" si="6"/>
        <v>1.0338871740986406</v>
      </c>
      <c r="EK17">
        <f t="shared" si="6"/>
        <v>0.95578987486501932</v>
      </c>
      <c r="EL17">
        <f t="shared" si="6"/>
        <v>1.0923107596198578</v>
      </c>
      <c r="EM17">
        <f t="shared" si="6"/>
        <v>1.0269530299342904</v>
      </c>
      <c r="EN17">
        <f t="shared" si="6"/>
        <v>0.96978493986610581</v>
      </c>
      <c r="EO17">
        <f t="shared" si="6"/>
        <v>0.98063412548109241</v>
      </c>
      <c r="EP17">
        <f t="shared" si="6"/>
        <v>0.99152753550959372</v>
      </c>
      <c r="EQ17">
        <f t="shared" si="6"/>
        <v>1.0165870821814527</v>
      </c>
      <c r="ER17">
        <f t="shared" si="6"/>
        <v>1.0673671199011123</v>
      </c>
      <c r="ES17">
        <f t="shared" si="6"/>
        <v>1.0338737695425595</v>
      </c>
      <c r="ET17">
        <f t="shared" si="6"/>
        <v>1.0152338280593671</v>
      </c>
      <c r="EU17">
        <f t="shared" si="6"/>
        <v>1.0247145142604954</v>
      </c>
      <c r="EV17">
        <f t="shared" si="6"/>
        <v>0.89006729475100954</v>
      </c>
      <c r="EW17">
        <f t="shared" si="6"/>
        <v>1.0681062118187865</v>
      </c>
      <c r="EX17">
        <f t="shared" si="6"/>
        <v>0.92836513958887812</v>
      </c>
      <c r="EY17">
        <f t="shared" si="6"/>
        <v>1.0377577162376479</v>
      </c>
      <c r="EZ17">
        <f t="shared" si="6"/>
        <v>0.99617939222947149</v>
      </c>
      <c r="FA17">
        <f t="shared" si="6"/>
        <v>0.96807882936039658</v>
      </c>
      <c r="FB17">
        <f t="shared" si="6"/>
        <v>0.96544157981349432</v>
      </c>
      <c r="FC17">
        <f t="shared" si="6"/>
        <v>1.0327020202020203</v>
      </c>
      <c r="FD17">
        <f t="shared" si="6"/>
        <v>1.0245751314341605</v>
      </c>
      <c r="FE17">
        <f t="shared" si="6"/>
        <v>1.0214797136038185</v>
      </c>
      <c r="FF17">
        <f t="shared" si="6"/>
        <v>1.0331191588785047</v>
      </c>
      <c r="FG17">
        <f t="shared" si="6"/>
        <v>0.97223949793633746</v>
      </c>
      <c r="FH17">
        <f t="shared" si="6"/>
        <v>0.97958827634333556</v>
      </c>
      <c r="FI17">
        <f t="shared" si="6"/>
        <v>0.99851588008311076</v>
      </c>
      <c r="FJ17">
        <f t="shared" si="6"/>
        <v>1.0630202140309157</v>
      </c>
      <c r="FK17">
        <f t="shared" si="6"/>
        <v>1.0092281879194629</v>
      </c>
      <c r="FL17">
        <f t="shared" si="6"/>
        <v>0.97639235245220291</v>
      </c>
      <c r="FM17">
        <f t="shared" si="6"/>
        <v>0.9763323684658608</v>
      </c>
      <c r="FN17">
        <f t="shared" si="6"/>
        <v>0.99691896291128934</v>
      </c>
      <c r="FO17">
        <f t="shared" si="6"/>
        <v>1.0926001516123389</v>
      </c>
      <c r="FP17">
        <f t="shared" si="6"/>
        <v>1.0521961893579548</v>
      </c>
      <c r="FQ17">
        <f t="shared" si="6"/>
        <v>1.0403246259193506</v>
      </c>
      <c r="FR17">
        <f t="shared" si="6"/>
        <v>1.0578742077035592</v>
      </c>
      <c r="FS17">
        <f t="shared" si="6"/>
        <v>1.0405586025717841</v>
      </c>
      <c r="FT17">
        <f t="shared" si="6"/>
        <v>1.0468618505558753</v>
      </c>
      <c r="FU17">
        <f t="shared" si="6"/>
        <v>0.96902898244129476</v>
      </c>
      <c r="FV17">
        <f t="shared" si="6"/>
        <v>0.94367550102606645</v>
      </c>
      <c r="FW17">
        <f t="shared" si="6"/>
        <v>0.98829408226530324</v>
      </c>
      <c r="FX17">
        <f t="shared" si="6"/>
        <v>1.0142790262172285</v>
      </c>
      <c r="FY17">
        <f t="shared" si="6"/>
        <v>1.0090006923609507</v>
      </c>
      <c r="FZ17">
        <f t="shared" si="6"/>
        <v>0.99217749313815184</v>
      </c>
      <c r="GA17">
        <f t="shared" si="6"/>
        <v>1.0072847987459081</v>
      </c>
      <c r="GB17">
        <f t="shared" si="6"/>
        <v>0.9513892067560763</v>
      </c>
      <c r="GC17">
        <f t="shared" si="6"/>
        <v>1.046090930959827</v>
      </c>
      <c r="GD17">
        <f t="shared" si="6"/>
        <v>1.0177988318079383</v>
      </c>
      <c r="GE17">
        <f t="shared" si="6"/>
        <v>1.0011748757342973</v>
      </c>
      <c r="GF17">
        <f t="shared" si="6"/>
        <v>0.97418306553529521</v>
      </c>
      <c r="GG17">
        <f t="shared" si="6"/>
        <v>1.0459599703484062</v>
      </c>
      <c r="GH17">
        <f t="shared" si="6"/>
        <v>0.94002480510276398</v>
      </c>
      <c r="GI17">
        <f t="shared" si="6"/>
        <v>1.0257751390066912</v>
      </c>
      <c r="GJ17">
        <f t="shared" si="6"/>
        <v>0.91253617529514452</v>
      </c>
      <c r="GK17">
        <f t="shared" si="6"/>
        <v>0.95403976843694949</v>
      </c>
      <c r="GL17">
        <f t="shared" si="6"/>
        <v>1.0587800759814268</v>
      </c>
      <c r="GM17">
        <f t="shared" si="6"/>
        <v>0.9716435761985448</v>
      </c>
      <c r="GN17">
        <f t="shared" si="6"/>
        <v>0.99102426014258604</v>
      </c>
      <c r="GO17">
        <f t="shared" si="6"/>
        <v>1.0094193147707275</v>
      </c>
      <c r="GP17">
        <f t="shared" ref="GP17:GQ17" si="7">GP15/GO15</f>
        <v>1.0148174733388025</v>
      </c>
      <c r="GQ17">
        <f t="shared" si="7"/>
        <v>1.0384479361390391</v>
      </c>
    </row>
    <row r="18" spans="4:199" x14ac:dyDescent="0.4">
      <c r="D18" t="s">
        <v>469</v>
      </c>
      <c r="E18">
        <f>E17*0.35+E16*0.65</f>
        <v>0.90034392850612766</v>
      </c>
      <c r="F18">
        <f t="shared" ref="F18:BQ18" si="8">F17*0.35+F16*0.65</f>
        <v>1.1293654989100588</v>
      </c>
      <c r="G18">
        <f t="shared" si="8"/>
        <v>1.0532426699846478</v>
      </c>
      <c r="H18">
        <f t="shared" si="8"/>
        <v>0.95680712181039618</v>
      </c>
      <c r="I18">
        <f t="shared" si="8"/>
        <v>0.9012186684469865</v>
      </c>
      <c r="J18">
        <f t="shared" si="8"/>
        <v>0.96682308382743321</v>
      </c>
      <c r="K18">
        <f t="shared" si="8"/>
        <v>0.8651530306271531</v>
      </c>
      <c r="L18">
        <f t="shared" si="8"/>
        <v>1.1770512796234271</v>
      </c>
      <c r="M18">
        <f t="shared" si="8"/>
        <v>1.1562982483952267</v>
      </c>
      <c r="N18">
        <f t="shared" si="8"/>
        <v>1.0578401079802648</v>
      </c>
      <c r="O18">
        <f t="shared" si="8"/>
        <v>1.0921399058419561</v>
      </c>
      <c r="P18">
        <f t="shared" si="8"/>
        <v>1.0619052111028564</v>
      </c>
      <c r="Q18">
        <f t="shared" si="8"/>
        <v>1.124983666682482</v>
      </c>
      <c r="R18">
        <f t="shared" si="8"/>
        <v>0.88166357479674451</v>
      </c>
      <c r="S18">
        <f t="shared" si="8"/>
        <v>0.94601367174648165</v>
      </c>
      <c r="T18">
        <f t="shared" si="8"/>
        <v>0.91068542856463375</v>
      </c>
      <c r="U18">
        <f t="shared" si="8"/>
        <v>0.96486969837991055</v>
      </c>
      <c r="V18">
        <f t="shared" si="8"/>
        <v>1.020155143649814</v>
      </c>
      <c r="W18">
        <f t="shared" si="8"/>
        <v>0.84294246394676153</v>
      </c>
      <c r="X18">
        <f t="shared" si="8"/>
        <v>1.0272031471359813</v>
      </c>
      <c r="Y18">
        <f t="shared" si="8"/>
        <v>1.0928428502273715</v>
      </c>
      <c r="Z18">
        <f t="shared" si="8"/>
        <v>0.85764573484699658</v>
      </c>
      <c r="AA18">
        <f t="shared" si="8"/>
        <v>0.95812843536770909</v>
      </c>
      <c r="AB18">
        <f t="shared" si="8"/>
        <v>0.96901840629896641</v>
      </c>
      <c r="AC18">
        <f t="shared" si="8"/>
        <v>0.92070306187898232</v>
      </c>
      <c r="AD18">
        <f t="shared" si="8"/>
        <v>1.1261233799583676</v>
      </c>
      <c r="AE18">
        <f t="shared" si="8"/>
        <v>1.0776039105447073</v>
      </c>
      <c r="AF18">
        <f t="shared" si="8"/>
        <v>1.0603217347553304</v>
      </c>
      <c r="AG18">
        <f t="shared" si="8"/>
        <v>1.0477981209878096</v>
      </c>
      <c r="AH18">
        <f t="shared" si="8"/>
        <v>1.0398360349771729</v>
      </c>
      <c r="AI18">
        <f t="shared" si="8"/>
        <v>0.91138225373430504</v>
      </c>
      <c r="AJ18">
        <f t="shared" si="8"/>
        <v>1.0864719595652657</v>
      </c>
      <c r="AK18">
        <f t="shared" si="8"/>
        <v>1.0028434563875666</v>
      </c>
      <c r="AL18">
        <f t="shared" si="8"/>
        <v>1.0045212775887209</v>
      </c>
      <c r="AM18">
        <f t="shared" si="8"/>
        <v>1.0324365795604495</v>
      </c>
      <c r="AN18">
        <f t="shared" si="8"/>
        <v>1.0132309543879745</v>
      </c>
      <c r="AO18">
        <f t="shared" si="8"/>
        <v>1.0067953409082275</v>
      </c>
      <c r="AP18">
        <f t="shared" si="8"/>
        <v>0.99439456894410139</v>
      </c>
      <c r="AQ18">
        <f t="shared" si="8"/>
        <v>0.91082923407462357</v>
      </c>
      <c r="AR18">
        <f t="shared" si="8"/>
        <v>0.97157288515079432</v>
      </c>
      <c r="AS18">
        <f t="shared" si="8"/>
        <v>0.90299176955988403</v>
      </c>
      <c r="AT18">
        <f t="shared" si="8"/>
        <v>1.0791980190472958</v>
      </c>
      <c r="AU18">
        <f t="shared" si="8"/>
        <v>1.0311890398941597</v>
      </c>
      <c r="AV18">
        <f t="shared" si="8"/>
        <v>0.9930321952958252</v>
      </c>
      <c r="AW18">
        <f t="shared" si="8"/>
        <v>1.0446164884218532</v>
      </c>
      <c r="AX18">
        <f t="shared" si="8"/>
        <v>1.0161127795909728</v>
      </c>
      <c r="AY18">
        <f t="shared" si="8"/>
        <v>1.1234926268598386</v>
      </c>
      <c r="AZ18">
        <f t="shared" si="8"/>
        <v>1.0764467556049553</v>
      </c>
      <c r="BA18">
        <f t="shared" si="8"/>
        <v>0.93446284596513252</v>
      </c>
      <c r="BB18">
        <f t="shared" si="8"/>
        <v>0.93668629540156978</v>
      </c>
      <c r="BC18">
        <f t="shared" si="8"/>
        <v>1.0816524453686345</v>
      </c>
      <c r="BD18">
        <f t="shared" si="8"/>
        <v>1.0465483789198626</v>
      </c>
      <c r="BE18">
        <f t="shared" si="8"/>
        <v>1.1039174984897633</v>
      </c>
      <c r="BF18">
        <f t="shared" si="8"/>
        <v>0.95599429735819319</v>
      </c>
      <c r="BG18">
        <f t="shared" si="8"/>
        <v>1.1326384433468299</v>
      </c>
      <c r="BH18">
        <f t="shared" si="8"/>
        <v>0.97526458469948873</v>
      </c>
      <c r="BI18">
        <f t="shared" si="8"/>
        <v>1.1506856463924247</v>
      </c>
      <c r="BJ18">
        <f t="shared" si="8"/>
        <v>1.0374675153029254</v>
      </c>
      <c r="BK18">
        <f t="shared" si="8"/>
        <v>1.0052270710059279</v>
      </c>
      <c r="BL18">
        <f t="shared" si="8"/>
        <v>0.98216263612784882</v>
      </c>
      <c r="BM18">
        <f t="shared" si="8"/>
        <v>0.9857794414866361</v>
      </c>
      <c r="BN18">
        <f t="shared" si="8"/>
        <v>1.0396451167571137</v>
      </c>
      <c r="BO18">
        <f t="shared" si="8"/>
        <v>0.92360563244438842</v>
      </c>
      <c r="BP18">
        <f t="shared" si="8"/>
        <v>0.97083554731887589</v>
      </c>
      <c r="BQ18">
        <f t="shared" si="8"/>
        <v>0.98403374130775167</v>
      </c>
      <c r="BR18">
        <f t="shared" ref="BR18:EC18" si="9">BR17*0.35+BR16*0.65</f>
        <v>1.0333166902746984</v>
      </c>
      <c r="BS18">
        <f t="shared" si="9"/>
        <v>1.0268247257263243</v>
      </c>
      <c r="BT18">
        <f t="shared" si="9"/>
        <v>0.98706560928378251</v>
      </c>
      <c r="BU18">
        <f t="shared" si="9"/>
        <v>1.0539093239809703</v>
      </c>
      <c r="BV18">
        <f t="shared" si="9"/>
        <v>0.99086241096321448</v>
      </c>
      <c r="BW18">
        <f t="shared" si="9"/>
        <v>0.9513010184467845</v>
      </c>
      <c r="BX18">
        <f t="shared" si="9"/>
        <v>1.042620172896779</v>
      </c>
      <c r="BY18">
        <f t="shared" si="9"/>
        <v>1.0441407482378628</v>
      </c>
      <c r="BZ18">
        <f t="shared" si="9"/>
        <v>1.0483105335656857</v>
      </c>
      <c r="CA18">
        <f t="shared" si="9"/>
        <v>1.0958814562080277</v>
      </c>
      <c r="CB18">
        <f t="shared" si="9"/>
        <v>1.0322103401066063</v>
      </c>
      <c r="CC18">
        <f t="shared" si="9"/>
        <v>1.0829821991037076</v>
      </c>
      <c r="CD18">
        <f t="shared" si="9"/>
        <v>0.96660249153400768</v>
      </c>
      <c r="CE18">
        <f t="shared" si="9"/>
        <v>1.0353069894805187</v>
      </c>
      <c r="CF18">
        <f t="shared" si="9"/>
        <v>1.0452709853038411</v>
      </c>
      <c r="CG18">
        <f t="shared" si="9"/>
        <v>0.91949459577632631</v>
      </c>
      <c r="CH18">
        <f t="shared" si="9"/>
        <v>0.98152395493743561</v>
      </c>
      <c r="CI18">
        <f t="shared" si="9"/>
        <v>0.86177049457790744</v>
      </c>
      <c r="CJ18">
        <f t="shared" si="9"/>
        <v>1.0571147466976352</v>
      </c>
      <c r="CK18">
        <f t="shared" si="9"/>
        <v>0.99466799729743016</v>
      </c>
      <c r="CL18">
        <f t="shared" si="9"/>
        <v>1.0500184746779633</v>
      </c>
      <c r="CM18">
        <f t="shared" si="9"/>
        <v>1.0073331952367985</v>
      </c>
      <c r="CN18">
        <f t="shared" si="9"/>
        <v>0.90244668469615763</v>
      </c>
      <c r="CO18">
        <f t="shared" si="9"/>
        <v>0.9386250444571449</v>
      </c>
      <c r="CP18">
        <f t="shared" si="9"/>
        <v>0.90665546968256083</v>
      </c>
      <c r="CQ18">
        <f t="shared" si="9"/>
        <v>0.96677109341327239</v>
      </c>
      <c r="CR18">
        <f t="shared" si="9"/>
        <v>0.75092211079848958</v>
      </c>
      <c r="CS18">
        <f t="shared" si="9"/>
        <v>0.97210916840602235</v>
      </c>
      <c r="CT18">
        <f t="shared" si="9"/>
        <v>1.054578511854291</v>
      </c>
      <c r="CU18">
        <f t="shared" si="9"/>
        <v>1.0574578998566677</v>
      </c>
      <c r="CV18">
        <f t="shared" si="9"/>
        <v>0.94541386977756359</v>
      </c>
      <c r="CW18">
        <f t="shared" si="9"/>
        <v>1.1473387924956187</v>
      </c>
      <c r="CX18">
        <f t="shared" si="9"/>
        <v>1.1537895827201776</v>
      </c>
      <c r="CY18">
        <f t="shared" si="9"/>
        <v>1.0316364755655516</v>
      </c>
      <c r="CZ18">
        <f t="shared" si="9"/>
        <v>0.97056994311298628</v>
      </c>
      <c r="DA18">
        <f t="shared" si="9"/>
        <v>1.0976471988028158</v>
      </c>
      <c r="DB18">
        <f t="shared" si="9"/>
        <v>1.0244326446713028</v>
      </c>
      <c r="DC18">
        <f t="shared" si="9"/>
        <v>1.0271059643508789</v>
      </c>
      <c r="DD18">
        <f t="shared" si="9"/>
        <v>0.94950371056072114</v>
      </c>
      <c r="DE18">
        <f t="shared" si="9"/>
        <v>0.9742161474554305</v>
      </c>
      <c r="DF18">
        <f t="shared" si="9"/>
        <v>1.0910680471640868</v>
      </c>
      <c r="DG18">
        <f t="shared" si="9"/>
        <v>0.95578162932558319</v>
      </c>
      <c r="DH18">
        <f t="shared" si="9"/>
        <v>1.0025613038740033</v>
      </c>
      <c r="DI18">
        <f t="shared" si="9"/>
        <v>1.0453194764117475</v>
      </c>
      <c r="DJ18">
        <f t="shared" si="9"/>
        <v>1.0249298775881166</v>
      </c>
      <c r="DK18">
        <f t="shared" si="9"/>
        <v>0.93918896579869005</v>
      </c>
      <c r="DL18">
        <f t="shared" si="9"/>
        <v>1.0207023847258041</v>
      </c>
      <c r="DM18">
        <f t="shared" si="9"/>
        <v>1.0166050657695413</v>
      </c>
      <c r="DN18">
        <f t="shared" si="9"/>
        <v>0.98057400507170789</v>
      </c>
      <c r="DO18">
        <f t="shared" si="9"/>
        <v>1.0647335980991786</v>
      </c>
      <c r="DP18">
        <f t="shared" si="9"/>
        <v>1.02755428012464</v>
      </c>
      <c r="DQ18">
        <f t="shared" si="9"/>
        <v>0.99200245000030285</v>
      </c>
      <c r="DR18">
        <f t="shared" si="9"/>
        <v>1.062877045789093</v>
      </c>
      <c r="DS18">
        <f t="shared" si="9"/>
        <v>1.015299564198977</v>
      </c>
      <c r="DT18">
        <f t="shared" si="9"/>
        <v>0.94921069344011955</v>
      </c>
      <c r="DU18">
        <f t="shared" si="9"/>
        <v>1.0660351426004377</v>
      </c>
      <c r="DV18">
        <f t="shared" si="9"/>
        <v>1.0149515213073839</v>
      </c>
      <c r="DW18">
        <f t="shared" si="9"/>
        <v>0.96316655727186684</v>
      </c>
      <c r="DX18">
        <f t="shared" si="9"/>
        <v>0.98256680919610573</v>
      </c>
      <c r="DY18">
        <f t="shared" si="9"/>
        <v>1.0503911636809846</v>
      </c>
      <c r="DZ18">
        <f t="shared" si="9"/>
        <v>0.8932820143425535</v>
      </c>
      <c r="EA18">
        <f t="shared" si="9"/>
        <v>0.93767404495123285</v>
      </c>
      <c r="EB18">
        <f t="shared" si="9"/>
        <v>1.0852925513397083</v>
      </c>
      <c r="EC18">
        <f t="shared" si="9"/>
        <v>0.98125845716520455</v>
      </c>
      <c r="ED18">
        <f t="shared" ref="ED18:GO18" si="10">ED17*0.35+ED16*0.65</f>
        <v>0.99959408689092255</v>
      </c>
      <c r="EE18">
        <f t="shared" si="10"/>
        <v>1.0551929322960878</v>
      </c>
      <c r="EF18">
        <f t="shared" si="10"/>
        <v>1.0439427596999558</v>
      </c>
      <c r="EG18">
        <f t="shared" si="10"/>
        <v>0.98173836944028869</v>
      </c>
      <c r="EH18">
        <f t="shared" si="10"/>
        <v>0.96655143656220743</v>
      </c>
      <c r="EI18">
        <f t="shared" si="10"/>
        <v>0.94821573191677777</v>
      </c>
      <c r="EJ18">
        <f t="shared" si="10"/>
        <v>1.0141105478722787</v>
      </c>
      <c r="EK18">
        <f t="shared" si="10"/>
        <v>0.99592924537420879</v>
      </c>
      <c r="EL18">
        <f t="shared" si="10"/>
        <v>1.0364674221976997</v>
      </c>
      <c r="EM18">
        <f t="shared" si="10"/>
        <v>1.0403751332568389</v>
      </c>
      <c r="EN18">
        <f t="shared" si="10"/>
        <v>0.96084815352472253</v>
      </c>
      <c r="EO18">
        <f t="shared" si="10"/>
        <v>1.002020184270312</v>
      </c>
      <c r="EP18">
        <f t="shared" si="10"/>
        <v>1.0192954744419001</v>
      </c>
      <c r="EQ18">
        <f t="shared" si="10"/>
        <v>0.99367971634843177</v>
      </c>
      <c r="ER18">
        <f t="shared" si="10"/>
        <v>1.0468072406881945</v>
      </c>
      <c r="ES18">
        <f t="shared" si="10"/>
        <v>1.0039452782075842</v>
      </c>
      <c r="ET18">
        <f t="shared" si="10"/>
        <v>0.9897876456626693</v>
      </c>
      <c r="EU18">
        <f t="shared" si="10"/>
        <v>1.023332637498148</v>
      </c>
      <c r="EV18">
        <f t="shared" si="10"/>
        <v>0.91516228166992775</v>
      </c>
      <c r="EW18">
        <f t="shared" si="10"/>
        <v>1.039977946371031</v>
      </c>
      <c r="EX18">
        <f t="shared" si="10"/>
        <v>0.98172765937178907</v>
      </c>
      <c r="EY18">
        <f t="shared" si="10"/>
        <v>1.0364384401626838</v>
      </c>
      <c r="EZ18">
        <f t="shared" si="10"/>
        <v>1.0126957344981273</v>
      </c>
      <c r="FA18">
        <f t="shared" si="10"/>
        <v>0.99456719409406769</v>
      </c>
      <c r="FB18">
        <f t="shared" si="10"/>
        <v>0.97551218091157854</v>
      </c>
      <c r="FC18">
        <f t="shared" si="10"/>
        <v>0.98654470329503718</v>
      </c>
      <c r="FD18">
        <f t="shared" si="10"/>
        <v>1.0231365928767198</v>
      </c>
      <c r="FE18">
        <f t="shared" si="10"/>
        <v>1.0080850564355948</v>
      </c>
      <c r="FF18">
        <f t="shared" si="10"/>
        <v>1.0059731054922234</v>
      </c>
      <c r="FG18">
        <f t="shared" si="10"/>
        <v>1.0018644399497307</v>
      </c>
      <c r="FH18">
        <f t="shared" si="10"/>
        <v>0.99455020801264737</v>
      </c>
      <c r="FI18">
        <f t="shared" si="10"/>
        <v>1.022455688995612</v>
      </c>
      <c r="FJ18">
        <f t="shared" si="10"/>
        <v>1.0152959207463483</v>
      </c>
      <c r="FK18">
        <f t="shared" si="10"/>
        <v>0.98400574914220984</v>
      </c>
      <c r="FL18">
        <f t="shared" si="10"/>
        <v>0.97501467131635544</v>
      </c>
      <c r="FM18">
        <f t="shared" si="10"/>
        <v>0.99762613264810296</v>
      </c>
      <c r="FN18">
        <f t="shared" si="10"/>
        <v>0.97643751299952641</v>
      </c>
      <c r="FO18">
        <f t="shared" si="10"/>
        <v>1.0454382220784031</v>
      </c>
      <c r="FP18">
        <f t="shared" si="10"/>
        <v>1.0271845300185509</v>
      </c>
      <c r="FQ18">
        <f t="shared" si="10"/>
        <v>1.0318564880465115</v>
      </c>
      <c r="FR18">
        <f t="shared" si="10"/>
        <v>1.0445388700531895</v>
      </c>
      <c r="FS18">
        <f t="shared" si="10"/>
        <v>1.004560696536156</v>
      </c>
      <c r="FT18">
        <f t="shared" si="10"/>
        <v>1.0002955951530212</v>
      </c>
      <c r="FU18">
        <f t="shared" si="10"/>
        <v>0.97135886711355357</v>
      </c>
      <c r="FV18">
        <f t="shared" si="10"/>
        <v>0.94999608015144754</v>
      </c>
      <c r="FW18">
        <f t="shared" si="10"/>
        <v>1.0064442632893325</v>
      </c>
      <c r="FX18">
        <f t="shared" si="10"/>
        <v>1.0338984995121643</v>
      </c>
      <c r="FY18">
        <f t="shared" si="10"/>
        <v>0.99033838133501217</v>
      </c>
      <c r="FZ18">
        <f t="shared" si="10"/>
        <v>0.98760036858809008</v>
      </c>
      <c r="GA18">
        <f t="shared" si="10"/>
        <v>0.98195152217497506</v>
      </c>
      <c r="GB18">
        <f t="shared" si="10"/>
        <v>0.98752907769215703</v>
      </c>
      <c r="GC18">
        <f t="shared" si="10"/>
        <v>1.0459783461211307</v>
      </c>
      <c r="GD18">
        <f t="shared" si="10"/>
        <v>1.0062361263904938</v>
      </c>
      <c r="GE18">
        <f t="shared" si="10"/>
        <v>0.99768276384325993</v>
      </c>
      <c r="GF18">
        <f t="shared" si="10"/>
        <v>0.98988778361139718</v>
      </c>
      <c r="GG18">
        <f t="shared" si="10"/>
        <v>1.0344954253015537</v>
      </c>
      <c r="GH18">
        <f t="shared" si="10"/>
        <v>0.98892995479308277</v>
      </c>
      <c r="GI18">
        <f t="shared" si="10"/>
        <v>1.0112596925689865</v>
      </c>
      <c r="GJ18">
        <f t="shared" si="10"/>
        <v>0.96139662957355765</v>
      </c>
      <c r="GK18">
        <f t="shared" si="10"/>
        <v>0.97748789918056378</v>
      </c>
      <c r="GL18">
        <f t="shared" si="10"/>
        <v>1.0361231583763688</v>
      </c>
      <c r="GM18">
        <f t="shared" si="10"/>
        <v>1.0075273974567291</v>
      </c>
      <c r="GN18">
        <f t="shared" si="10"/>
        <v>1.0032174288171885</v>
      </c>
      <c r="GO18">
        <f t="shared" si="10"/>
        <v>1.0272139269751119</v>
      </c>
      <c r="GP18">
        <f t="shared" ref="GP18:GQ18" si="11">GP17*0.35+GP16*0.65</f>
        <v>1.0199393687108818</v>
      </c>
      <c r="GQ18">
        <f t="shared" si="11"/>
        <v>1.0526276532909709</v>
      </c>
    </row>
    <row r="19" spans="4:199" x14ac:dyDescent="0.4">
      <c r="CK19">
        <f ca="1">PRODUCT(OFFSET(CK18,0,0,1,12))</f>
        <v>0.60117618759163705</v>
      </c>
      <c r="CL19">
        <f t="shared" ref="CL19:EW19" ca="1" si="12">PRODUCT(OFFSET(CL18,0,0,1,12))</f>
        <v>0.69345023970069009</v>
      </c>
      <c r="CM19">
        <f t="shared" ca="1" si="12"/>
        <v>0.76198246221034605</v>
      </c>
      <c r="CN19">
        <f t="shared" ca="1" si="12"/>
        <v>0.78036632315353516</v>
      </c>
      <c r="CO19">
        <f t="shared" ca="1" si="12"/>
        <v>0.83927406539858229</v>
      </c>
      <c r="CP19">
        <f t="shared" ca="1" si="12"/>
        <v>0.98146414519058345</v>
      </c>
      <c r="CQ19">
        <f t="shared" ca="1" si="12"/>
        <v>1.1089591840875079</v>
      </c>
      <c r="CR19">
        <f t="shared" ca="1" si="12"/>
        <v>1.1781678206539627</v>
      </c>
      <c r="CS19">
        <f t="shared" ca="1" si="12"/>
        <v>1.4897346892404568</v>
      </c>
      <c r="CT19">
        <f t="shared" ca="1" si="12"/>
        <v>1.4929635856251628</v>
      </c>
      <c r="CU19">
        <f t="shared" ca="1" si="12"/>
        <v>1.5446217095690311</v>
      </c>
      <c r="CV19">
        <f t="shared" ca="1" si="12"/>
        <v>1.3961038585684244</v>
      </c>
      <c r="CW19">
        <f t="shared" ca="1" si="12"/>
        <v>1.4804941513278225</v>
      </c>
      <c r="CX19">
        <f t="shared" ca="1" si="12"/>
        <v>1.3488512558094854</v>
      </c>
      <c r="CY19">
        <f t="shared" ca="1" si="12"/>
        <v>1.1982063048637166</v>
      </c>
      <c r="CZ19">
        <f t="shared" ca="1" si="12"/>
        <v>1.0908320585131523</v>
      </c>
      <c r="DA19">
        <f t="shared" ca="1" si="12"/>
        <v>1.14717634866024</v>
      </c>
      <c r="DB19">
        <f t="shared" ca="1" si="12"/>
        <v>1.0624773503280347</v>
      </c>
      <c r="DC19">
        <f t="shared" ca="1" si="12"/>
        <v>1.016989917422457</v>
      </c>
      <c r="DD19">
        <f t="shared" ca="1" si="12"/>
        <v>1.0542469536647399</v>
      </c>
      <c r="DE19">
        <f t="shared" ca="1" si="12"/>
        <v>1.140907568340976</v>
      </c>
      <c r="DF19">
        <f t="shared" ca="1" si="12"/>
        <v>1.1617371627171826</v>
      </c>
      <c r="DG19">
        <f t="shared" ca="1" si="12"/>
        <v>1.1317202136949223</v>
      </c>
      <c r="DH19">
        <f t="shared" ca="1" si="12"/>
        <v>1.2021941042855238</v>
      </c>
      <c r="DI19">
        <f t="shared" ca="1" si="12"/>
        <v>1.1382201716433864</v>
      </c>
      <c r="DJ19">
        <f t="shared" ca="1" si="12"/>
        <v>1.1607769015781784</v>
      </c>
      <c r="DK19">
        <f t="shared" ca="1" si="12"/>
        <v>1.1494759865208009</v>
      </c>
      <c r="DL19">
        <f t="shared" ca="1" si="12"/>
        <v>1.1788222273910645</v>
      </c>
      <c r="DM19">
        <f t="shared" ca="1" si="12"/>
        <v>1.1347789638879275</v>
      </c>
      <c r="DN19">
        <f t="shared" ca="1" si="12"/>
        <v>1.1724924816272293</v>
      </c>
      <c r="DO19">
        <f t="shared" ca="1" si="12"/>
        <v>1.0681156550880402</v>
      </c>
      <c r="DP19">
        <f t="shared" ca="1" si="12"/>
        <v>0.94065250553767721</v>
      </c>
      <c r="DQ19">
        <f t="shared" ca="1" si="12"/>
        <v>0.99350776635881854</v>
      </c>
      <c r="DR19">
        <f t="shared" ca="1" si="12"/>
        <v>0.98274747002752394</v>
      </c>
      <c r="DS19">
        <f t="shared" ca="1" si="12"/>
        <v>0.9242353702513344</v>
      </c>
      <c r="DT19">
        <f t="shared" ca="1" si="12"/>
        <v>0.96055062452103879</v>
      </c>
      <c r="DU19">
        <f t="shared" ca="1" si="12"/>
        <v>1.0564144259266797</v>
      </c>
      <c r="DV19">
        <f t="shared" ca="1" si="12"/>
        <v>0.97287841133693498</v>
      </c>
      <c r="DW19">
        <f t="shared" ca="1" si="12"/>
        <v>0.92648467078191254</v>
      </c>
      <c r="DX19">
        <f t="shared" ca="1" si="12"/>
        <v>0.91210324276985433</v>
      </c>
      <c r="DY19">
        <f t="shared" ca="1" si="12"/>
        <v>0.94138486114566866</v>
      </c>
      <c r="DZ19">
        <f t="shared" ca="1" si="12"/>
        <v>0.89257483001090376</v>
      </c>
      <c r="EA19">
        <f t="shared" ca="1" si="12"/>
        <v>1.0356468823127862</v>
      </c>
      <c r="EB19">
        <f t="shared" ca="1" si="12"/>
        <v>1.1490786899718786</v>
      </c>
      <c r="EC19">
        <f t="shared" ca="1" si="12"/>
        <v>1.0173202941005852</v>
      </c>
      <c r="ED19">
        <f t="shared" ca="1" si="12"/>
        <v>1.0388450271312921</v>
      </c>
      <c r="EE19">
        <f t="shared" ca="1" si="12"/>
        <v>1.0593200266869391</v>
      </c>
      <c r="EF19">
        <f t="shared" ca="1" si="12"/>
        <v>0.99756621886197749</v>
      </c>
      <c r="EG19">
        <f t="shared" ca="1" si="12"/>
        <v>1.0003034469732783</v>
      </c>
      <c r="EH19">
        <f t="shared" ca="1" si="12"/>
        <v>1.0229302975457084</v>
      </c>
      <c r="EI19">
        <f t="shared" ca="1" si="12"/>
        <v>1.0475218726961326</v>
      </c>
      <c r="EJ19">
        <f t="shared" ca="1" si="12"/>
        <v>1.130505732757886</v>
      </c>
      <c r="EK19">
        <f t="shared" ca="1" si="12"/>
        <v>1.0202006161974584</v>
      </c>
      <c r="EL19">
        <f t="shared" ca="1" si="12"/>
        <v>1.0653228094741209</v>
      </c>
      <c r="EM19">
        <f t="shared" ca="1" si="12"/>
        <v>1.0090590845612859</v>
      </c>
      <c r="EN19">
        <f t="shared" ca="1" si="12"/>
        <v>1.0052408887943887</v>
      </c>
      <c r="EO19">
        <f t="shared" ca="1" si="12"/>
        <v>1.0594839116782364</v>
      </c>
      <c r="EP19">
        <f t="shared" ca="1" si="12"/>
        <v>1.0516035083594379</v>
      </c>
      <c r="EQ19">
        <f t="shared" ca="1" si="12"/>
        <v>1.0064324404615574</v>
      </c>
      <c r="ER19">
        <f t="shared" ca="1" si="12"/>
        <v>0.99920585780931082</v>
      </c>
      <c r="ES19">
        <f t="shared" ca="1" si="12"/>
        <v>0.97661158349399613</v>
      </c>
      <c r="ET19">
        <f t="shared" ca="1" si="12"/>
        <v>0.98063865096304159</v>
      </c>
      <c r="EU19">
        <f t="shared" ca="1" si="12"/>
        <v>0.9966745022509651</v>
      </c>
      <c r="EV19">
        <f t="shared" ca="1" si="12"/>
        <v>0.97576555796271736</v>
      </c>
      <c r="EW19">
        <f t="shared" ca="1" si="12"/>
        <v>1.0604106594871765</v>
      </c>
      <c r="EX19">
        <f t="shared" ref="EX19:GF19" ca="1" si="13">PRODUCT(OFFSET(EX18,0,0,1,12))</f>
        <v>1.0425441378325502</v>
      </c>
      <c r="EY19">
        <f t="shared" ca="1" si="13"/>
        <v>1.0781918999987623</v>
      </c>
      <c r="EZ19">
        <f t="shared" ca="1" si="13"/>
        <v>1.0236469308402087</v>
      </c>
      <c r="FA19">
        <f t="shared" ca="1" si="13"/>
        <v>0.98555838818832087</v>
      </c>
      <c r="FB19">
        <f t="shared" ca="1" si="13"/>
        <v>0.98858961882691854</v>
      </c>
      <c r="FC19">
        <f t="shared" ca="1" si="13"/>
        <v>0.9895273556527755</v>
      </c>
      <c r="FD19">
        <f t="shared" ca="1" si="13"/>
        <v>1.0485989291072253</v>
      </c>
      <c r="FE19">
        <f t="shared" ca="1" si="13"/>
        <v>1.0527476054243168</v>
      </c>
      <c r="FF19">
        <f t="shared" ca="1" si="13"/>
        <v>1.0775722147627251</v>
      </c>
      <c r="FG19">
        <f t="shared" ca="1" si="13"/>
        <v>1.1188828582631234</v>
      </c>
      <c r="FH19">
        <f t="shared" ca="1" si="13"/>
        <v>1.121894039372797</v>
      </c>
      <c r="FI19">
        <f t="shared" ca="1" si="13"/>
        <v>1.1283750752569022</v>
      </c>
      <c r="FJ19">
        <f t="shared" ca="1" si="13"/>
        <v>1.0719849736054619</v>
      </c>
      <c r="FK19">
        <f t="shared" ca="1" si="13"/>
        <v>1.0030391160813736</v>
      </c>
      <c r="FL19">
        <f t="shared" ca="1" si="13"/>
        <v>1.0259116525639391</v>
      </c>
      <c r="FM19">
        <f t="shared" ca="1" si="13"/>
        <v>1.0878692899932252</v>
      </c>
      <c r="FN19">
        <f t="shared" ca="1" si="13"/>
        <v>1.0799223040561441</v>
      </c>
      <c r="FO19">
        <f t="shared" ca="1" si="13"/>
        <v>1.0922682212977046</v>
      </c>
      <c r="FP19">
        <f t="shared" ca="1" si="13"/>
        <v>1.0259376593236871</v>
      </c>
      <c r="FQ19">
        <f t="shared" ca="1" si="13"/>
        <v>0.98633034364650518</v>
      </c>
      <c r="FR19">
        <f t="shared" ca="1" si="13"/>
        <v>0.99982913663663875</v>
      </c>
      <c r="FS19">
        <f t="shared" ca="1" si="13"/>
        <v>0.9631658776378258</v>
      </c>
      <c r="FT19">
        <f t="shared" ca="1" si="13"/>
        <v>0.95657136313877211</v>
      </c>
      <c r="FU19">
        <f t="shared" ca="1" si="13"/>
        <v>0.94661849068596504</v>
      </c>
      <c r="FV19">
        <f t="shared" ca="1" si="13"/>
        <v>1.0081469694413299</v>
      </c>
      <c r="FW19">
        <f t="shared" ca="1" si="13"/>
        <v>1.0494640533205766</v>
      </c>
      <c r="FX19">
        <f t="shared" ca="1" si="13"/>
        <v>1.0544853149190954</v>
      </c>
      <c r="FY19">
        <f t="shared" ca="1" si="13"/>
        <v>0.98053979977374195</v>
      </c>
      <c r="FZ19">
        <f t="shared" ca="1" si="13"/>
        <v>0.96781646254254938</v>
      </c>
      <c r="GA19">
        <f t="shared" ca="1" si="13"/>
        <v>1.0153672292891485</v>
      </c>
      <c r="GB19">
        <f t="shared" ca="1" si="13"/>
        <v>1.0418134489191768</v>
      </c>
      <c r="GC19">
        <f t="shared" ca="1" si="13"/>
        <v>1.0583641870823708</v>
      </c>
      <c r="GD19">
        <f t="shared" ca="1" si="13"/>
        <v>1.0393775710695297</v>
      </c>
      <c r="GE19">
        <f t="shared" ca="1" si="13"/>
        <v>1.0535321440819623</v>
      </c>
      <c r="GF19">
        <f t="shared" ca="1" si="13"/>
        <v>1.111552798827169</v>
      </c>
    </row>
    <row r="20" spans="4:199" x14ac:dyDescent="0.4">
      <c r="CK20">
        <f>PRODUCT(CK18:CV18)</f>
        <v>0.60117618759163705</v>
      </c>
      <c r="GF20">
        <f>PRODUCT(GF18:GQ18)</f>
        <v>1.111552798827169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raw_data</vt:lpstr>
      <vt:lpstr>12m_rolling</vt:lpstr>
      <vt:lpstr>시총제한x</vt:lpstr>
      <vt:lpstr>종목history</vt:lpstr>
      <vt:lpstr>분기별누적수익률</vt:lpstr>
      <vt:lpstr>월별누적수익률</vt:lpstr>
      <vt:lpstr>kopis 수익률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2017-07-27T04:18:24Z</dcterms:created>
  <dcterms:modified xsi:type="dcterms:W3CDTF">2017-08-16T08:02:50Z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f0418336-4d36-4f1c-af8d-9de1d9b975df</vt:lpwstr>
  </property>
</Properties>
</file>