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LSH-I7-4790\Google 드라이브\python\Oracle\삼성전자 시가총액, 나머지 동일가중, 전체 시총제한 1천억\"/>
    </mc:Choice>
  </mc:AlternateContent>
  <bookViews>
    <workbookView xWindow="0" yWindow="0" windowWidth="23040" windowHeight="9105" activeTab="2"/>
  </bookViews>
  <sheets>
    <sheet name="20010228" sheetId="5" r:id="rId1"/>
    <sheet name="20071228~" sheetId="3" r:id="rId2"/>
    <sheet name="IR1이상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L11" i="5" l="1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GW12" i="5"/>
  <c r="GV12" i="5"/>
  <c r="GU12" i="5"/>
  <c r="GT12" i="5"/>
  <c r="GS12" i="5"/>
  <c r="GR12" i="5"/>
  <c r="GQ12" i="5"/>
  <c r="GP12" i="5"/>
  <c r="GO12" i="5"/>
  <c r="GN12" i="5"/>
  <c r="GM12" i="5"/>
  <c r="GL12" i="5"/>
  <c r="GL13" i="5" s="1"/>
  <c r="GL14" i="5" s="1"/>
  <c r="GK12" i="5"/>
  <c r="GK13" i="5" s="1"/>
  <c r="GJ12" i="5"/>
  <c r="GI12" i="5"/>
  <c r="GI13" i="5" s="1"/>
  <c r="GH12" i="5"/>
  <c r="GH13" i="5" s="1"/>
  <c r="GH14" i="5" s="1"/>
  <c r="GG12" i="5"/>
  <c r="GG13" i="5" s="1"/>
  <c r="GF12" i="5"/>
  <c r="GE12" i="5"/>
  <c r="GE13" i="5" s="1"/>
  <c r="GD12" i="5"/>
  <c r="GD13" i="5" s="1"/>
  <c r="GD14" i="5" s="1"/>
  <c r="GC12" i="5"/>
  <c r="GC13" i="5" s="1"/>
  <c r="GB12" i="5"/>
  <c r="GA12" i="5"/>
  <c r="GA13" i="5" s="1"/>
  <c r="FZ12" i="5"/>
  <c r="FZ13" i="5" s="1"/>
  <c r="FZ14" i="5" s="1"/>
  <c r="FY12" i="5"/>
  <c r="FY13" i="5" s="1"/>
  <c r="FX12" i="5"/>
  <c r="FW12" i="5"/>
  <c r="FW13" i="5" s="1"/>
  <c r="FV12" i="5"/>
  <c r="FV13" i="5" s="1"/>
  <c r="FV14" i="5" s="1"/>
  <c r="FU12" i="5"/>
  <c r="FU13" i="5" s="1"/>
  <c r="FT12" i="5"/>
  <c r="FS12" i="5"/>
  <c r="FS13" i="5" s="1"/>
  <c r="FR12" i="5"/>
  <c r="FR13" i="5" s="1"/>
  <c r="FR14" i="5" s="1"/>
  <c r="FQ12" i="5"/>
  <c r="FQ13" i="5" s="1"/>
  <c r="FP12" i="5"/>
  <c r="FO12" i="5"/>
  <c r="FO13" i="5" s="1"/>
  <c r="FN12" i="5"/>
  <c r="FN13" i="5" s="1"/>
  <c r="FN14" i="5" s="1"/>
  <c r="FM12" i="5"/>
  <c r="FM13" i="5" s="1"/>
  <c r="FL12" i="5"/>
  <c r="FK12" i="5"/>
  <c r="FK13" i="5" s="1"/>
  <c r="FJ12" i="5"/>
  <c r="FJ13" i="5" s="1"/>
  <c r="FJ14" i="5" s="1"/>
  <c r="FI12" i="5"/>
  <c r="FI13" i="5" s="1"/>
  <c r="FH12" i="5"/>
  <c r="FG12" i="5"/>
  <c r="FG13" i="5" s="1"/>
  <c r="FF12" i="5"/>
  <c r="FF13" i="5" s="1"/>
  <c r="FF14" i="5" s="1"/>
  <c r="FE12" i="5"/>
  <c r="FE13" i="5" s="1"/>
  <c r="FD12" i="5"/>
  <c r="FC12" i="5"/>
  <c r="FC13" i="5" s="1"/>
  <c r="FB12" i="5"/>
  <c r="FB13" i="5" s="1"/>
  <c r="FB14" i="5" s="1"/>
  <c r="FA12" i="5"/>
  <c r="FA13" i="5" s="1"/>
  <c r="EZ12" i="5"/>
  <c r="EY12" i="5"/>
  <c r="EY13" i="5" s="1"/>
  <c r="EX12" i="5"/>
  <c r="EV13" i="5" s="1"/>
  <c r="EW12" i="5"/>
  <c r="EW13" i="5" s="1"/>
  <c r="EV12" i="5"/>
  <c r="EU12" i="5"/>
  <c r="EU13" i="5" s="1"/>
  <c r="EU14" i="5" s="1"/>
  <c r="ET12" i="5"/>
  <c r="ET13" i="5" s="1"/>
  <c r="ET14" i="5" s="1"/>
  <c r="ES12" i="5"/>
  <c r="ES13" i="5" s="1"/>
  <c r="ER12" i="5"/>
  <c r="EQ12" i="5"/>
  <c r="EQ13" i="5" s="1"/>
  <c r="EP12" i="5"/>
  <c r="EP13" i="5" s="1"/>
  <c r="EP14" i="5" s="1"/>
  <c r="EO12" i="5"/>
  <c r="EO13" i="5" s="1"/>
  <c r="EN12" i="5"/>
  <c r="EM12" i="5"/>
  <c r="EM13" i="5" s="1"/>
  <c r="EM14" i="5" s="1"/>
  <c r="EL12" i="5"/>
  <c r="EL13" i="5" s="1"/>
  <c r="EL14" i="5" s="1"/>
  <c r="EK12" i="5"/>
  <c r="EK13" i="5" s="1"/>
  <c r="EJ12" i="5"/>
  <c r="EI12" i="5"/>
  <c r="EI13" i="5" s="1"/>
  <c r="EH12" i="5"/>
  <c r="EH13" i="5" s="1"/>
  <c r="EH14" i="5" s="1"/>
  <c r="EG12" i="5"/>
  <c r="EG13" i="5" s="1"/>
  <c r="EF12" i="5"/>
  <c r="EE12" i="5"/>
  <c r="EE13" i="5" s="1"/>
  <c r="EE14" i="5" s="1"/>
  <c r="ED12" i="5"/>
  <c r="ED13" i="5" s="1"/>
  <c r="ED14" i="5" s="1"/>
  <c r="EC12" i="5"/>
  <c r="EC13" i="5" s="1"/>
  <c r="EB12" i="5"/>
  <c r="EA12" i="5"/>
  <c r="EA13" i="5" s="1"/>
  <c r="DZ12" i="5"/>
  <c r="DZ13" i="5" s="1"/>
  <c r="DZ14" i="5" s="1"/>
  <c r="DY12" i="5"/>
  <c r="DY13" i="5" s="1"/>
  <c r="DX12" i="5"/>
  <c r="DW12" i="5"/>
  <c r="DW13" i="5" s="1"/>
  <c r="DW14" i="5" s="1"/>
  <c r="DV12" i="5"/>
  <c r="DT13" i="5" s="1"/>
  <c r="DU12" i="5"/>
  <c r="DU13" i="5" s="1"/>
  <c r="DT12" i="5"/>
  <c r="DS12" i="5"/>
  <c r="DS13" i="5" s="1"/>
  <c r="DR12" i="5"/>
  <c r="DR13" i="5" s="1"/>
  <c r="DR14" i="5" s="1"/>
  <c r="DQ12" i="5"/>
  <c r="DQ13" i="5" s="1"/>
  <c r="DP12" i="5"/>
  <c r="DO12" i="5"/>
  <c r="DO13" i="5" s="1"/>
  <c r="DO14" i="5" s="1"/>
  <c r="DN12" i="5"/>
  <c r="DN13" i="5" s="1"/>
  <c r="DN14" i="5" s="1"/>
  <c r="DM12" i="5"/>
  <c r="DM13" i="5" s="1"/>
  <c r="DL12" i="5"/>
  <c r="DK12" i="5"/>
  <c r="DK13" i="5" s="1"/>
  <c r="DJ12" i="5"/>
  <c r="DJ13" i="5" s="1"/>
  <c r="DJ14" i="5" s="1"/>
  <c r="DI12" i="5"/>
  <c r="DI13" i="5" s="1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3" i="5" s="1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1" i="5" s="1"/>
  <c r="DE10" i="5"/>
  <c r="DD10" i="5"/>
  <c r="DC10" i="5"/>
  <c r="DB10" i="5"/>
  <c r="DA10" i="5"/>
  <c r="CZ10" i="5"/>
  <c r="CY10" i="5"/>
  <c r="CX10" i="5"/>
  <c r="CX11" i="5" s="1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1" i="5" s="1"/>
  <c r="BY10" i="5"/>
  <c r="BX10" i="5"/>
  <c r="BW10" i="5"/>
  <c r="BV10" i="5"/>
  <c r="BU11" i="5" s="1"/>
  <c r="BU10" i="5"/>
  <c r="BT10" i="5"/>
  <c r="BS10" i="5"/>
  <c r="BR10" i="5"/>
  <c r="BQ10" i="5"/>
  <c r="BP10" i="5"/>
  <c r="BO10" i="5"/>
  <c r="BN10" i="5"/>
  <c r="BN11" i="5" s="1"/>
  <c r="BM10" i="5"/>
  <c r="BL10" i="5"/>
  <c r="BK10" i="5"/>
  <c r="BJ10" i="5"/>
  <c r="BI10" i="5"/>
  <c r="BH10" i="5"/>
  <c r="BG10" i="5"/>
  <c r="BF10" i="5"/>
  <c r="BE11" i="5" s="1"/>
  <c r="BE10" i="5"/>
  <c r="BD10" i="5"/>
  <c r="BC10" i="5"/>
  <c r="BB10" i="5"/>
  <c r="BA10" i="5"/>
  <c r="AZ10" i="5"/>
  <c r="AY10" i="5"/>
  <c r="AX10" i="5"/>
  <c r="AW11" i="5" s="1"/>
  <c r="AW10" i="5"/>
  <c r="AV10" i="5"/>
  <c r="AU10" i="5"/>
  <c r="AT10" i="5"/>
  <c r="AS11" i="5" s="1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1" i="5" s="1"/>
  <c r="AC10" i="5"/>
  <c r="AB10" i="5"/>
  <c r="AA10" i="5"/>
  <c r="Z10" i="5"/>
  <c r="Y11" i="5" s="1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1" i="5" s="1"/>
  <c r="I10" i="5"/>
  <c r="CJ13" i="5"/>
  <c r="CO11" i="5"/>
  <c r="BI11" i="5"/>
  <c r="AO11" i="5"/>
  <c r="H10" i="5"/>
  <c r="FC14" i="5" l="1"/>
  <c r="FK14" i="5"/>
  <c r="FS14" i="5"/>
  <c r="GA14" i="5"/>
  <c r="GI14" i="5"/>
  <c r="DT14" i="5"/>
  <c r="EV14" i="5"/>
  <c r="DK14" i="5"/>
  <c r="DS14" i="5"/>
  <c r="EA14" i="5"/>
  <c r="EI14" i="5"/>
  <c r="EQ14" i="5"/>
  <c r="EY14" i="5"/>
  <c r="FG14" i="5"/>
  <c r="FO14" i="5"/>
  <c r="FW14" i="5"/>
  <c r="GE14" i="5"/>
  <c r="DI14" i="5"/>
  <c r="DM14" i="5"/>
  <c r="DQ14" i="5"/>
  <c r="DU14" i="5"/>
  <c r="DY14" i="5"/>
  <c r="EC14" i="5"/>
  <c r="EG14" i="5"/>
  <c r="EK14" i="5"/>
  <c r="EO14" i="5"/>
  <c r="ES14" i="5"/>
  <c r="EW14" i="5"/>
  <c r="FA14" i="5"/>
  <c r="FE14" i="5"/>
  <c r="FI14" i="5"/>
  <c r="FM14" i="5"/>
  <c r="FQ14" i="5"/>
  <c r="FU14" i="5"/>
  <c r="FY14" i="5"/>
  <c r="GC14" i="5"/>
  <c r="GG14" i="5"/>
  <c r="GK14" i="5"/>
  <c r="DL13" i="5"/>
  <c r="DL14" i="5" s="1"/>
  <c r="DX13" i="5"/>
  <c r="DX14" i="5" s="1"/>
  <c r="EF13" i="5"/>
  <c r="EF14" i="5" s="1"/>
  <c r="EJ13" i="5"/>
  <c r="EJ14" i="5" s="1"/>
  <c r="EN13" i="5"/>
  <c r="EN14" i="5" s="1"/>
  <c r="ER13" i="5"/>
  <c r="ER14" i="5" s="1"/>
  <c r="FD13" i="5"/>
  <c r="FD14" i="5" s="1"/>
  <c r="FH13" i="5"/>
  <c r="FH14" i="5" s="1"/>
  <c r="FL13" i="5"/>
  <c r="FL14" i="5" s="1"/>
  <c r="FP13" i="5"/>
  <c r="FP14" i="5" s="1"/>
  <c r="FT13" i="5"/>
  <c r="FT14" i="5" s="1"/>
  <c r="FX13" i="5"/>
  <c r="FX14" i="5" s="1"/>
  <c r="GB13" i="5"/>
  <c r="GB14" i="5" s="1"/>
  <c r="GF13" i="5"/>
  <c r="GF14" i="5" s="1"/>
  <c r="GJ13" i="5"/>
  <c r="GJ14" i="5" s="1"/>
  <c r="DP13" i="5"/>
  <c r="DP14" i="5" s="1"/>
  <c r="EB13" i="5"/>
  <c r="EB14" i="5" s="1"/>
  <c r="EZ13" i="5"/>
  <c r="EZ14" i="5" s="1"/>
  <c r="S13" i="5"/>
  <c r="AN13" i="5"/>
  <c r="BI13" i="5"/>
  <c r="BI14" i="5" s="1"/>
  <c r="BO13" i="5"/>
  <c r="CE13" i="5"/>
  <c r="CZ13" i="5"/>
  <c r="DE13" i="5"/>
  <c r="DV13" i="5"/>
  <c r="DV14" i="5" s="1"/>
  <c r="EX13" i="5"/>
  <c r="EX14" i="5" s="1"/>
  <c r="W13" i="5"/>
  <c r="AM13" i="5"/>
  <c r="BS13" i="5"/>
  <c r="CY13" i="5"/>
  <c r="H13" i="5"/>
  <c r="T13" i="5"/>
  <c r="AJ13" i="5"/>
  <c r="AZ13" i="5"/>
  <c r="BD13" i="5"/>
  <c r="BP13" i="5"/>
  <c r="BT13" i="5"/>
  <c r="CF13" i="5"/>
  <c r="CV13" i="5"/>
  <c r="BC13" i="5"/>
  <c r="CI13" i="5"/>
  <c r="I13" i="5"/>
  <c r="I14" i="5" s="1"/>
  <c r="Q13" i="5"/>
  <c r="U13" i="5"/>
  <c r="Y13" i="5"/>
  <c r="Y14" i="5" s="1"/>
  <c r="AG13" i="5"/>
  <c r="AK13" i="5"/>
  <c r="X13" i="5"/>
  <c r="X11" i="5"/>
  <c r="BR11" i="5"/>
  <c r="J11" i="5"/>
  <c r="N11" i="5"/>
  <c r="Z11" i="5"/>
  <c r="AD11" i="5"/>
  <c r="AH11" i="5"/>
  <c r="AL11" i="5"/>
  <c r="AP11" i="5"/>
  <c r="AT11" i="5"/>
  <c r="BF11" i="5"/>
  <c r="BJ11" i="5"/>
  <c r="BV11" i="5"/>
  <c r="BZ11" i="5"/>
  <c r="CH11" i="5"/>
  <c r="CL11" i="5"/>
  <c r="CP11" i="5"/>
  <c r="DB11" i="5"/>
  <c r="DF11" i="5"/>
  <c r="AB11" i="5"/>
  <c r="BD11" i="5"/>
  <c r="BH11" i="5"/>
  <c r="DD11" i="5"/>
  <c r="L11" i="5"/>
  <c r="P11" i="5"/>
  <c r="AF11" i="5"/>
  <c r="AR11" i="5"/>
  <c r="AV11" i="5"/>
  <c r="BL11" i="5"/>
  <c r="CB11" i="5"/>
  <c r="CR11" i="5"/>
  <c r="DH11" i="5"/>
  <c r="M11" i="5"/>
  <c r="CC11" i="5"/>
  <c r="Q11" i="5"/>
  <c r="DE14" i="5"/>
  <c r="U11" i="5"/>
  <c r="T11" i="5"/>
  <c r="AK11" i="5"/>
  <c r="AJ11" i="5"/>
  <c r="BA11" i="5"/>
  <c r="AZ11" i="5"/>
  <c r="BQ11" i="5"/>
  <c r="BP11" i="5"/>
  <c r="CG11" i="5"/>
  <c r="CD11" i="5"/>
  <c r="CF11" i="5"/>
  <c r="CK11" i="5"/>
  <c r="CJ11" i="5"/>
  <c r="CJ14" i="5" s="1"/>
  <c r="CW11" i="5"/>
  <c r="CV11" i="5"/>
  <c r="CT11" i="5"/>
  <c r="CZ11" i="5"/>
  <c r="DA11" i="5"/>
  <c r="H11" i="5"/>
  <c r="R11" i="5"/>
  <c r="AN11" i="5"/>
  <c r="AX11" i="5"/>
  <c r="BT11" i="5"/>
  <c r="CN11" i="5"/>
  <c r="L13" i="5"/>
  <c r="L14" i="5" s="1"/>
  <c r="K13" i="5"/>
  <c r="P13" i="5"/>
  <c r="O13" i="5"/>
  <c r="AB13" i="5"/>
  <c r="AA13" i="5"/>
  <c r="AF13" i="5"/>
  <c r="AE13" i="5"/>
  <c r="AR13" i="5"/>
  <c r="AQ13" i="5"/>
  <c r="AU13" i="5"/>
  <c r="AV13" i="5"/>
  <c r="BH13" i="5"/>
  <c r="BG13" i="5"/>
  <c r="BL13" i="5"/>
  <c r="BK13" i="5"/>
  <c r="BX13" i="5"/>
  <c r="BW13" i="5"/>
  <c r="CB13" i="5"/>
  <c r="CA13" i="5"/>
  <c r="CN13" i="5"/>
  <c r="CM13" i="5"/>
  <c r="CR13" i="5"/>
  <c r="CQ13" i="5"/>
  <c r="DD13" i="5"/>
  <c r="DC13" i="5"/>
  <c r="DH13" i="5"/>
  <c r="DG13" i="5"/>
  <c r="AC13" i="5"/>
  <c r="AC14" i="5" s="1"/>
  <c r="AY13" i="5"/>
  <c r="CO13" i="5"/>
  <c r="CO14" i="5" s="1"/>
  <c r="AS14" i="5"/>
  <c r="V11" i="5"/>
  <c r="AG11" i="5"/>
  <c r="BB11" i="5"/>
  <c r="BM11" i="5"/>
  <c r="BX11" i="5"/>
  <c r="CS11" i="5"/>
  <c r="AO13" i="5"/>
  <c r="AO14" i="5" s="1"/>
  <c r="AW13" i="5"/>
  <c r="AW14" i="5" s="1"/>
  <c r="BA13" i="5"/>
  <c r="BE13" i="5"/>
  <c r="BE14" i="5" s="1"/>
  <c r="BM13" i="5"/>
  <c r="BQ13" i="5"/>
  <c r="BU13" i="5"/>
  <c r="BU14" i="5" s="1"/>
  <c r="CC13" i="5"/>
  <c r="CG13" i="5"/>
  <c r="CK13" i="5"/>
  <c r="CS13" i="5"/>
  <c r="CW13" i="5"/>
  <c r="DA13" i="5"/>
  <c r="M13" i="5"/>
  <c r="AI13" i="5"/>
  <c r="BY13" i="5"/>
  <c r="BY14" i="5" s="1"/>
  <c r="CU13" i="5"/>
  <c r="J13" i="5"/>
  <c r="R13" i="5"/>
  <c r="AD13" i="5"/>
  <c r="AL13" i="5"/>
  <c r="AL14" i="5" s="1"/>
  <c r="AP13" i="5"/>
  <c r="BB13" i="5"/>
  <c r="BJ13" i="5"/>
  <c r="BV13" i="5"/>
  <c r="CL13" i="5"/>
  <c r="N13" i="5"/>
  <c r="V13" i="5"/>
  <c r="Z13" i="5"/>
  <c r="AH13" i="5"/>
  <c r="AT13" i="5"/>
  <c r="AX13" i="5"/>
  <c r="BF13" i="5"/>
  <c r="BN13" i="5"/>
  <c r="BN14" i="5" s="1"/>
  <c r="BR13" i="5"/>
  <c r="BZ13" i="5"/>
  <c r="CD13" i="5"/>
  <c r="CH13" i="5"/>
  <c r="CP13" i="5"/>
  <c r="CT13" i="5"/>
  <c r="CX13" i="5"/>
  <c r="CX14" i="5" s="1"/>
  <c r="DB13" i="5"/>
  <c r="DF13" i="5"/>
  <c r="K11" i="5"/>
  <c r="O11" i="5"/>
  <c r="S11" i="5"/>
  <c r="W11" i="5"/>
  <c r="AA11" i="5"/>
  <c r="AE11" i="5"/>
  <c r="AI11" i="5"/>
  <c r="AM11" i="5"/>
  <c r="AQ11" i="5"/>
  <c r="AU11" i="5"/>
  <c r="AY11" i="5"/>
  <c r="BC11" i="5"/>
  <c r="BG11" i="5"/>
  <c r="BK11" i="5"/>
  <c r="BO11" i="5"/>
  <c r="BS11" i="5"/>
  <c r="BW11" i="5"/>
  <c r="CA11" i="5"/>
  <c r="CE11" i="5"/>
  <c r="CI11" i="5"/>
  <c r="CM11" i="5"/>
  <c r="CQ11" i="5"/>
  <c r="CU11" i="5"/>
  <c r="CY11" i="5"/>
  <c r="DC11" i="5"/>
  <c r="DG11" i="5"/>
  <c r="H10" i="3"/>
  <c r="I10" i="3"/>
  <c r="J10" i="3"/>
  <c r="K10" i="3"/>
  <c r="K11" i="3" s="1"/>
  <c r="L10" i="3"/>
  <c r="M10" i="3"/>
  <c r="N10" i="3"/>
  <c r="O10" i="3"/>
  <c r="O11" i="3" s="1"/>
  <c r="P10" i="3"/>
  <c r="Q10" i="3"/>
  <c r="R10" i="3"/>
  <c r="S10" i="3"/>
  <c r="S11" i="3" s="1"/>
  <c r="T10" i="3"/>
  <c r="U10" i="3"/>
  <c r="V10" i="3"/>
  <c r="W10" i="3"/>
  <c r="W11" i="3" s="1"/>
  <c r="X10" i="3"/>
  <c r="Y10" i="3"/>
  <c r="Z10" i="3"/>
  <c r="AA10" i="3"/>
  <c r="AA11" i="3" s="1"/>
  <c r="AB10" i="3"/>
  <c r="AC10" i="3"/>
  <c r="AD10" i="3"/>
  <c r="AE10" i="3"/>
  <c r="AE11" i="3" s="1"/>
  <c r="AF10" i="3"/>
  <c r="AG10" i="3"/>
  <c r="AH10" i="3"/>
  <c r="AI10" i="3"/>
  <c r="AI11" i="3" s="1"/>
  <c r="AJ10" i="3"/>
  <c r="AK10" i="3"/>
  <c r="AL10" i="3"/>
  <c r="AM10" i="3"/>
  <c r="AM11" i="3" s="1"/>
  <c r="AN10" i="3"/>
  <c r="AO10" i="3"/>
  <c r="AP10" i="3"/>
  <c r="AQ10" i="3"/>
  <c r="AQ11" i="3" s="1"/>
  <c r="AR10" i="3"/>
  <c r="AS10" i="3"/>
  <c r="AT10" i="3"/>
  <c r="AU10" i="3"/>
  <c r="AU11" i="3" s="1"/>
  <c r="AV10" i="3"/>
  <c r="AW10" i="3"/>
  <c r="AX10" i="3"/>
  <c r="AY10" i="3"/>
  <c r="AY11" i="3" s="1"/>
  <c r="AZ10" i="3"/>
  <c r="BA10" i="3"/>
  <c r="BB10" i="3"/>
  <c r="BC10" i="3"/>
  <c r="BC11" i="3" s="1"/>
  <c r="BD10" i="3"/>
  <c r="BE10" i="3"/>
  <c r="BF10" i="3"/>
  <c r="BG10" i="3"/>
  <c r="BG11" i="3" s="1"/>
  <c r="BH10" i="3"/>
  <c r="BI10" i="3"/>
  <c r="BJ10" i="3"/>
  <c r="BK10" i="3"/>
  <c r="BK11" i="3" s="1"/>
  <c r="BL10" i="3"/>
  <c r="BM10" i="3"/>
  <c r="BN10" i="3"/>
  <c r="BO10" i="3"/>
  <c r="BO11" i="3" s="1"/>
  <c r="BP10" i="3"/>
  <c r="BQ10" i="3"/>
  <c r="BR10" i="3"/>
  <c r="BS10" i="3"/>
  <c r="BS11" i="3" s="1"/>
  <c r="BT10" i="3"/>
  <c r="BU10" i="3"/>
  <c r="BV10" i="3"/>
  <c r="BW10" i="3"/>
  <c r="BW11" i="3" s="1"/>
  <c r="BX10" i="3"/>
  <c r="BY10" i="3"/>
  <c r="BZ10" i="3"/>
  <c r="CA10" i="3"/>
  <c r="CA11" i="3" s="1"/>
  <c r="CB10" i="3"/>
  <c r="CC10" i="3"/>
  <c r="CD10" i="3"/>
  <c r="CE10" i="3"/>
  <c r="CE11" i="3" s="1"/>
  <c r="CF10" i="3"/>
  <c r="CG10" i="3"/>
  <c r="CH10" i="3"/>
  <c r="CI10" i="3"/>
  <c r="CI11" i="3" s="1"/>
  <c r="CJ10" i="3"/>
  <c r="CK10" i="3"/>
  <c r="CL10" i="3"/>
  <c r="CM10" i="3"/>
  <c r="CM11" i="3" s="1"/>
  <c r="CN10" i="3"/>
  <c r="CO10" i="3"/>
  <c r="CP10" i="3"/>
  <c r="CQ10" i="3"/>
  <c r="CQ11" i="3" s="1"/>
  <c r="CR10" i="3"/>
  <c r="CS10" i="3"/>
  <c r="CT10" i="3"/>
  <c r="CU10" i="3"/>
  <c r="CU11" i="3" s="1"/>
  <c r="CV10" i="3"/>
  <c r="CW10" i="3"/>
  <c r="CX10" i="3"/>
  <c r="CY10" i="3"/>
  <c r="CY11" i="3" s="1"/>
  <c r="CZ10" i="3"/>
  <c r="DA10" i="3"/>
  <c r="DB10" i="3"/>
  <c r="DC10" i="3"/>
  <c r="DC11" i="3" s="1"/>
  <c r="DD10" i="3"/>
  <c r="DE10" i="3"/>
  <c r="DF10" i="3"/>
  <c r="DG10" i="3"/>
  <c r="DG11" i="3" s="1"/>
  <c r="DH10" i="3"/>
  <c r="DI10" i="3"/>
  <c r="DJ10" i="3"/>
  <c r="DK10" i="3"/>
  <c r="DH11" i="3" s="1"/>
  <c r="DL10" i="3"/>
  <c r="DM10" i="3"/>
  <c r="DN10" i="3"/>
  <c r="DO10" i="3"/>
  <c r="DP10" i="3"/>
  <c r="DQ10" i="3"/>
  <c r="DR10" i="3"/>
  <c r="DS10" i="3"/>
  <c r="DT10" i="3"/>
  <c r="J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BJ11" i="3"/>
  <c r="BN11" i="3"/>
  <c r="BR11" i="3"/>
  <c r="BV11" i="3"/>
  <c r="BZ11" i="3"/>
  <c r="CD11" i="3"/>
  <c r="CH11" i="3"/>
  <c r="CL11" i="3"/>
  <c r="CP11" i="3"/>
  <c r="CT11" i="3"/>
  <c r="CX11" i="3"/>
  <c r="DB11" i="3"/>
  <c r="DF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BO14" i="5" l="1"/>
  <c r="U14" i="5"/>
  <c r="AB14" i="5"/>
  <c r="BV14" i="5"/>
  <c r="Z14" i="5"/>
  <c r="BJ14" i="5"/>
  <c r="CE14" i="5"/>
  <c r="S14" i="5"/>
  <c r="Q14" i="5"/>
  <c r="W14" i="5"/>
  <c r="DF14" i="5"/>
  <c r="BD14" i="5"/>
  <c r="CH14" i="5"/>
  <c r="AH14" i="5"/>
  <c r="J14" i="5"/>
  <c r="DD14" i="5"/>
  <c r="AN14" i="5"/>
  <c r="CZ14" i="5"/>
  <c r="CD14" i="5"/>
  <c r="BF14" i="5"/>
  <c r="DA14" i="5"/>
  <c r="H14" i="5"/>
  <c r="CV14" i="5"/>
  <c r="AK14" i="5"/>
  <c r="T14" i="5"/>
  <c r="CB14" i="5"/>
  <c r="BL14" i="5"/>
  <c r="AF14" i="5"/>
  <c r="P14" i="5"/>
  <c r="BT14" i="5"/>
  <c r="CF14" i="5"/>
  <c r="X14" i="5"/>
  <c r="DB14" i="5"/>
  <c r="AP14" i="5"/>
  <c r="M14" i="5"/>
  <c r="AG14" i="5"/>
  <c r="AZ14" i="5"/>
  <c r="BZ14" i="5"/>
  <c r="AD14" i="5"/>
  <c r="CC14" i="5"/>
  <c r="BH14" i="5"/>
  <c r="CY14" i="5"/>
  <c r="CI14" i="5"/>
  <c r="BS14" i="5"/>
  <c r="BC14" i="5"/>
  <c r="AM14" i="5"/>
  <c r="CP14" i="5"/>
  <c r="BR14" i="5"/>
  <c r="AT14" i="5"/>
  <c r="BP14" i="5"/>
  <c r="AJ14" i="5"/>
  <c r="N14" i="5"/>
  <c r="CS14" i="5"/>
  <c r="BA14" i="5"/>
  <c r="AV14" i="5"/>
  <c r="CL14" i="5"/>
  <c r="DH14" i="5"/>
  <c r="CR14" i="5"/>
  <c r="AX14" i="5"/>
  <c r="CW14" i="5"/>
  <c r="AR14" i="5"/>
  <c r="CK14" i="5"/>
  <c r="BM14" i="5"/>
  <c r="BB14" i="5"/>
  <c r="R14" i="5"/>
  <c r="CN14" i="5"/>
  <c r="CU14" i="5"/>
  <c r="CG14" i="5"/>
  <c r="CT14" i="5"/>
  <c r="AY14" i="5"/>
  <c r="DC14" i="5"/>
  <c r="BW14" i="5"/>
  <c r="AQ14" i="5"/>
  <c r="K14" i="5"/>
  <c r="AI14" i="5"/>
  <c r="DG14" i="5"/>
  <c r="BX14" i="5"/>
  <c r="AU14" i="5"/>
  <c r="V14" i="5"/>
  <c r="CM14" i="5"/>
  <c r="BG14" i="5"/>
  <c r="AA14" i="5"/>
  <c r="BQ14" i="5"/>
  <c r="CQ14" i="5"/>
  <c r="CA14" i="5"/>
  <c r="BK14" i="5"/>
  <c r="AE14" i="5"/>
  <c r="O14" i="5"/>
  <c r="I13" i="3"/>
  <c r="AS13" i="3"/>
  <c r="M13" i="3"/>
  <c r="CG13" i="3"/>
  <c r="BI13" i="3"/>
  <c r="BY13" i="3"/>
  <c r="DE13" i="3"/>
  <c r="CO13" i="3"/>
  <c r="CW13" i="3"/>
  <c r="Y13" i="3"/>
  <c r="AC13" i="3"/>
  <c r="BQ13" i="3"/>
  <c r="CK13" i="3"/>
  <c r="BU13" i="3"/>
  <c r="DA13" i="3"/>
  <c r="BE13" i="3"/>
  <c r="AO13" i="3"/>
  <c r="BA13" i="3"/>
  <c r="AK13" i="3"/>
  <c r="Q13" i="3"/>
  <c r="U13" i="3"/>
  <c r="CS13" i="3"/>
  <c r="CC13" i="3"/>
  <c r="BM13" i="3"/>
  <c r="AW13" i="3"/>
  <c r="AG13" i="3"/>
  <c r="DF13" i="3"/>
  <c r="DF14" i="3" s="1"/>
  <c r="DB13" i="3"/>
  <c r="DB14" i="3" s="1"/>
  <c r="CX13" i="3"/>
  <c r="CX14" i="3" s="1"/>
  <c r="CT13" i="3"/>
  <c r="CT14" i="3" s="1"/>
  <c r="CP13" i="3"/>
  <c r="CP14" i="3" s="1"/>
  <c r="CL13" i="3"/>
  <c r="CL14" i="3" s="1"/>
  <c r="CH13" i="3"/>
  <c r="CH14" i="3" s="1"/>
  <c r="CD13" i="3"/>
  <c r="CD14" i="3" s="1"/>
  <c r="BZ13" i="3"/>
  <c r="BZ14" i="3" s="1"/>
  <c r="BV13" i="3"/>
  <c r="BV14" i="3" s="1"/>
  <c r="BR13" i="3"/>
  <c r="BR14" i="3" s="1"/>
  <c r="BN13" i="3"/>
  <c r="BN14" i="3" s="1"/>
  <c r="BJ13" i="3"/>
  <c r="BJ14" i="3" s="1"/>
  <c r="BF13" i="3"/>
  <c r="BF14" i="3" s="1"/>
  <c r="BB13" i="3"/>
  <c r="BB14" i="3" s="1"/>
  <c r="AX13" i="3"/>
  <c r="AX14" i="3" s="1"/>
  <c r="AT13" i="3"/>
  <c r="AT14" i="3" s="1"/>
  <c r="AP13" i="3"/>
  <c r="AP14" i="3" s="1"/>
  <c r="AL13" i="3"/>
  <c r="AL14" i="3" s="1"/>
  <c r="AH13" i="3"/>
  <c r="AH14" i="3" s="1"/>
  <c r="AD13" i="3"/>
  <c r="AD14" i="3" s="1"/>
  <c r="Z13" i="3"/>
  <c r="Z14" i="3" s="1"/>
  <c r="V13" i="3"/>
  <c r="V14" i="3" s="1"/>
  <c r="R13" i="3"/>
  <c r="R14" i="3" s="1"/>
  <c r="N13" i="3"/>
  <c r="N14" i="3" s="1"/>
  <c r="J13" i="3"/>
  <c r="J14" i="3" s="1"/>
  <c r="H13" i="3"/>
  <c r="DH13" i="3"/>
  <c r="DH14" i="3" s="1"/>
  <c r="DD13" i="3"/>
  <c r="CZ13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DE11" i="3"/>
  <c r="DA11" i="3"/>
  <c r="CW11" i="3"/>
  <c r="CS11" i="3"/>
  <c r="CO11" i="3"/>
  <c r="CK11" i="3"/>
  <c r="CG11" i="3"/>
  <c r="CC11" i="3"/>
  <c r="BY11" i="3"/>
  <c r="BU11" i="3"/>
  <c r="BQ11" i="3"/>
  <c r="BM11" i="3"/>
  <c r="BI11" i="3"/>
  <c r="BI14" i="3" s="1"/>
  <c r="BE11" i="3"/>
  <c r="BA11" i="3"/>
  <c r="AW11" i="3"/>
  <c r="AS11" i="3"/>
  <c r="AO11" i="3"/>
  <c r="AK11" i="3"/>
  <c r="AK14" i="3" s="1"/>
  <c r="AG11" i="3"/>
  <c r="AC11" i="3"/>
  <c r="Y11" i="3"/>
  <c r="U11" i="3"/>
  <c r="Q11" i="3"/>
  <c r="M11" i="3"/>
  <c r="I11" i="3"/>
  <c r="DG13" i="3"/>
  <c r="DG14" i="3" s="1"/>
  <c r="DC13" i="3"/>
  <c r="DC14" i="3" s="1"/>
  <c r="CY13" i="3"/>
  <c r="CY14" i="3" s="1"/>
  <c r="CU13" i="3"/>
  <c r="CU14" i="3" s="1"/>
  <c r="CQ13" i="3"/>
  <c r="CQ14" i="3" s="1"/>
  <c r="CM13" i="3"/>
  <c r="CM14" i="3" s="1"/>
  <c r="CI13" i="3"/>
  <c r="CI14" i="3" s="1"/>
  <c r="CE13" i="3"/>
  <c r="CE14" i="3" s="1"/>
  <c r="CA13" i="3"/>
  <c r="CA14" i="3" s="1"/>
  <c r="BW13" i="3"/>
  <c r="BW14" i="3" s="1"/>
  <c r="BS13" i="3"/>
  <c r="BS14" i="3" s="1"/>
  <c r="BO13" i="3"/>
  <c r="BO14" i="3" s="1"/>
  <c r="BK13" i="3"/>
  <c r="BK14" i="3" s="1"/>
  <c r="BG13" i="3"/>
  <c r="BG14" i="3" s="1"/>
  <c r="BC13" i="3"/>
  <c r="BC14" i="3" s="1"/>
  <c r="AY13" i="3"/>
  <c r="AY14" i="3" s="1"/>
  <c r="AU13" i="3"/>
  <c r="AU14" i="3" s="1"/>
  <c r="AQ13" i="3"/>
  <c r="AQ14" i="3" s="1"/>
  <c r="AM13" i="3"/>
  <c r="AM14" i="3" s="1"/>
  <c r="AI13" i="3"/>
  <c r="AI14" i="3" s="1"/>
  <c r="AE13" i="3"/>
  <c r="AE14" i="3" s="1"/>
  <c r="AA13" i="3"/>
  <c r="AA14" i="3" s="1"/>
  <c r="W13" i="3"/>
  <c r="W14" i="3" s="1"/>
  <c r="S13" i="3"/>
  <c r="S14" i="3" s="1"/>
  <c r="O13" i="3"/>
  <c r="O14" i="3" s="1"/>
  <c r="K13" i="3"/>
  <c r="K14" i="3" s="1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/>
  <c r="AB11" i="3"/>
  <c r="X11" i="3"/>
  <c r="T11" i="3"/>
  <c r="P11" i="3"/>
  <c r="L11" i="3"/>
  <c r="H11" i="3"/>
  <c r="Q14" i="3" l="1"/>
  <c r="Y14" i="3"/>
  <c r="BM14" i="3"/>
  <c r="BU14" i="3"/>
  <c r="H15" i="5"/>
  <c r="I14" i="3"/>
  <c r="AS14" i="3"/>
  <c r="M14" i="3"/>
  <c r="CG14" i="3"/>
  <c r="BY14" i="3"/>
  <c r="DE14" i="3"/>
  <c r="CO14" i="3"/>
  <c r="CW14" i="3"/>
  <c r="AC14" i="3"/>
  <c r="BQ14" i="3"/>
  <c r="BE14" i="3"/>
  <c r="AW14" i="3"/>
  <c r="AO14" i="3"/>
  <c r="CK14" i="3"/>
  <c r="DA14" i="3"/>
  <c r="CC14" i="3"/>
  <c r="AG14" i="3"/>
  <c r="CS14" i="3"/>
  <c r="BA14" i="3"/>
  <c r="U14" i="3"/>
  <c r="H14" i="3"/>
  <c r="P14" i="3"/>
  <c r="AF14" i="3"/>
  <c r="AV14" i="3"/>
  <c r="BL14" i="3"/>
  <c r="CB14" i="3"/>
  <c r="CR14" i="3"/>
  <c r="T14" i="3"/>
  <c r="AJ14" i="3"/>
  <c r="AZ14" i="3"/>
  <c r="BP14" i="3"/>
  <c r="CF14" i="3"/>
  <c r="CV14" i="3"/>
  <c r="X14" i="3"/>
  <c r="AN14" i="3"/>
  <c r="BD14" i="3"/>
  <c r="BT14" i="3"/>
  <c r="CJ14" i="3"/>
  <c r="CZ14" i="3"/>
  <c r="L14" i="3"/>
  <c r="AB14" i="3"/>
  <c r="AR14" i="3"/>
  <c r="BH14" i="3"/>
  <c r="BX14" i="3"/>
  <c r="CN14" i="3"/>
  <c r="DD14" i="3"/>
  <c r="H15" i="3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<sst xmlns="http://schemas.openxmlformats.org/spreadsheetml/2006/main" count="124" uniqueCount="82">
  <si>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</si>
  <si>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</si>
  <si>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</si>
  <si>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</si>
  <si>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</si>
  <si>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</si>
  <si>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</si>
  <si>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</si>
  <si>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</si>
  <si>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</si>
  <si>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</si>
  <si>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</si>
  <si>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</si>
  <si>
    <t>차이</t>
    <phoneticPr fontId="1" type="noConversion"/>
  </si>
  <si>
    <t>누적</t>
    <phoneticPr fontId="1" type="noConversion"/>
  </si>
  <si>
    <t>25p</t>
    <phoneticPr fontId="1" type="noConversion"/>
  </si>
  <si>
    <t>코스피12누적</t>
    <phoneticPr fontId="1" type="noConversion"/>
  </si>
  <si>
    <t>코스피</t>
    <phoneticPr fontId="1" type="noConversion"/>
  </si>
  <si>
    <t>종가지수</t>
    <phoneticPr fontId="1" type="noConversion"/>
  </si>
  <si>
    <t>P</t>
  </si>
  <si>
    <t>I100100</t>
  </si>
  <si>
    <t>KOSPI</t>
    <phoneticPr fontId="1" type="noConversion"/>
  </si>
  <si>
    <t>IKS001</t>
    <phoneticPr fontId="1" type="noConversion"/>
  </si>
  <si>
    <t>Base Date</t>
    <phoneticPr fontId="1" type="noConversion"/>
  </si>
  <si>
    <t>Unit</t>
    <phoneticPr fontId="1" type="noConversion"/>
  </si>
  <si>
    <t>Item Code</t>
    <phoneticPr fontId="1" type="noConversion"/>
  </si>
  <si>
    <t>Name</t>
    <phoneticPr fontId="1" type="noConversion"/>
  </si>
  <si>
    <t>Code</t>
    <phoneticPr fontId="1" type="noConversion"/>
  </si>
  <si>
    <t>CPD [20170904]</t>
    <phoneticPr fontId="1" type="noConversion"/>
  </si>
  <si>
    <t>Period(To)</t>
  </si>
  <si>
    <t>Korean</t>
  </si>
  <si>
    <t>Period(From)</t>
  </si>
  <si>
    <t>Ascending</t>
  </si>
  <si>
    <t>M</t>
  </si>
  <si>
    <t>Frequency</t>
  </si>
  <si>
    <t>Time Series (Sector)</t>
  </si>
  <si>
    <t>Last Update : 2017-09-04 10:36:16</t>
    <phoneticPr fontId="1" type="noConversion"/>
  </si>
  <si>
    <t xml:space="preserve">     Refresh     </t>
  </si>
  <si>
    <t>Last Update : 2017-09-13 15:38:32</t>
    <phoneticPr fontId="1" type="noConversion"/>
  </si>
  <si>
    <t>Code</t>
    <phoneticPr fontId="1" type="noConversion"/>
  </si>
  <si>
    <t>KOSPI</t>
    <phoneticPr fontId="1" type="noConversion"/>
  </si>
  <si>
    <t>종가지수</t>
    <phoneticPr fontId="1" type="noConversion"/>
  </si>
  <si>
    <t>성도이엔지</t>
  </si>
  <si>
    <t>엠케이전자</t>
  </si>
  <si>
    <t>하나마이크론</t>
  </si>
  <si>
    <t>시그네틱스</t>
  </si>
  <si>
    <t>제우스</t>
  </si>
  <si>
    <t>KEC</t>
  </si>
  <si>
    <t>신세계 I&amp;C</t>
  </si>
  <si>
    <t>다우데이타</t>
  </si>
  <si>
    <t>삼지전자</t>
  </si>
  <si>
    <t>유비쿼스홀딩스</t>
  </si>
  <si>
    <t>에스에이엠티</t>
  </si>
  <si>
    <t>성보화학</t>
  </si>
  <si>
    <t>KG이니시스</t>
  </si>
  <si>
    <t>골프존뉴딘</t>
  </si>
  <si>
    <t>이라이콤</t>
  </si>
  <si>
    <t>동부증권</t>
  </si>
  <si>
    <t>골프존</t>
  </si>
  <si>
    <t>심텍홀딩스</t>
  </si>
  <si>
    <t>APS홀딩스</t>
  </si>
  <si>
    <t>다우기술</t>
  </si>
  <si>
    <t>이랜텍</t>
  </si>
  <si>
    <t>한화</t>
  </si>
  <si>
    <t>인탑스</t>
  </si>
  <si>
    <t>흥국화재</t>
  </si>
  <si>
    <t>유니퀘스트</t>
  </si>
  <si>
    <t>유아이엘</t>
  </si>
  <si>
    <t>무림페이퍼</t>
  </si>
  <si>
    <t>현대코퍼레이션홀딩스</t>
  </si>
  <si>
    <t>휴스틸</t>
  </si>
  <si>
    <t>바른전자</t>
  </si>
  <si>
    <t>반도체와반도체장비</t>
  </si>
  <si>
    <t>소프트웨어와서비스</t>
  </si>
  <si>
    <t>기술하드웨어와장비</t>
  </si>
  <si>
    <t>소재</t>
  </si>
  <si>
    <t>증권</t>
  </si>
  <si>
    <t>디스플레이</t>
  </si>
  <si>
    <t>보험</t>
  </si>
  <si>
    <t>식품과기본식료품소매</t>
  </si>
  <si>
    <t>기업이름</t>
    <phoneticPr fontId="1" type="noConversion"/>
  </si>
  <si>
    <t>섹터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</si>
</sst>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B9B9B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11"/>
      <color rgb="FFFFFFFF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7AB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 style="thin">
        <color rgb="FF3664FD"/>
      </top>
      <bottom style="thin">
        <color rgb="FF3664FD"/>
      </bottom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3" borderId="0" xfId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3233343740, IR</a:t>
            </a:r>
            <a:r>
              <a:rPr lang="en-US" altLang="ko-KR" baseline="0"/>
              <a:t> = 1.11,  </a:t>
            </a:r>
            <a:r>
              <a:rPr lang="ko-KR" altLang="en-US" baseline="0"/>
              <a:t>승률 </a:t>
            </a:r>
            <a:r>
              <a:rPr lang="en-US" altLang="ko-KR" baseline="0"/>
              <a:t>= 93.3%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'20010228'!$G$14</c:f>
              <c:strCache>
                <c:ptCount val="1"/>
                <c:pt idx="0">
                  <c:v>차이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'20010228'!$H$7:$GL$7</c:f>
              <c:numCache>
                <c:formatCode>m/d/yyyy</c:formatCode>
                <c:ptCount val="187"/>
                <c:pt idx="0">
                  <c:v>37315</c:v>
                </c:pt>
                <c:pt idx="1">
                  <c:v>37344</c:v>
                </c:pt>
                <c:pt idx="2">
                  <c:v>37376</c:v>
                </c:pt>
                <c:pt idx="3">
                  <c:v>37407</c:v>
                </c:pt>
                <c:pt idx="4">
                  <c:v>37435</c:v>
                </c:pt>
                <c:pt idx="5">
                  <c:v>37468</c:v>
                </c:pt>
                <c:pt idx="6">
                  <c:v>37498</c:v>
                </c:pt>
                <c:pt idx="7">
                  <c:v>37529</c:v>
                </c:pt>
                <c:pt idx="8">
                  <c:v>37560</c:v>
                </c:pt>
                <c:pt idx="9">
                  <c:v>37589</c:v>
                </c:pt>
                <c:pt idx="10">
                  <c:v>37620</c:v>
                </c:pt>
                <c:pt idx="11">
                  <c:v>37651</c:v>
                </c:pt>
                <c:pt idx="12">
                  <c:v>37680</c:v>
                </c:pt>
                <c:pt idx="13">
                  <c:v>37711</c:v>
                </c:pt>
                <c:pt idx="14">
                  <c:v>37741</c:v>
                </c:pt>
                <c:pt idx="15">
                  <c:v>37771</c:v>
                </c:pt>
                <c:pt idx="16">
                  <c:v>37802</c:v>
                </c:pt>
                <c:pt idx="17">
                  <c:v>37833</c:v>
                </c:pt>
                <c:pt idx="18">
                  <c:v>37862</c:v>
                </c:pt>
                <c:pt idx="19">
                  <c:v>37894</c:v>
                </c:pt>
                <c:pt idx="20">
                  <c:v>37925</c:v>
                </c:pt>
                <c:pt idx="21">
                  <c:v>37953</c:v>
                </c:pt>
                <c:pt idx="22">
                  <c:v>37985</c:v>
                </c:pt>
                <c:pt idx="23">
                  <c:v>38016</c:v>
                </c:pt>
                <c:pt idx="24">
                  <c:v>38044</c:v>
                </c:pt>
                <c:pt idx="25">
                  <c:v>38077</c:v>
                </c:pt>
                <c:pt idx="26">
                  <c:v>38107</c:v>
                </c:pt>
                <c:pt idx="27">
                  <c:v>38138</c:v>
                </c:pt>
                <c:pt idx="28">
                  <c:v>38168</c:v>
                </c:pt>
                <c:pt idx="29">
                  <c:v>38198</c:v>
                </c:pt>
                <c:pt idx="30">
                  <c:v>38230</c:v>
                </c:pt>
                <c:pt idx="31">
                  <c:v>38260</c:v>
                </c:pt>
                <c:pt idx="32">
                  <c:v>38289</c:v>
                </c:pt>
                <c:pt idx="33">
                  <c:v>38321</c:v>
                </c:pt>
                <c:pt idx="34">
                  <c:v>38351</c:v>
                </c:pt>
                <c:pt idx="35">
                  <c:v>38383</c:v>
                </c:pt>
                <c:pt idx="36">
                  <c:v>38411</c:v>
                </c:pt>
                <c:pt idx="37">
                  <c:v>38442</c:v>
                </c:pt>
                <c:pt idx="38">
                  <c:v>38471</c:v>
                </c:pt>
                <c:pt idx="39">
                  <c:v>38503</c:v>
                </c:pt>
                <c:pt idx="40">
                  <c:v>38533</c:v>
                </c:pt>
                <c:pt idx="41">
                  <c:v>38562</c:v>
                </c:pt>
                <c:pt idx="42">
                  <c:v>38595</c:v>
                </c:pt>
                <c:pt idx="43">
                  <c:v>38625</c:v>
                </c:pt>
                <c:pt idx="44">
                  <c:v>38656</c:v>
                </c:pt>
                <c:pt idx="45">
                  <c:v>38686</c:v>
                </c:pt>
                <c:pt idx="46">
                  <c:v>38715</c:v>
                </c:pt>
                <c:pt idx="47">
                  <c:v>38748</c:v>
                </c:pt>
                <c:pt idx="48">
                  <c:v>38776</c:v>
                </c:pt>
                <c:pt idx="49">
                  <c:v>38807</c:v>
                </c:pt>
                <c:pt idx="50">
                  <c:v>38835</c:v>
                </c:pt>
                <c:pt idx="51">
                  <c:v>38867</c:v>
                </c:pt>
                <c:pt idx="52">
                  <c:v>38898</c:v>
                </c:pt>
                <c:pt idx="53">
                  <c:v>38929</c:v>
                </c:pt>
                <c:pt idx="54">
                  <c:v>38960</c:v>
                </c:pt>
                <c:pt idx="55">
                  <c:v>38989</c:v>
                </c:pt>
                <c:pt idx="56">
                  <c:v>39021</c:v>
                </c:pt>
                <c:pt idx="57">
                  <c:v>39051</c:v>
                </c:pt>
                <c:pt idx="58">
                  <c:v>39079</c:v>
                </c:pt>
                <c:pt idx="59">
                  <c:v>39113</c:v>
                </c:pt>
                <c:pt idx="60">
                  <c:v>39141</c:v>
                </c:pt>
                <c:pt idx="61">
                  <c:v>39171</c:v>
                </c:pt>
                <c:pt idx="62">
                  <c:v>39202</c:v>
                </c:pt>
                <c:pt idx="63">
                  <c:v>39233</c:v>
                </c:pt>
                <c:pt idx="64">
                  <c:v>39262</c:v>
                </c:pt>
                <c:pt idx="65">
                  <c:v>39294</c:v>
                </c:pt>
                <c:pt idx="66">
                  <c:v>39325</c:v>
                </c:pt>
                <c:pt idx="67">
                  <c:v>39353</c:v>
                </c:pt>
                <c:pt idx="68">
                  <c:v>39386</c:v>
                </c:pt>
                <c:pt idx="69">
                  <c:v>39416</c:v>
                </c:pt>
                <c:pt idx="70">
                  <c:v>39444</c:v>
                </c:pt>
                <c:pt idx="71">
                  <c:v>39478</c:v>
                </c:pt>
                <c:pt idx="72">
                  <c:v>39507</c:v>
                </c:pt>
                <c:pt idx="73">
                  <c:v>39538</c:v>
                </c:pt>
                <c:pt idx="74">
                  <c:v>39568</c:v>
                </c:pt>
                <c:pt idx="75">
                  <c:v>39598</c:v>
                </c:pt>
                <c:pt idx="76">
                  <c:v>39629</c:v>
                </c:pt>
                <c:pt idx="77">
                  <c:v>39660</c:v>
                </c:pt>
                <c:pt idx="78">
                  <c:v>39689</c:v>
                </c:pt>
                <c:pt idx="79">
                  <c:v>39721</c:v>
                </c:pt>
                <c:pt idx="80">
                  <c:v>39752</c:v>
                </c:pt>
                <c:pt idx="81">
                  <c:v>39780</c:v>
                </c:pt>
                <c:pt idx="82">
                  <c:v>39812</c:v>
                </c:pt>
                <c:pt idx="83">
                  <c:v>39843</c:v>
                </c:pt>
                <c:pt idx="84">
                  <c:v>39871</c:v>
                </c:pt>
                <c:pt idx="85">
                  <c:v>39903</c:v>
                </c:pt>
                <c:pt idx="86">
                  <c:v>39933</c:v>
                </c:pt>
                <c:pt idx="87">
                  <c:v>39962</c:v>
                </c:pt>
                <c:pt idx="88">
                  <c:v>39994</c:v>
                </c:pt>
                <c:pt idx="89">
                  <c:v>40025</c:v>
                </c:pt>
                <c:pt idx="90">
                  <c:v>40056</c:v>
                </c:pt>
                <c:pt idx="91">
                  <c:v>40086</c:v>
                </c:pt>
                <c:pt idx="92">
                  <c:v>40116</c:v>
                </c:pt>
                <c:pt idx="93">
                  <c:v>40147</c:v>
                </c:pt>
                <c:pt idx="94">
                  <c:v>40177</c:v>
                </c:pt>
                <c:pt idx="95">
                  <c:v>40207</c:v>
                </c:pt>
                <c:pt idx="96">
                  <c:v>40235</c:v>
                </c:pt>
                <c:pt idx="97">
                  <c:v>40268</c:v>
                </c:pt>
                <c:pt idx="98">
                  <c:v>40298</c:v>
                </c:pt>
                <c:pt idx="99">
                  <c:v>40329</c:v>
                </c:pt>
                <c:pt idx="100">
                  <c:v>40359</c:v>
                </c:pt>
                <c:pt idx="101">
                  <c:v>40389</c:v>
                </c:pt>
                <c:pt idx="102">
                  <c:v>40421</c:v>
                </c:pt>
                <c:pt idx="103">
                  <c:v>40451</c:v>
                </c:pt>
                <c:pt idx="104">
                  <c:v>40480</c:v>
                </c:pt>
                <c:pt idx="105">
                  <c:v>40512</c:v>
                </c:pt>
                <c:pt idx="106">
                  <c:v>40542</c:v>
                </c:pt>
                <c:pt idx="107">
                  <c:v>40574</c:v>
                </c:pt>
                <c:pt idx="108">
                  <c:v>40602</c:v>
                </c:pt>
                <c:pt idx="109">
                  <c:v>40633</c:v>
                </c:pt>
                <c:pt idx="110">
                  <c:v>40662</c:v>
                </c:pt>
                <c:pt idx="111">
                  <c:v>40694</c:v>
                </c:pt>
                <c:pt idx="112">
                  <c:v>40724</c:v>
                </c:pt>
                <c:pt idx="113">
                  <c:v>40753</c:v>
                </c:pt>
                <c:pt idx="114">
                  <c:v>40786</c:v>
                </c:pt>
                <c:pt idx="115">
                  <c:v>40816</c:v>
                </c:pt>
                <c:pt idx="116">
                  <c:v>40847</c:v>
                </c:pt>
                <c:pt idx="117">
                  <c:v>40877</c:v>
                </c:pt>
                <c:pt idx="118">
                  <c:v>40906</c:v>
                </c:pt>
                <c:pt idx="119">
                  <c:v>40939</c:v>
                </c:pt>
                <c:pt idx="120">
                  <c:v>40968</c:v>
                </c:pt>
                <c:pt idx="121">
                  <c:v>40998</c:v>
                </c:pt>
                <c:pt idx="122">
                  <c:v>41029</c:v>
                </c:pt>
                <c:pt idx="123">
                  <c:v>41060</c:v>
                </c:pt>
                <c:pt idx="124">
                  <c:v>41089</c:v>
                </c:pt>
                <c:pt idx="125">
                  <c:v>41121</c:v>
                </c:pt>
                <c:pt idx="126">
                  <c:v>41152</c:v>
                </c:pt>
                <c:pt idx="127">
                  <c:v>41180</c:v>
                </c:pt>
                <c:pt idx="128">
                  <c:v>41213</c:v>
                </c:pt>
                <c:pt idx="129">
                  <c:v>41243</c:v>
                </c:pt>
                <c:pt idx="130">
                  <c:v>41271</c:v>
                </c:pt>
                <c:pt idx="131">
                  <c:v>41305</c:v>
                </c:pt>
                <c:pt idx="132">
                  <c:v>41333</c:v>
                </c:pt>
                <c:pt idx="133">
                  <c:v>41362</c:v>
                </c:pt>
                <c:pt idx="134">
                  <c:v>41394</c:v>
                </c:pt>
                <c:pt idx="135">
                  <c:v>41425</c:v>
                </c:pt>
                <c:pt idx="136">
                  <c:v>41453</c:v>
                </c:pt>
                <c:pt idx="137">
                  <c:v>41486</c:v>
                </c:pt>
                <c:pt idx="138">
                  <c:v>41516</c:v>
                </c:pt>
                <c:pt idx="139">
                  <c:v>41547</c:v>
                </c:pt>
                <c:pt idx="140">
                  <c:v>41578</c:v>
                </c:pt>
                <c:pt idx="141">
                  <c:v>41607</c:v>
                </c:pt>
                <c:pt idx="142">
                  <c:v>41638</c:v>
                </c:pt>
                <c:pt idx="143">
                  <c:v>41668</c:v>
                </c:pt>
                <c:pt idx="144">
                  <c:v>41698</c:v>
                </c:pt>
                <c:pt idx="145">
                  <c:v>41729</c:v>
                </c:pt>
                <c:pt idx="146">
                  <c:v>41759</c:v>
                </c:pt>
                <c:pt idx="147">
                  <c:v>41789</c:v>
                </c:pt>
                <c:pt idx="148">
                  <c:v>41820</c:v>
                </c:pt>
                <c:pt idx="149">
                  <c:v>41851</c:v>
                </c:pt>
                <c:pt idx="150">
                  <c:v>41880</c:v>
                </c:pt>
                <c:pt idx="151">
                  <c:v>41912</c:v>
                </c:pt>
                <c:pt idx="152">
                  <c:v>41943</c:v>
                </c:pt>
                <c:pt idx="153">
                  <c:v>41971</c:v>
                </c:pt>
                <c:pt idx="154">
                  <c:v>42003</c:v>
                </c:pt>
                <c:pt idx="155">
                  <c:v>42034</c:v>
                </c:pt>
                <c:pt idx="156">
                  <c:v>42062</c:v>
                </c:pt>
                <c:pt idx="157">
                  <c:v>42094</c:v>
                </c:pt>
                <c:pt idx="158">
                  <c:v>42124</c:v>
                </c:pt>
                <c:pt idx="159">
                  <c:v>42153</c:v>
                </c:pt>
                <c:pt idx="160">
                  <c:v>42185</c:v>
                </c:pt>
                <c:pt idx="161">
                  <c:v>42216</c:v>
                </c:pt>
                <c:pt idx="162">
                  <c:v>42247</c:v>
                </c:pt>
                <c:pt idx="163">
                  <c:v>42277</c:v>
                </c:pt>
                <c:pt idx="164">
                  <c:v>42307</c:v>
                </c:pt>
                <c:pt idx="165">
                  <c:v>42338</c:v>
                </c:pt>
                <c:pt idx="166">
                  <c:v>42368</c:v>
                </c:pt>
                <c:pt idx="167">
                  <c:v>42398</c:v>
                </c:pt>
                <c:pt idx="168">
                  <c:v>42429</c:v>
                </c:pt>
                <c:pt idx="169">
                  <c:v>42460</c:v>
                </c:pt>
                <c:pt idx="170">
                  <c:v>42489</c:v>
                </c:pt>
                <c:pt idx="171">
                  <c:v>42521</c:v>
                </c:pt>
                <c:pt idx="172">
                  <c:v>42551</c:v>
                </c:pt>
                <c:pt idx="173">
                  <c:v>42580</c:v>
                </c:pt>
                <c:pt idx="174">
                  <c:v>42613</c:v>
                </c:pt>
                <c:pt idx="175">
                  <c:v>42643</c:v>
                </c:pt>
                <c:pt idx="176">
                  <c:v>42674</c:v>
                </c:pt>
                <c:pt idx="177">
                  <c:v>42704</c:v>
                </c:pt>
                <c:pt idx="178">
                  <c:v>42733</c:v>
                </c:pt>
                <c:pt idx="179">
                  <c:v>42766</c:v>
                </c:pt>
                <c:pt idx="180">
                  <c:v>42794</c:v>
                </c:pt>
                <c:pt idx="181">
                  <c:v>42825</c:v>
                </c:pt>
                <c:pt idx="182">
                  <c:v>42853</c:v>
                </c:pt>
                <c:pt idx="183">
                  <c:v>42886</c:v>
                </c:pt>
                <c:pt idx="184">
                  <c:v>42916</c:v>
                </c:pt>
                <c:pt idx="185">
                  <c:v>42947</c:v>
                </c:pt>
                <c:pt idx="186">
                  <c:v>42978</c:v>
                </c:pt>
              </c:numCache>
            </c:numRef>
          </c:cat>
          <c:val>
            <c:numRef>
              <c:f>'20010228'!$H$14:$GL$14</c:f>
              <c:numCache>
                <c:formatCode>0%</c:formatCode>
                <c:ptCount val="187"/>
                <c:pt idx="0">
                  <c:v>0.42027478264445417</c:v>
                </c:pt>
                <c:pt idx="1">
                  <c:v>0.52951108763339705</c:v>
                </c:pt>
                <c:pt idx="2">
                  <c:v>0.4633149007883226</c:v>
                </c:pt>
                <c:pt idx="3">
                  <c:v>0.1622749865295825</c:v>
                </c:pt>
                <c:pt idx="4">
                  <c:v>1.9146503642299972E-2</c:v>
                </c:pt>
                <c:pt idx="5">
                  <c:v>8.7444933110483181E-2</c:v>
                </c:pt>
                <c:pt idx="6">
                  <c:v>0.1530941277265796</c:v>
                </c:pt>
                <c:pt idx="7">
                  <c:v>4.2082928996940883E-2</c:v>
                </c:pt>
                <c:pt idx="8">
                  <c:v>0.10841011913418352</c:v>
                </c:pt>
                <c:pt idx="9">
                  <c:v>7.0220591504514651E-2</c:v>
                </c:pt>
                <c:pt idx="10">
                  <c:v>3.9501105571048356E-2</c:v>
                </c:pt>
                <c:pt idx="11">
                  <c:v>1.7475534478916588E-2</c:v>
                </c:pt>
                <c:pt idx="12">
                  <c:v>2.7391520770801092E-2</c:v>
                </c:pt>
                <c:pt idx="13">
                  <c:v>5.3416230152691924E-3</c:v>
                </c:pt>
                <c:pt idx="14">
                  <c:v>4.2605748024044932E-2</c:v>
                </c:pt>
                <c:pt idx="15">
                  <c:v>0.14877203121634386</c:v>
                </c:pt>
                <c:pt idx="16">
                  <c:v>0.16378656430821215</c:v>
                </c:pt>
                <c:pt idx="17">
                  <c:v>0.16144866496310006</c:v>
                </c:pt>
                <c:pt idx="18">
                  <c:v>0.17794047757177034</c:v>
                </c:pt>
                <c:pt idx="19">
                  <c:v>0.21338295522860973</c:v>
                </c:pt>
                <c:pt idx="20">
                  <c:v>0.17389768491474622</c:v>
                </c:pt>
                <c:pt idx="21">
                  <c:v>0.17121864242589524</c:v>
                </c:pt>
                <c:pt idx="22">
                  <c:v>0.25200741557565043</c:v>
                </c:pt>
                <c:pt idx="23">
                  <c:v>0.2760713110452977</c:v>
                </c:pt>
                <c:pt idx="24">
                  <c:v>0.19547415119546407</c:v>
                </c:pt>
                <c:pt idx="25">
                  <c:v>0.26122975077115518</c:v>
                </c:pt>
                <c:pt idx="26">
                  <c:v>0.25078031591582173</c:v>
                </c:pt>
                <c:pt idx="27">
                  <c:v>7.6518021962685312E-2</c:v>
                </c:pt>
                <c:pt idx="28">
                  <c:v>8.8695697801837392E-2</c:v>
                </c:pt>
                <c:pt idx="29">
                  <c:v>8.8865079947926251E-2</c:v>
                </c:pt>
                <c:pt idx="30">
                  <c:v>7.9754750797506047E-2</c:v>
                </c:pt>
                <c:pt idx="31">
                  <c:v>0.10346475866407778</c:v>
                </c:pt>
                <c:pt idx="32">
                  <c:v>0.22277316365121957</c:v>
                </c:pt>
                <c:pt idx="33">
                  <c:v>0.20736770310391983</c:v>
                </c:pt>
                <c:pt idx="34">
                  <c:v>0.17753813422846654</c:v>
                </c:pt>
                <c:pt idx="35">
                  <c:v>0.23146932270899057</c:v>
                </c:pt>
                <c:pt idx="36">
                  <c:v>0.34184955321327903</c:v>
                </c:pt>
                <c:pt idx="37">
                  <c:v>0.31924121756575397</c:v>
                </c:pt>
                <c:pt idx="38">
                  <c:v>0.25645007349855953</c:v>
                </c:pt>
                <c:pt idx="39">
                  <c:v>0.3249180650233261</c:v>
                </c:pt>
                <c:pt idx="40">
                  <c:v>0.51556444034487692</c:v>
                </c:pt>
                <c:pt idx="41">
                  <c:v>0.61247210276358999</c:v>
                </c:pt>
                <c:pt idx="42">
                  <c:v>0.52296700634499182</c:v>
                </c:pt>
                <c:pt idx="43">
                  <c:v>0.60567278994456153</c:v>
                </c:pt>
                <c:pt idx="44">
                  <c:v>0.58446553180273142</c:v>
                </c:pt>
                <c:pt idx="45">
                  <c:v>0.62009499802746482</c:v>
                </c:pt>
                <c:pt idx="46">
                  <c:v>0.59353778030914128</c:v>
                </c:pt>
                <c:pt idx="47">
                  <c:v>0.43088028790110244</c:v>
                </c:pt>
                <c:pt idx="48">
                  <c:v>0.25619341677622853</c:v>
                </c:pt>
                <c:pt idx="49">
                  <c:v>0.22133502485902401</c:v>
                </c:pt>
                <c:pt idx="50">
                  <c:v>0.27859551637577851</c:v>
                </c:pt>
                <c:pt idx="51">
                  <c:v>0.27688815475449924</c:v>
                </c:pt>
                <c:pt idx="52">
                  <c:v>5.6393139297696404E-2</c:v>
                </c:pt>
                <c:pt idx="53">
                  <c:v>1.1970499952666191E-2</c:v>
                </c:pt>
                <c:pt idx="54">
                  <c:v>-3.2380953360611198E-3</c:v>
                </c:pt>
                <c:pt idx="55">
                  <c:v>-3.8854419917949912E-2</c:v>
                </c:pt>
                <c:pt idx="56">
                  <c:v>-0.15151669156849845</c:v>
                </c:pt>
                <c:pt idx="57">
                  <c:v>-9.141173797546398E-2</c:v>
                </c:pt>
                <c:pt idx="58">
                  <c:v>-9.2625013974594883E-2</c:v>
                </c:pt>
                <c:pt idx="59">
                  <c:v>-2.2213283831795549E-2</c:v>
                </c:pt>
                <c:pt idx="60">
                  <c:v>-2.3392906168602678E-2</c:v>
                </c:pt>
                <c:pt idx="61">
                  <c:v>1.9641161636025695E-2</c:v>
                </c:pt>
                <c:pt idx="62">
                  <c:v>5.6312625836894448E-2</c:v>
                </c:pt>
                <c:pt idx="63">
                  <c:v>0.16750064261001607</c:v>
                </c:pt>
                <c:pt idx="64">
                  <c:v>0.28904533323151194</c:v>
                </c:pt>
                <c:pt idx="65">
                  <c:v>0.37173661915976419</c:v>
                </c:pt>
                <c:pt idx="66">
                  <c:v>0.27185627689804281</c:v>
                </c:pt>
                <c:pt idx="67">
                  <c:v>0.15454747634055388</c:v>
                </c:pt>
                <c:pt idx="68">
                  <c:v>8.5115549455137218E-2</c:v>
                </c:pt>
                <c:pt idx="69">
                  <c:v>-2.8418726248835124E-2</c:v>
                </c:pt>
                <c:pt idx="70">
                  <c:v>8.646531460670448E-2</c:v>
                </c:pt>
                <c:pt idx="71">
                  <c:v>8.0893334242403858E-2</c:v>
                </c:pt>
                <c:pt idx="72">
                  <c:v>0.10971622742275344</c:v>
                </c:pt>
                <c:pt idx="73">
                  <c:v>3.7164274126884722E-2</c:v>
                </c:pt>
                <c:pt idx="74">
                  <c:v>-5.2176482248679434E-2</c:v>
                </c:pt>
                <c:pt idx="75">
                  <c:v>-0.10202204476034449</c:v>
                </c:pt>
                <c:pt idx="76">
                  <c:v>-8.8818414267540668E-2</c:v>
                </c:pt>
                <c:pt idx="77">
                  <c:v>-0.11195277643046964</c:v>
                </c:pt>
                <c:pt idx="78">
                  <c:v>-8.3770307077739581E-2</c:v>
                </c:pt>
                <c:pt idx="79">
                  <c:v>-2.8500817584684368E-2</c:v>
                </c:pt>
                <c:pt idx="80">
                  <c:v>-2.0364663816821782E-2</c:v>
                </c:pt>
                <c:pt idx="81">
                  <c:v>5.8150558541817388E-3</c:v>
                </c:pt>
                <c:pt idx="82">
                  <c:v>-1.0026820054786278E-2</c:v>
                </c:pt>
                <c:pt idx="83">
                  <c:v>-4.0324416939307328E-2</c:v>
                </c:pt>
                <c:pt idx="84">
                  <c:v>-2.5317905680965924E-2</c:v>
                </c:pt>
                <c:pt idx="85">
                  <c:v>1.4176079065848501E-2</c:v>
                </c:pt>
                <c:pt idx="86">
                  <c:v>2.597174651522538E-2</c:v>
                </c:pt>
                <c:pt idx="87">
                  <c:v>-1.3689118231426711E-2</c:v>
                </c:pt>
                <c:pt idx="88">
                  <c:v>-4.0196057535779595E-2</c:v>
                </c:pt>
                <c:pt idx="89">
                  <c:v>2.1132156621355147E-3</c:v>
                </c:pt>
                <c:pt idx="90">
                  <c:v>3.9784975343848616E-2</c:v>
                </c:pt>
                <c:pt idx="91">
                  <c:v>-3.4957267588410224E-2</c:v>
                </c:pt>
                <c:pt idx="92">
                  <c:v>4.9743013979850481E-2</c:v>
                </c:pt>
                <c:pt idx="93">
                  <c:v>3.6756914149054909E-2</c:v>
                </c:pt>
                <c:pt idx="94">
                  <c:v>7.4250744908096689E-2</c:v>
                </c:pt>
                <c:pt idx="95">
                  <c:v>7.2373313308714327E-2</c:v>
                </c:pt>
                <c:pt idx="96">
                  <c:v>2.8740375472823265E-2</c:v>
                </c:pt>
                <c:pt idx="97">
                  <c:v>-2.1817906882684257E-2</c:v>
                </c:pt>
                <c:pt idx="98">
                  <c:v>9.2930892528964026E-3</c:v>
                </c:pt>
                <c:pt idx="99">
                  <c:v>5.6865551552801152E-2</c:v>
                </c:pt>
                <c:pt idx="100">
                  <c:v>9.9835489328706117E-2</c:v>
                </c:pt>
                <c:pt idx="101">
                  <c:v>6.8373279626914751E-2</c:v>
                </c:pt>
                <c:pt idx="102">
                  <c:v>4.1541034978864744E-3</c:v>
                </c:pt>
                <c:pt idx="103">
                  <c:v>5.2779578858811904E-2</c:v>
                </c:pt>
                <c:pt idx="104">
                  <c:v>0.10982988050394327</c:v>
                </c:pt>
                <c:pt idx="105">
                  <c:v>0.10204836333536882</c:v>
                </c:pt>
                <c:pt idx="106">
                  <c:v>3.3003864307477926E-2</c:v>
                </c:pt>
                <c:pt idx="107">
                  <c:v>5.1658792784908591E-2</c:v>
                </c:pt>
                <c:pt idx="108">
                  <c:v>6.0920543649767955E-2</c:v>
                </c:pt>
                <c:pt idx="109">
                  <c:v>5.9570427008243776E-2</c:v>
                </c:pt>
                <c:pt idx="110">
                  <c:v>0.13618314653184682</c:v>
                </c:pt>
                <c:pt idx="111">
                  <c:v>0.12122518096010815</c:v>
                </c:pt>
                <c:pt idx="112">
                  <c:v>9.0748920773796593E-2</c:v>
                </c:pt>
                <c:pt idx="113">
                  <c:v>0.25843044018956252</c:v>
                </c:pt>
                <c:pt idx="114">
                  <c:v>0.2990343079800144</c:v>
                </c:pt>
                <c:pt idx="115">
                  <c:v>0.25858173279916741</c:v>
                </c:pt>
                <c:pt idx="116">
                  <c:v>0.20836707491929829</c:v>
                </c:pt>
                <c:pt idx="117">
                  <c:v>0.24235612352898994</c:v>
                </c:pt>
                <c:pt idx="118">
                  <c:v>0.31491405461107391</c:v>
                </c:pt>
                <c:pt idx="119">
                  <c:v>0.28923393516889939</c:v>
                </c:pt>
                <c:pt idx="120">
                  <c:v>0.3658531100848943</c:v>
                </c:pt>
                <c:pt idx="121">
                  <c:v>0.30723099819022404</c:v>
                </c:pt>
                <c:pt idx="122">
                  <c:v>0.21266743986168446</c:v>
                </c:pt>
                <c:pt idx="123">
                  <c:v>0.21639554878129619</c:v>
                </c:pt>
                <c:pt idx="124">
                  <c:v>0.22201424784941504</c:v>
                </c:pt>
                <c:pt idx="125">
                  <c:v>9.5524618642751302E-2</c:v>
                </c:pt>
                <c:pt idx="126">
                  <c:v>0.13696820134606558</c:v>
                </c:pt>
                <c:pt idx="127">
                  <c:v>0.16827388414403943</c:v>
                </c:pt>
                <c:pt idx="128">
                  <c:v>0.1801573033720425</c:v>
                </c:pt>
                <c:pt idx="129">
                  <c:v>0.20453220353811896</c:v>
                </c:pt>
                <c:pt idx="130">
                  <c:v>0.12760721419837595</c:v>
                </c:pt>
                <c:pt idx="131">
                  <c:v>0.18884746128394791</c:v>
                </c:pt>
                <c:pt idx="132">
                  <c:v>0.15543086895379132</c:v>
                </c:pt>
                <c:pt idx="133">
                  <c:v>0.22379395592485951</c:v>
                </c:pt>
                <c:pt idx="134">
                  <c:v>0.35063376555626369</c:v>
                </c:pt>
                <c:pt idx="135">
                  <c:v>0.36225028566796813</c:v>
                </c:pt>
                <c:pt idx="136">
                  <c:v>0.25913949739559183</c:v>
                </c:pt>
                <c:pt idx="137">
                  <c:v>0.2492061142380253</c:v>
                </c:pt>
                <c:pt idx="138">
                  <c:v>0.17296758116433697</c:v>
                </c:pt>
                <c:pt idx="139">
                  <c:v>0.17560447494300657</c:v>
                </c:pt>
                <c:pt idx="140">
                  <c:v>0.16785330843973068</c:v>
                </c:pt>
                <c:pt idx="141">
                  <c:v>0.11480577933014624</c:v>
                </c:pt>
                <c:pt idx="142">
                  <c:v>7.5220190963751543E-2</c:v>
                </c:pt>
                <c:pt idx="143">
                  <c:v>6.5339841959799916E-2</c:v>
                </c:pt>
                <c:pt idx="144">
                  <c:v>8.0444956030278458E-2</c:v>
                </c:pt>
                <c:pt idx="145">
                  <c:v>6.8040777090149329E-2</c:v>
                </c:pt>
                <c:pt idx="146">
                  <c:v>7.0292206532462931E-3</c:v>
                </c:pt>
                <c:pt idx="147">
                  <c:v>6.473240320212692E-2</c:v>
                </c:pt>
                <c:pt idx="148">
                  <c:v>9.6069778874788847E-2</c:v>
                </c:pt>
                <c:pt idx="149">
                  <c:v>0.12639640251803241</c:v>
                </c:pt>
                <c:pt idx="150">
                  <c:v>0.22691238490853705</c:v>
                </c:pt>
                <c:pt idx="151">
                  <c:v>0.27557296762719252</c:v>
                </c:pt>
                <c:pt idx="152">
                  <c:v>0.25227735534601159</c:v>
                </c:pt>
                <c:pt idx="153">
                  <c:v>0.2212391114225204</c:v>
                </c:pt>
                <c:pt idx="154">
                  <c:v>0.30803590379277301</c:v>
                </c:pt>
                <c:pt idx="155">
                  <c:v>0.36238006170402315</c:v>
                </c:pt>
                <c:pt idx="156">
                  <c:v>0.38684716696569876</c:v>
                </c:pt>
                <c:pt idx="157">
                  <c:v>0.41176585911947172</c:v>
                </c:pt>
                <c:pt idx="158">
                  <c:v>0.47199130627668784</c:v>
                </c:pt>
                <c:pt idx="159">
                  <c:v>0.5331901512541255</c:v>
                </c:pt>
                <c:pt idx="160">
                  <c:v>0.60024768803849504</c:v>
                </c:pt>
                <c:pt idx="161">
                  <c:v>0.53982951063178342</c:v>
                </c:pt>
                <c:pt idx="162">
                  <c:v>0.39491836076159959</c:v>
                </c:pt>
                <c:pt idx="163">
                  <c:v>0.36695217516721212</c:v>
                </c:pt>
                <c:pt idx="164">
                  <c:v>0.38892655527988662</c:v>
                </c:pt>
                <c:pt idx="165">
                  <c:v>0.38387545922358535</c:v>
                </c:pt>
                <c:pt idx="166">
                  <c:v>0.36343784745371654</c:v>
                </c:pt>
                <c:pt idx="167">
                  <c:v>0.29659700072196105</c:v>
                </c:pt>
                <c:pt idx="168">
                  <c:v>0.23440929194641635</c:v>
                </c:pt>
                <c:pt idx="169">
                  <c:v>0.21626582867759891</c:v>
                </c:pt>
                <c:pt idx="170">
                  <c:v>0.13649997891887877</c:v>
                </c:pt>
                <c:pt idx="171">
                  <c:v>3.5876071037180934E-2</c:v>
                </c:pt>
                <c:pt idx="172">
                  <c:v>1.261049802148384E-2</c:v>
                </c:pt>
                <c:pt idx="173">
                  <c:v>4.5114785795000945E-2</c:v>
                </c:pt>
                <c:pt idx="174">
                  <c:v>6.0157715486348851E-2</c:v>
                </c:pt>
                <c:pt idx="175">
                  <c:v>2.9461233294635569E-2</c:v>
                </c:pt>
                <c:pt idx="176">
                  <c:v>5.1173416256580229E-3</c:v>
                </c:pt>
                <c:pt idx="177">
                  <c:v>4.952655554864327E-2</c:v>
                </c:pt>
                <c:pt idx="178">
                  <c:v>5.8670831104048249E-2</c:v>
                </c:pt>
                <c:pt idx="179">
                  <c:v>8.416440361088795E-2</c:v>
                </c:pt>
                <c:pt idx="180">
                  <c:v>5.5081146673664705E-2</c:v>
                </c:pt>
                <c:pt idx="181">
                  <c:v>1.6768756858960954E-2</c:v>
                </c:pt>
                <c:pt idx="182">
                  <c:v>5.5592087081038688E-2</c:v>
                </c:pt>
                <c:pt idx="183">
                  <c:v>5.5515954594643091E-2</c:v>
                </c:pt>
                <c:pt idx="184">
                  <c:v>4.5323626856609955E-2</c:v>
                </c:pt>
                <c:pt idx="185">
                  <c:v>2.4443915968227703E-2</c:v>
                </c:pt>
                <c:pt idx="186">
                  <c:v>5.5921062286193646E-2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D-4322-8E48-0FAFEF00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dateAx>
        <c:axId val="659973792"/>
        <c:scaling>
          <c:orientation val="minMax"/>
          <c:max val="42978"/>
          <c:min val="37315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Offset val="100"/>
        <c:baseTimeUnit val="days"/>
        <c:majorUnit val="6"/>
        <c:majorTimeUnit val="months"/>
        <c:minorUnit val="1"/>
        <c:minorTimeUnit val="days"/>
      </c:dateAx>
      <c:valAx>
        <c:axId val="659977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max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32354044, IR</a:t>
            </a:r>
            <a:r>
              <a:rPr lang="en-US" altLang="ko-KR" baseline="0"/>
              <a:t> = 0.91,  </a:t>
            </a:r>
            <a:r>
              <a:rPr lang="ko-KR" altLang="en-US" baseline="0"/>
              <a:t>승률 </a:t>
            </a:r>
            <a:r>
              <a:rPr lang="en-US" altLang="ko-KR" baseline="0"/>
              <a:t>= 82.9%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'20071228~'!$H$7:$DH$7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'20071228~'!$H$14:$DH$14</c:f>
              <c:numCache>
                <c:formatCode>0%</c:formatCode>
                <c:ptCount val="105"/>
                <c:pt idx="0">
                  <c:v>-1.0026820054786278E-2</c:v>
                </c:pt>
                <c:pt idx="1">
                  <c:v>-4.0324416939307328E-2</c:v>
                </c:pt>
                <c:pt idx="2">
                  <c:v>-2.5317905680965924E-2</c:v>
                </c:pt>
                <c:pt idx="3">
                  <c:v>1.4176079065848501E-2</c:v>
                </c:pt>
                <c:pt idx="4">
                  <c:v>2.597174651522538E-2</c:v>
                </c:pt>
                <c:pt idx="5">
                  <c:v>-1.3689118231426711E-2</c:v>
                </c:pt>
                <c:pt idx="6">
                  <c:v>-4.0196057535779595E-2</c:v>
                </c:pt>
                <c:pt idx="7">
                  <c:v>2.1132156621355147E-3</c:v>
                </c:pt>
                <c:pt idx="8">
                  <c:v>3.9784975343848616E-2</c:v>
                </c:pt>
                <c:pt idx="9">
                  <c:v>-3.4957267588410224E-2</c:v>
                </c:pt>
                <c:pt idx="10">
                  <c:v>4.9743013979850481E-2</c:v>
                </c:pt>
                <c:pt idx="11">
                  <c:v>3.6756914149054909E-2</c:v>
                </c:pt>
                <c:pt idx="12">
                  <c:v>7.4250744908096689E-2</c:v>
                </c:pt>
                <c:pt idx="13">
                  <c:v>7.2373313308714327E-2</c:v>
                </c:pt>
                <c:pt idx="14">
                  <c:v>2.8740375472823265E-2</c:v>
                </c:pt>
                <c:pt idx="15">
                  <c:v>-2.1817906882684257E-2</c:v>
                </c:pt>
                <c:pt idx="16">
                  <c:v>9.2930892528964026E-3</c:v>
                </c:pt>
                <c:pt idx="17">
                  <c:v>5.6865551552801152E-2</c:v>
                </c:pt>
                <c:pt idx="18">
                  <c:v>9.9835489328706117E-2</c:v>
                </c:pt>
                <c:pt idx="19">
                  <c:v>6.8373279626914751E-2</c:v>
                </c:pt>
                <c:pt idx="20">
                  <c:v>4.1541034978864744E-3</c:v>
                </c:pt>
                <c:pt idx="21">
                  <c:v>5.2779578858811904E-2</c:v>
                </c:pt>
                <c:pt idx="22">
                  <c:v>0.10982988050394327</c:v>
                </c:pt>
                <c:pt idx="23">
                  <c:v>0.10204836333536882</c:v>
                </c:pt>
                <c:pt idx="24">
                  <c:v>3.3003864307477926E-2</c:v>
                </c:pt>
                <c:pt idx="25">
                  <c:v>5.1658792784908591E-2</c:v>
                </c:pt>
                <c:pt idx="26">
                  <c:v>6.0920543649767955E-2</c:v>
                </c:pt>
                <c:pt idx="27">
                  <c:v>5.9570427008243776E-2</c:v>
                </c:pt>
                <c:pt idx="28">
                  <c:v>0.13618314653184682</c:v>
                </c:pt>
                <c:pt idx="29">
                  <c:v>0.12122518096010815</c:v>
                </c:pt>
                <c:pt idx="30">
                  <c:v>9.0748920773796593E-2</c:v>
                </c:pt>
                <c:pt idx="31">
                  <c:v>0.25843044018956252</c:v>
                </c:pt>
                <c:pt idx="32">
                  <c:v>0.2990343079800144</c:v>
                </c:pt>
                <c:pt idx="33">
                  <c:v>0.25858173279916741</c:v>
                </c:pt>
                <c:pt idx="34">
                  <c:v>0.20836707491929829</c:v>
                </c:pt>
                <c:pt idx="35">
                  <c:v>0.24235612352898994</c:v>
                </c:pt>
                <c:pt idx="36">
                  <c:v>0.31491405461107391</c:v>
                </c:pt>
                <c:pt idx="37">
                  <c:v>0.28923393516889939</c:v>
                </c:pt>
                <c:pt idx="38">
                  <c:v>0.3658531100848943</c:v>
                </c:pt>
                <c:pt idx="39">
                  <c:v>0.30723099819022404</c:v>
                </c:pt>
                <c:pt idx="40">
                  <c:v>0.21266743986168446</c:v>
                </c:pt>
                <c:pt idx="41">
                  <c:v>0.21639554878129619</c:v>
                </c:pt>
                <c:pt idx="42">
                  <c:v>0.22201424784941504</c:v>
                </c:pt>
                <c:pt idx="43">
                  <c:v>9.5524618642751302E-2</c:v>
                </c:pt>
                <c:pt idx="44">
                  <c:v>0.13696820134606558</c:v>
                </c:pt>
                <c:pt idx="45">
                  <c:v>0.16827388414403943</c:v>
                </c:pt>
                <c:pt idx="46">
                  <c:v>0.1801573033720425</c:v>
                </c:pt>
                <c:pt idx="47">
                  <c:v>0.20453220353811896</c:v>
                </c:pt>
                <c:pt idx="48">
                  <c:v>0.12760721419837595</c:v>
                </c:pt>
                <c:pt idx="49">
                  <c:v>0.18884746128394791</c:v>
                </c:pt>
                <c:pt idx="50">
                  <c:v>0.15543086895379132</c:v>
                </c:pt>
                <c:pt idx="51">
                  <c:v>0.22379395592485951</c:v>
                </c:pt>
                <c:pt idx="52">
                  <c:v>0.35063376555626369</c:v>
                </c:pt>
                <c:pt idx="53">
                  <c:v>0.36225028566796813</c:v>
                </c:pt>
                <c:pt idx="54">
                  <c:v>0.25913949739559183</c:v>
                </c:pt>
                <c:pt idx="55">
                  <c:v>0.2492061142380253</c:v>
                </c:pt>
                <c:pt idx="56">
                  <c:v>0.17296758116433697</c:v>
                </c:pt>
                <c:pt idx="57">
                  <c:v>0.17560447494300657</c:v>
                </c:pt>
                <c:pt idx="58">
                  <c:v>0.16785330843973068</c:v>
                </c:pt>
                <c:pt idx="59">
                  <c:v>0.11480577933014624</c:v>
                </c:pt>
                <c:pt idx="60">
                  <c:v>7.5220190963751543E-2</c:v>
                </c:pt>
                <c:pt idx="61">
                  <c:v>6.5339841959799916E-2</c:v>
                </c:pt>
                <c:pt idx="62">
                  <c:v>8.0444956030278458E-2</c:v>
                </c:pt>
                <c:pt idx="63">
                  <c:v>6.8040777090149329E-2</c:v>
                </c:pt>
                <c:pt idx="64">
                  <c:v>7.0292206532462931E-3</c:v>
                </c:pt>
                <c:pt idx="65">
                  <c:v>6.473240320212692E-2</c:v>
                </c:pt>
                <c:pt idx="66">
                  <c:v>9.6069778874788847E-2</c:v>
                </c:pt>
                <c:pt idx="67">
                  <c:v>0.12639640251803241</c:v>
                </c:pt>
                <c:pt idx="68">
                  <c:v>0.22691238490853705</c:v>
                </c:pt>
                <c:pt idx="69">
                  <c:v>0.27557296762719252</c:v>
                </c:pt>
                <c:pt idx="70">
                  <c:v>0.25227735534601159</c:v>
                </c:pt>
                <c:pt idx="71">
                  <c:v>0.2212391114225204</c:v>
                </c:pt>
                <c:pt idx="72">
                  <c:v>0.30803590379277301</c:v>
                </c:pt>
                <c:pt idx="73">
                  <c:v>0.36238006170402315</c:v>
                </c:pt>
                <c:pt idx="74">
                  <c:v>0.38684716696569876</c:v>
                </c:pt>
                <c:pt idx="75">
                  <c:v>0.41176585911947172</c:v>
                </c:pt>
                <c:pt idx="76">
                  <c:v>0.47199130627668784</c:v>
                </c:pt>
                <c:pt idx="77">
                  <c:v>0.5331901512541255</c:v>
                </c:pt>
                <c:pt idx="78">
                  <c:v>0.60024768803849504</c:v>
                </c:pt>
                <c:pt idx="79">
                  <c:v>0.53982951063178342</c:v>
                </c:pt>
                <c:pt idx="80">
                  <c:v>0.39491836076159959</c:v>
                </c:pt>
                <c:pt idx="81">
                  <c:v>0.36695217516721212</c:v>
                </c:pt>
                <c:pt idx="82">
                  <c:v>0.38892655527988662</c:v>
                </c:pt>
                <c:pt idx="83">
                  <c:v>0.38387545922358535</c:v>
                </c:pt>
                <c:pt idx="84">
                  <c:v>0.36343784745371654</c:v>
                </c:pt>
                <c:pt idx="85">
                  <c:v>0.29659700072196105</c:v>
                </c:pt>
                <c:pt idx="86">
                  <c:v>0.23440929194641635</c:v>
                </c:pt>
                <c:pt idx="87">
                  <c:v>0.21626582867759891</c:v>
                </c:pt>
                <c:pt idx="88">
                  <c:v>0.13649997891887877</c:v>
                </c:pt>
                <c:pt idx="89">
                  <c:v>3.5876071037180934E-2</c:v>
                </c:pt>
                <c:pt idx="90">
                  <c:v>1.261049802148384E-2</c:v>
                </c:pt>
                <c:pt idx="91">
                  <c:v>4.5114785795000945E-2</c:v>
                </c:pt>
                <c:pt idx="92">
                  <c:v>6.0157715486348851E-2</c:v>
                </c:pt>
                <c:pt idx="93">
                  <c:v>2.9461233294635569E-2</c:v>
                </c:pt>
                <c:pt idx="94">
                  <c:v>5.1173416256580229E-3</c:v>
                </c:pt>
                <c:pt idx="95">
                  <c:v>4.952655554864327E-2</c:v>
                </c:pt>
                <c:pt idx="96">
                  <c:v>5.8670831104048249E-2</c:v>
                </c:pt>
                <c:pt idx="97">
                  <c:v>8.416440361088795E-2</c:v>
                </c:pt>
                <c:pt idx="98">
                  <c:v>5.5081146673664705E-2</c:v>
                </c:pt>
                <c:pt idx="99">
                  <c:v>1.6768756858960954E-2</c:v>
                </c:pt>
                <c:pt idx="100">
                  <c:v>5.5592087081038688E-2</c:v>
                </c:pt>
                <c:pt idx="101">
                  <c:v>5.5515954594643091E-2</c:v>
                </c:pt>
                <c:pt idx="102">
                  <c:v>4.5323626856609955E-2</c:v>
                </c:pt>
                <c:pt idx="103">
                  <c:v>2.4443915968227703E-2</c:v>
                </c:pt>
                <c:pt idx="104">
                  <c:v>5.5921062286193646E-2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8-4E57-BADE-BB615F24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</xdr:row>
      <xdr:rowOff>99060</xdr:rowOff>
    </xdr:from>
    <xdr:to>
      <xdr:col>13</xdr:col>
      <xdr:colOff>1089660</xdr:colOff>
      <xdr:row>17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1028700</xdr:colOff>
      <xdr:row>20</xdr:row>
      <xdr:rowOff>106680</xdr:rowOff>
    </xdr:from>
    <xdr:to>
      <xdr:col>12</xdr:col>
      <xdr:colOff>6493</xdr:colOff>
      <xdr:row>32</xdr:row>
      <xdr:rowOff>210551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0520" y="4495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20</xdr:row>
      <xdr:rowOff>152400</xdr:rowOff>
    </xdr:from>
    <xdr:to>
      <xdr:col>16</xdr:col>
      <xdr:colOff>113173</xdr:colOff>
      <xdr:row>33</xdr:row>
      <xdr:rowOff>35291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7760" y="4541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106680</xdr:colOff>
      <xdr:row>20</xdr:row>
      <xdr:rowOff>182880</xdr:rowOff>
    </xdr:from>
    <xdr:to>
      <xdr:col>20</xdr:col>
      <xdr:colOff>204613</xdr:colOff>
      <xdr:row>33</xdr:row>
      <xdr:rowOff>65771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9760" y="4572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1066800</xdr:colOff>
      <xdr:row>33</xdr:row>
      <xdr:rowOff>0</xdr:rowOff>
    </xdr:from>
    <xdr:to>
      <xdr:col>12</xdr:col>
      <xdr:colOff>44593</xdr:colOff>
      <xdr:row>45</xdr:row>
      <xdr:rowOff>103871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620" y="72618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32</xdr:row>
      <xdr:rowOff>213360</xdr:rowOff>
    </xdr:from>
    <xdr:to>
      <xdr:col>16</xdr:col>
      <xdr:colOff>136033</xdr:colOff>
      <xdr:row>45</xdr:row>
      <xdr:rowOff>96251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0620" y="7254240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1028700</xdr:colOff>
      <xdr:row>20</xdr:row>
      <xdr:rowOff>106680</xdr:rowOff>
    </xdr:from>
    <xdr:to>
      <xdr:col>12</xdr:col>
      <xdr:colOff>6493</xdr:colOff>
      <xdr:row>32</xdr:row>
      <xdr:rowOff>210551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70520" y="4495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20</xdr:row>
      <xdr:rowOff>152400</xdr:rowOff>
    </xdr:from>
    <xdr:to>
      <xdr:col>16</xdr:col>
      <xdr:colOff>113173</xdr:colOff>
      <xdr:row>33</xdr:row>
      <xdr:rowOff>35291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7760" y="45415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106680</xdr:colOff>
      <xdr:row>20</xdr:row>
      <xdr:rowOff>182880</xdr:rowOff>
    </xdr:from>
    <xdr:to>
      <xdr:col>20</xdr:col>
      <xdr:colOff>204613</xdr:colOff>
      <xdr:row>33</xdr:row>
      <xdr:rowOff>65771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9760" y="4572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1066800</xdr:colOff>
      <xdr:row>33</xdr:row>
      <xdr:rowOff>0</xdr:rowOff>
    </xdr:from>
    <xdr:to>
      <xdr:col>12</xdr:col>
      <xdr:colOff>44593</xdr:colOff>
      <xdr:row>45</xdr:row>
      <xdr:rowOff>103871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620" y="72618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32</xdr:row>
      <xdr:rowOff>213360</xdr:rowOff>
    </xdr:from>
    <xdr:to>
      <xdr:col>16</xdr:col>
      <xdr:colOff>136033</xdr:colOff>
      <xdr:row>45</xdr:row>
      <xdr:rowOff>96251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80620" y="7254240"/>
          <a:ext cx="4578493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16</xdr:row>
      <xdr:rowOff>114300</xdr:rowOff>
    </xdr:from>
    <xdr:to>
      <xdr:col>1</xdr:col>
      <xdr:colOff>137160</xdr:colOff>
      <xdr:row>17</xdr:row>
      <xdr:rowOff>213360</xdr:rowOff>
    </xdr:to>
    <xdr:sp macro="" textlink="">
      <xdr:nvSpPr>
        <xdr:cNvPr id="44" name="타원 43"/>
        <xdr:cNvSpPr/>
      </xdr:nvSpPr>
      <xdr:spPr>
        <a:xfrm>
          <a:off x="426720" y="364998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167640</xdr:colOff>
      <xdr:row>53</xdr:row>
      <xdr:rowOff>213360</xdr:rowOff>
    </xdr:from>
    <xdr:to>
      <xdr:col>14</xdr:col>
      <xdr:colOff>548640</xdr:colOff>
      <xdr:row>55</xdr:row>
      <xdr:rowOff>91440</xdr:rowOff>
    </xdr:to>
    <xdr:sp macro="" textlink="">
      <xdr:nvSpPr>
        <xdr:cNvPr id="45" name="타원 44"/>
        <xdr:cNvSpPr/>
      </xdr:nvSpPr>
      <xdr:spPr>
        <a:xfrm>
          <a:off x="9555480" y="1192530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175260</xdr:colOff>
      <xdr:row>66</xdr:row>
      <xdr:rowOff>99060</xdr:rowOff>
    </xdr:from>
    <xdr:to>
      <xdr:col>14</xdr:col>
      <xdr:colOff>556260</xdr:colOff>
      <xdr:row>67</xdr:row>
      <xdr:rowOff>198120</xdr:rowOff>
    </xdr:to>
    <xdr:sp macro="" textlink="">
      <xdr:nvSpPr>
        <xdr:cNvPr id="46" name="타원 45"/>
        <xdr:cNvSpPr/>
      </xdr:nvSpPr>
      <xdr:spPr>
        <a:xfrm>
          <a:off x="9563100" y="146837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297180</xdr:colOff>
      <xdr:row>103</xdr:row>
      <xdr:rowOff>114300</xdr:rowOff>
    </xdr:from>
    <xdr:to>
      <xdr:col>8</xdr:col>
      <xdr:colOff>7620</xdr:colOff>
      <xdr:row>104</xdr:row>
      <xdr:rowOff>213360</xdr:rowOff>
    </xdr:to>
    <xdr:sp macro="" textlink="">
      <xdr:nvSpPr>
        <xdr:cNvPr id="47" name="타원 46"/>
        <xdr:cNvSpPr/>
      </xdr:nvSpPr>
      <xdr:spPr>
        <a:xfrm>
          <a:off x="4991100" y="228752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274320</xdr:colOff>
      <xdr:row>128</xdr:row>
      <xdr:rowOff>76200</xdr:rowOff>
    </xdr:from>
    <xdr:to>
      <xdr:col>7</xdr:col>
      <xdr:colOff>655320</xdr:colOff>
      <xdr:row>129</xdr:row>
      <xdr:rowOff>175260</xdr:rowOff>
    </xdr:to>
    <xdr:sp macro="" textlink="">
      <xdr:nvSpPr>
        <xdr:cNvPr id="48" name="타원 47"/>
        <xdr:cNvSpPr/>
      </xdr:nvSpPr>
      <xdr:spPr>
        <a:xfrm>
          <a:off x="4968240" y="283616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289560</xdr:colOff>
      <xdr:row>153</xdr:row>
      <xdr:rowOff>45720</xdr:rowOff>
    </xdr:from>
    <xdr:to>
      <xdr:col>8</xdr:col>
      <xdr:colOff>0</xdr:colOff>
      <xdr:row>154</xdr:row>
      <xdr:rowOff>144780</xdr:rowOff>
    </xdr:to>
    <xdr:sp macro="" textlink="">
      <xdr:nvSpPr>
        <xdr:cNvPr id="49" name="타원 48"/>
        <xdr:cNvSpPr/>
      </xdr:nvSpPr>
      <xdr:spPr>
        <a:xfrm>
          <a:off x="4983480" y="3385566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121920</xdr:colOff>
      <xdr:row>91</xdr:row>
      <xdr:rowOff>45720</xdr:rowOff>
    </xdr:from>
    <xdr:to>
      <xdr:col>14</xdr:col>
      <xdr:colOff>502920</xdr:colOff>
      <xdr:row>92</xdr:row>
      <xdr:rowOff>144780</xdr:rowOff>
    </xdr:to>
    <xdr:sp macro="" textlink="">
      <xdr:nvSpPr>
        <xdr:cNvPr id="57" name="타원 56"/>
        <xdr:cNvSpPr/>
      </xdr:nvSpPr>
      <xdr:spPr>
        <a:xfrm>
          <a:off x="9509760" y="2015490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434340</xdr:colOff>
      <xdr:row>54</xdr:row>
      <xdr:rowOff>7620</xdr:rowOff>
    </xdr:from>
    <xdr:to>
      <xdr:col>14</xdr:col>
      <xdr:colOff>144780</xdr:colOff>
      <xdr:row>55</xdr:row>
      <xdr:rowOff>106680</xdr:rowOff>
    </xdr:to>
    <xdr:sp macro="" textlink="">
      <xdr:nvSpPr>
        <xdr:cNvPr id="58" name="타원 57"/>
        <xdr:cNvSpPr/>
      </xdr:nvSpPr>
      <xdr:spPr>
        <a:xfrm>
          <a:off x="9151620" y="119405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403860</xdr:colOff>
      <xdr:row>91</xdr:row>
      <xdr:rowOff>38100</xdr:rowOff>
    </xdr:from>
    <xdr:to>
      <xdr:col>14</xdr:col>
      <xdr:colOff>114300</xdr:colOff>
      <xdr:row>92</xdr:row>
      <xdr:rowOff>137160</xdr:rowOff>
    </xdr:to>
    <xdr:sp macro="" textlink="">
      <xdr:nvSpPr>
        <xdr:cNvPr id="59" name="타원 58"/>
        <xdr:cNvSpPr/>
      </xdr:nvSpPr>
      <xdr:spPr>
        <a:xfrm>
          <a:off x="9121140" y="2014728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502920</xdr:colOff>
      <xdr:row>13</xdr:row>
      <xdr:rowOff>76200</xdr:rowOff>
    </xdr:from>
    <xdr:to>
      <xdr:col>10</xdr:col>
      <xdr:colOff>235737</xdr:colOff>
      <xdr:row>29</xdr:row>
      <xdr:rowOff>45720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" y="2948940"/>
          <a:ext cx="5767857" cy="350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W232"/>
  <sheetViews>
    <sheetView showGridLines="0" topLeftCell="G1" workbookViewId="0">
      <selection activeCell="G14" sqref="G14"/>
    </sheetView>
  </sheetViews>
  <sheetFormatPr defaultRowHeight="16.5" x14ac:dyDescent="0.3"/>
  <cols>
    <col min="1" max="3" width="14.75" customWidth="1"/>
    <col min="6" max="124" width="14.75" customWidth="1"/>
    <col min="125" max="218" width="10.875" bestFit="1" customWidth="1"/>
  </cols>
  <sheetData>
    <row r="1" spans="1:205" ht="15" customHeight="1" x14ac:dyDescent="0.3">
      <c r="A1" s="16" t="s">
        <v>37</v>
      </c>
      <c r="B1" t="s">
        <v>38</v>
      </c>
    </row>
    <row r="2" spans="1:205" x14ac:dyDescent="0.3">
      <c r="A2" s="15">
        <v>0</v>
      </c>
    </row>
    <row r="3" spans="1:205" x14ac:dyDescent="0.3">
      <c r="A3" s="14" t="s">
        <v>35</v>
      </c>
      <c r="G3">
        <v>32384243</v>
      </c>
    </row>
    <row r="4" spans="1:205" x14ac:dyDescent="0.3">
      <c r="A4" s="13" t="s">
        <v>34</v>
      </c>
      <c r="B4" s="13" t="s">
        <v>33</v>
      </c>
      <c r="C4" s="13" t="s">
        <v>32</v>
      </c>
      <c r="D4" s="13">
        <v>0</v>
      </c>
    </row>
    <row r="5" spans="1:205" x14ac:dyDescent="0.3">
      <c r="A5" s="12" t="s">
        <v>31</v>
      </c>
      <c r="B5" s="12">
        <v>20010228</v>
      </c>
      <c r="C5" s="12" t="s">
        <v>30</v>
      </c>
      <c r="D5" s="12">
        <v>0</v>
      </c>
    </row>
    <row r="6" spans="1:205" x14ac:dyDescent="0.3">
      <c r="A6" s="11" t="s">
        <v>29</v>
      </c>
      <c r="B6" s="11">
        <v>20170831</v>
      </c>
      <c r="C6" s="11"/>
      <c r="D6" s="11">
        <v>0</v>
      </c>
    </row>
    <row r="7" spans="1:205" x14ac:dyDescent="0.3">
      <c r="H7" s="9">
        <v>37315</v>
      </c>
      <c r="I7" s="9">
        <v>37344</v>
      </c>
      <c r="J7" s="9">
        <v>37376</v>
      </c>
      <c r="K7" s="9">
        <v>37407</v>
      </c>
      <c r="L7" s="9">
        <v>37435</v>
      </c>
      <c r="M7" s="9">
        <v>37468</v>
      </c>
      <c r="N7" s="9">
        <v>37498</v>
      </c>
      <c r="O7" s="9">
        <v>37529</v>
      </c>
      <c r="P7" s="9">
        <v>37560</v>
      </c>
      <c r="Q7" s="9">
        <v>37589</v>
      </c>
      <c r="R7" s="9">
        <v>37620</v>
      </c>
      <c r="S7" s="9">
        <v>37651</v>
      </c>
      <c r="T7" s="9">
        <v>37680</v>
      </c>
      <c r="U7" s="9">
        <v>37711</v>
      </c>
      <c r="V7" s="9">
        <v>37741</v>
      </c>
      <c r="W7" s="9">
        <v>37771</v>
      </c>
      <c r="X7" s="9">
        <v>37802</v>
      </c>
      <c r="Y7" s="9">
        <v>37833</v>
      </c>
      <c r="Z7" s="9">
        <v>37862</v>
      </c>
      <c r="AA7" s="9">
        <v>37894</v>
      </c>
      <c r="AB7" s="9">
        <v>37925</v>
      </c>
      <c r="AC7" s="9">
        <v>37953</v>
      </c>
      <c r="AD7" s="9">
        <v>37985</v>
      </c>
      <c r="AE7" s="9">
        <v>38016</v>
      </c>
      <c r="AF7" s="9">
        <v>38044</v>
      </c>
      <c r="AG7" s="9">
        <v>38077</v>
      </c>
      <c r="AH7" s="9">
        <v>38107</v>
      </c>
      <c r="AI7" s="9">
        <v>38138</v>
      </c>
      <c r="AJ7" s="9">
        <v>38168</v>
      </c>
      <c r="AK7" s="9">
        <v>38198</v>
      </c>
      <c r="AL7" s="9">
        <v>38230</v>
      </c>
      <c r="AM7" s="9">
        <v>38260</v>
      </c>
      <c r="AN7" s="9">
        <v>38289</v>
      </c>
      <c r="AO7" s="9">
        <v>38321</v>
      </c>
      <c r="AP7" s="9">
        <v>38351</v>
      </c>
      <c r="AQ7" s="9">
        <v>38383</v>
      </c>
      <c r="AR7" s="9">
        <v>38411</v>
      </c>
      <c r="AS7" s="9">
        <v>38442</v>
      </c>
      <c r="AT7" s="9">
        <v>38471</v>
      </c>
      <c r="AU7" s="9">
        <v>38503</v>
      </c>
      <c r="AV7" s="9">
        <v>38533</v>
      </c>
      <c r="AW7" s="9">
        <v>38562</v>
      </c>
      <c r="AX7" s="9">
        <v>38595</v>
      </c>
      <c r="AY7" s="9">
        <v>38625</v>
      </c>
      <c r="AZ7" s="9">
        <v>38656</v>
      </c>
      <c r="BA7" s="9">
        <v>38686</v>
      </c>
      <c r="BB7" s="9">
        <v>38715</v>
      </c>
      <c r="BC7" s="9">
        <v>38748</v>
      </c>
      <c r="BD7" s="9">
        <v>38776</v>
      </c>
      <c r="BE7" s="9">
        <v>38807</v>
      </c>
      <c r="BF7" s="9">
        <v>38835</v>
      </c>
      <c r="BG7" s="9">
        <v>38867</v>
      </c>
      <c r="BH7" s="9">
        <v>38898</v>
      </c>
      <c r="BI7" s="9">
        <v>38929</v>
      </c>
      <c r="BJ7" s="9">
        <v>38960</v>
      </c>
      <c r="BK7" s="9">
        <v>38989</v>
      </c>
      <c r="BL7" s="9">
        <v>39021</v>
      </c>
      <c r="BM7" s="9">
        <v>39051</v>
      </c>
      <c r="BN7" s="9">
        <v>39079</v>
      </c>
      <c r="BO7" s="9">
        <v>39113</v>
      </c>
      <c r="BP7" s="9">
        <v>39141</v>
      </c>
      <c r="BQ7" s="9">
        <v>39171</v>
      </c>
      <c r="BR7" s="9">
        <v>39202</v>
      </c>
      <c r="BS7" s="9">
        <v>39233</v>
      </c>
      <c r="BT7" s="9">
        <v>39262</v>
      </c>
      <c r="BU7" s="9">
        <v>39294</v>
      </c>
      <c r="BV7" s="9">
        <v>39325</v>
      </c>
      <c r="BW7" s="9">
        <v>39353</v>
      </c>
      <c r="BX7" s="9">
        <v>39386</v>
      </c>
      <c r="BY7" s="9">
        <v>39416</v>
      </c>
      <c r="BZ7" s="9">
        <v>39444</v>
      </c>
      <c r="CA7" s="9">
        <v>39478</v>
      </c>
      <c r="CB7" s="9">
        <v>39507</v>
      </c>
      <c r="CC7" s="9">
        <v>39538</v>
      </c>
      <c r="CD7" s="9">
        <v>39568</v>
      </c>
      <c r="CE7" s="9">
        <v>39598</v>
      </c>
      <c r="CF7" s="9">
        <v>39629</v>
      </c>
      <c r="CG7" s="9">
        <v>39660</v>
      </c>
      <c r="CH7" s="9">
        <v>39689</v>
      </c>
      <c r="CI7" s="9">
        <v>39721</v>
      </c>
      <c r="CJ7" s="9">
        <v>39752</v>
      </c>
      <c r="CK7" s="9">
        <v>39780</v>
      </c>
      <c r="CL7" s="9">
        <v>39812</v>
      </c>
      <c r="CM7" s="9">
        <v>39843</v>
      </c>
      <c r="CN7" s="9">
        <v>39871</v>
      </c>
      <c r="CO7" s="9">
        <v>39903</v>
      </c>
      <c r="CP7" s="9">
        <v>39933</v>
      </c>
      <c r="CQ7" s="9">
        <v>39962</v>
      </c>
      <c r="CR7" s="9">
        <v>39994</v>
      </c>
      <c r="CS7" s="9">
        <v>40025</v>
      </c>
      <c r="CT7" s="9">
        <v>40056</v>
      </c>
      <c r="CU7" s="9">
        <v>40086</v>
      </c>
      <c r="CV7" s="9">
        <v>40116</v>
      </c>
      <c r="CW7" s="9">
        <v>40147</v>
      </c>
      <c r="CX7" s="9">
        <v>40177</v>
      </c>
      <c r="CY7" s="9">
        <v>40207</v>
      </c>
      <c r="CZ7" s="9">
        <v>40235</v>
      </c>
      <c r="DA7" s="9">
        <v>40268</v>
      </c>
      <c r="DB7" s="9">
        <v>40298</v>
      </c>
      <c r="DC7" s="9">
        <v>40329</v>
      </c>
      <c r="DD7" s="9">
        <v>40359</v>
      </c>
      <c r="DE7" s="9">
        <v>40389</v>
      </c>
      <c r="DF7" s="9">
        <v>40421</v>
      </c>
      <c r="DG7" s="9">
        <v>40451</v>
      </c>
      <c r="DH7" s="9">
        <v>40480</v>
      </c>
      <c r="DI7" s="9">
        <v>40512</v>
      </c>
      <c r="DJ7" s="9">
        <v>40542</v>
      </c>
      <c r="DK7" s="9">
        <v>40574</v>
      </c>
      <c r="DL7" s="9">
        <v>40602</v>
      </c>
      <c r="DM7" s="9">
        <v>40633</v>
      </c>
      <c r="DN7" s="9">
        <v>40662</v>
      </c>
      <c r="DO7" s="9">
        <v>40694</v>
      </c>
      <c r="DP7" s="9">
        <v>40724</v>
      </c>
      <c r="DQ7" s="9">
        <v>40753</v>
      </c>
      <c r="DR7" s="9">
        <v>40786</v>
      </c>
      <c r="DS7" s="9">
        <v>40816</v>
      </c>
      <c r="DT7" s="9">
        <v>40847</v>
      </c>
      <c r="DU7" s="9">
        <v>40877</v>
      </c>
      <c r="DV7" s="9">
        <v>40906</v>
      </c>
      <c r="DW7" s="9">
        <v>40939</v>
      </c>
      <c r="DX7" s="9">
        <v>40968</v>
      </c>
      <c r="DY7" s="9">
        <v>40998</v>
      </c>
      <c r="DZ7" s="9">
        <v>41029</v>
      </c>
      <c r="EA7" s="9">
        <v>41060</v>
      </c>
      <c r="EB7" s="9">
        <v>41089</v>
      </c>
      <c r="EC7" s="9">
        <v>41121</v>
      </c>
      <c r="ED7" s="9">
        <v>41152</v>
      </c>
      <c r="EE7" s="9">
        <v>41180</v>
      </c>
      <c r="EF7" s="9">
        <v>41213</v>
      </c>
      <c r="EG7" s="9">
        <v>41243</v>
      </c>
      <c r="EH7" s="9">
        <v>41271</v>
      </c>
      <c r="EI7" s="9">
        <v>41305</v>
      </c>
      <c r="EJ7" s="9">
        <v>41333</v>
      </c>
      <c r="EK7" s="9">
        <v>41362</v>
      </c>
      <c r="EL7" s="9">
        <v>41394</v>
      </c>
      <c r="EM7" s="9">
        <v>41425</v>
      </c>
      <c r="EN7" s="9">
        <v>41453</v>
      </c>
      <c r="EO7" s="9">
        <v>41486</v>
      </c>
      <c r="EP7" s="9">
        <v>41516</v>
      </c>
      <c r="EQ7" s="9">
        <v>41547</v>
      </c>
      <c r="ER7" s="9">
        <v>41578</v>
      </c>
      <c r="ES7" s="9">
        <v>41607</v>
      </c>
      <c r="ET7" s="9">
        <v>41638</v>
      </c>
      <c r="EU7" s="9">
        <v>41668</v>
      </c>
      <c r="EV7" s="9">
        <v>41698</v>
      </c>
      <c r="EW7" s="9">
        <v>41729</v>
      </c>
      <c r="EX7" s="9">
        <v>41759</v>
      </c>
      <c r="EY7" s="9">
        <v>41789</v>
      </c>
      <c r="EZ7" s="9">
        <v>41820</v>
      </c>
      <c r="FA7" s="9">
        <v>41851</v>
      </c>
      <c r="FB7" s="9">
        <v>41880</v>
      </c>
      <c r="FC7" s="9">
        <v>41912</v>
      </c>
      <c r="FD7" s="9">
        <v>41943</v>
      </c>
      <c r="FE7" s="9">
        <v>41971</v>
      </c>
      <c r="FF7" s="9">
        <v>42003</v>
      </c>
      <c r="FG7" s="9">
        <v>42034</v>
      </c>
      <c r="FH7" s="9">
        <v>42062</v>
      </c>
      <c r="FI7" s="9">
        <v>42094</v>
      </c>
      <c r="FJ7" s="9">
        <v>42124</v>
      </c>
      <c r="FK7" s="9">
        <v>42153</v>
      </c>
      <c r="FL7" s="9">
        <v>42185</v>
      </c>
      <c r="FM7" s="9">
        <v>42216</v>
      </c>
      <c r="FN7" s="9">
        <v>42247</v>
      </c>
      <c r="FO7" s="9">
        <v>42277</v>
      </c>
      <c r="FP7" s="9">
        <v>42307</v>
      </c>
      <c r="FQ7" s="9">
        <v>42338</v>
      </c>
      <c r="FR7" s="9">
        <v>42368</v>
      </c>
      <c r="FS7" s="9">
        <v>42398</v>
      </c>
      <c r="FT7" s="9">
        <v>42429</v>
      </c>
      <c r="FU7" s="9">
        <v>42460</v>
      </c>
      <c r="FV7" s="9">
        <v>42489</v>
      </c>
      <c r="FW7" s="9">
        <v>42521</v>
      </c>
      <c r="FX7" s="9">
        <v>42551</v>
      </c>
      <c r="FY7" s="9">
        <v>42580</v>
      </c>
      <c r="FZ7" s="9">
        <v>42613</v>
      </c>
      <c r="GA7" s="9">
        <v>42643</v>
      </c>
      <c r="GB7" s="9">
        <v>42674</v>
      </c>
      <c r="GC7" s="9">
        <v>42704</v>
      </c>
      <c r="GD7" s="9">
        <v>42733</v>
      </c>
      <c r="GE7" s="9">
        <v>42766</v>
      </c>
      <c r="GF7" s="9">
        <v>42794</v>
      </c>
      <c r="GG7" s="9">
        <v>42825</v>
      </c>
      <c r="GH7" s="9">
        <v>42853</v>
      </c>
      <c r="GI7" s="9">
        <v>42886</v>
      </c>
      <c r="GJ7" s="9">
        <v>42916</v>
      </c>
      <c r="GK7" s="9">
        <v>42947</v>
      </c>
      <c r="GL7" s="9">
        <v>42978</v>
      </c>
    </row>
    <row r="8" spans="1:205" x14ac:dyDescent="0.3">
      <c r="A8" s="10" t="s">
        <v>39</v>
      </c>
      <c r="B8" s="10" t="s">
        <v>26</v>
      </c>
      <c r="C8" s="10" t="s">
        <v>25</v>
      </c>
      <c r="D8" s="10" t="s">
        <v>24</v>
      </c>
      <c r="E8" s="10" t="s">
        <v>23</v>
      </c>
      <c r="F8" s="10"/>
      <c r="G8" s="9">
        <v>36950</v>
      </c>
      <c r="H8" s="9">
        <v>36980</v>
      </c>
      <c r="I8" s="9">
        <v>37011</v>
      </c>
      <c r="J8" s="9">
        <v>37042</v>
      </c>
      <c r="K8" s="9">
        <v>37071</v>
      </c>
      <c r="L8" s="9">
        <v>37103</v>
      </c>
      <c r="M8" s="9">
        <v>37134</v>
      </c>
      <c r="N8" s="9">
        <v>37162</v>
      </c>
      <c r="O8" s="9">
        <v>37195</v>
      </c>
      <c r="P8" s="9">
        <v>37225</v>
      </c>
      <c r="Q8" s="9">
        <v>37253</v>
      </c>
      <c r="R8" s="9">
        <v>37287</v>
      </c>
      <c r="S8" s="9">
        <v>37315</v>
      </c>
      <c r="T8" s="9">
        <v>37344</v>
      </c>
      <c r="U8" s="9">
        <v>37376</v>
      </c>
      <c r="V8" s="9">
        <v>37407</v>
      </c>
      <c r="W8" s="9">
        <v>37435</v>
      </c>
      <c r="X8" s="9">
        <v>37468</v>
      </c>
      <c r="Y8" s="9">
        <v>37498</v>
      </c>
      <c r="Z8" s="9">
        <v>37529</v>
      </c>
      <c r="AA8" s="9">
        <v>37560</v>
      </c>
      <c r="AB8" s="9">
        <v>37589</v>
      </c>
      <c r="AC8" s="9">
        <v>37620</v>
      </c>
      <c r="AD8" s="9">
        <v>37651</v>
      </c>
      <c r="AE8" s="9">
        <v>37680</v>
      </c>
      <c r="AF8" s="9">
        <v>37711</v>
      </c>
      <c r="AG8" s="9">
        <v>37741</v>
      </c>
      <c r="AH8" s="9">
        <v>37771</v>
      </c>
      <c r="AI8" s="9">
        <v>37802</v>
      </c>
      <c r="AJ8" s="9">
        <v>37833</v>
      </c>
      <c r="AK8" s="9">
        <v>37862</v>
      </c>
      <c r="AL8" s="9">
        <v>37894</v>
      </c>
      <c r="AM8" s="9">
        <v>37925</v>
      </c>
      <c r="AN8" s="9">
        <v>37953</v>
      </c>
      <c r="AO8" s="9">
        <v>37985</v>
      </c>
      <c r="AP8" s="9">
        <v>38016</v>
      </c>
      <c r="AQ8" s="9">
        <v>38044</v>
      </c>
      <c r="AR8" s="9">
        <v>38077</v>
      </c>
      <c r="AS8" s="9">
        <v>38107</v>
      </c>
      <c r="AT8" s="9">
        <v>38138</v>
      </c>
      <c r="AU8" s="9">
        <v>38168</v>
      </c>
      <c r="AV8" s="9">
        <v>38198</v>
      </c>
      <c r="AW8" s="9">
        <v>38230</v>
      </c>
      <c r="AX8" s="9">
        <v>38260</v>
      </c>
      <c r="AY8" s="9">
        <v>38289</v>
      </c>
      <c r="AZ8" s="9">
        <v>38321</v>
      </c>
      <c r="BA8" s="9">
        <v>38351</v>
      </c>
      <c r="BB8" s="9">
        <v>38383</v>
      </c>
      <c r="BC8" s="9">
        <v>38411</v>
      </c>
      <c r="BD8" s="9">
        <v>38442</v>
      </c>
      <c r="BE8" s="9">
        <v>38471</v>
      </c>
      <c r="BF8" s="9">
        <v>38503</v>
      </c>
      <c r="BG8" s="9">
        <v>38533</v>
      </c>
      <c r="BH8" s="9">
        <v>38562</v>
      </c>
      <c r="BI8" s="9">
        <v>38595</v>
      </c>
      <c r="BJ8" s="9">
        <v>38625</v>
      </c>
      <c r="BK8" s="9">
        <v>38656</v>
      </c>
      <c r="BL8" s="9">
        <v>38686</v>
      </c>
      <c r="BM8" s="9">
        <v>38715</v>
      </c>
      <c r="BN8" s="9">
        <v>38748</v>
      </c>
      <c r="BO8" s="9">
        <v>38776</v>
      </c>
      <c r="BP8" s="9">
        <v>38807</v>
      </c>
      <c r="BQ8" s="9">
        <v>38835</v>
      </c>
      <c r="BR8" s="9">
        <v>38867</v>
      </c>
      <c r="BS8" s="9">
        <v>38898</v>
      </c>
      <c r="BT8" s="9">
        <v>38929</v>
      </c>
      <c r="BU8" s="9">
        <v>38960</v>
      </c>
      <c r="BV8" s="9">
        <v>38989</v>
      </c>
      <c r="BW8" s="9">
        <v>39021</v>
      </c>
      <c r="BX8" s="9">
        <v>39051</v>
      </c>
      <c r="BY8" s="9">
        <v>39079</v>
      </c>
      <c r="BZ8" s="9">
        <v>39113</v>
      </c>
      <c r="CA8" s="9">
        <v>39141</v>
      </c>
      <c r="CB8" s="9">
        <v>39171</v>
      </c>
      <c r="CC8" s="9">
        <v>39202</v>
      </c>
      <c r="CD8" s="9">
        <v>39233</v>
      </c>
      <c r="CE8" s="9">
        <v>39262</v>
      </c>
      <c r="CF8" s="9">
        <v>39294</v>
      </c>
      <c r="CG8" s="9">
        <v>39325</v>
      </c>
      <c r="CH8" s="9">
        <v>39353</v>
      </c>
      <c r="CI8" s="9">
        <v>39386</v>
      </c>
      <c r="CJ8" s="9">
        <v>39416</v>
      </c>
      <c r="CK8" s="9">
        <v>39444</v>
      </c>
      <c r="CL8" s="9">
        <v>39478</v>
      </c>
      <c r="CM8" s="9">
        <v>39507</v>
      </c>
      <c r="CN8" s="9">
        <v>39538</v>
      </c>
      <c r="CO8" s="9">
        <v>39568</v>
      </c>
      <c r="CP8" s="9">
        <v>39598</v>
      </c>
      <c r="CQ8" s="9">
        <v>39629</v>
      </c>
      <c r="CR8" s="9">
        <v>39660</v>
      </c>
      <c r="CS8" s="9">
        <v>39689</v>
      </c>
      <c r="CT8" s="9">
        <v>39721</v>
      </c>
      <c r="CU8" s="9">
        <v>39752</v>
      </c>
      <c r="CV8" s="9">
        <v>39780</v>
      </c>
      <c r="CW8" s="9">
        <v>39812</v>
      </c>
      <c r="CX8" s="9">
        <v>39843</v>
      </c>
      <c r="CY8" s="9">
        <v>39871</v>
      </c>
      <c r="CZ8" s="9">
        <v>39903</v>
      </c>
      <c r="DA8" s="9">
        <v>39933</v>
      </c>
      <c r="DB8" s="9">
        <v>39962</v>
      </c>
      <c r="DC8" s="9">
        <v>39994</v>
      </c>
      <c r="DD8" s="9">
        <v>40025</v>
      </c>
      <c r="DE8" s="9">
        <v>40056</v>
      </c>
      <c r="DF8" s="9">
        <v>40086</v>
      </c>
      <c r="DG8" s="9">
        <v>40116</v>
      </c>
      <c r="DH8" s="9">
        <v>40147</v>
      </c>
      <c r="DI8" s="9">
        <v>40177</v>
      </c>
      <c r="DJ8" s="9">
        <v>40207</v>
      </c>
      <c r="DK8" s="9">
        <v>40235</v>
      </c>
      <c r="DL8" s="9">
        <v>40268</v>
      </c>
      <c r="DM8" s="9">
        <v>40298</v>
      </c>
      <c r="DN8" s="9">
        <v>40329</v>
      </c>
      <c r="DO8" s="9">
        <v>40359</v>
      </c>
      <c r="DP8" s="9">
        <v>40389</v>
      </c>
      <c r="DQ8" s="9">
        <v>40421</v>
      </c>
      <c r="DR8" s="9">
        <v>40451</v>
      </c>
      <c r="DS8" s="9">
        <v>40480</v>
      </c>
      <c r="DT8" s="9">
        <v>40512</v>
      </c>
      <c r="DU8" s="9">
        <v>40542</v>
      </c>
      <c r="DV8" s="9">
        <v>40574</v>
      </c>
      <c r="DW8" s="9">
        <v>40602</v>
      </c>
      <c r="DX8" s="9">
        <v>40633</v>
      </c>
      <c r="DY8" s="9">
        <v>40662</v>
      </c>
      <c r="DZ8" s="9">
        <v>40694</v>
      </c>
      <c r="EA8" s="9">
        <v>40724</v>
      </c>
      <c r="EB8" s="9">
        <v>40753</v>
      </c>
      <c r="EC8" s="9">
        <v>40786</v>
      </c>
      <c r="ED8" s="9">
        <v>40816</v>
      </c>
      <c r="EE8" s="9">
        <v>40847</v>
      </c>
      <c r="EF8" s="9">
        <v>40877</v>
      </c>
      <c r="EG8" s="9">
        <v>40906</v>
      </c>
      <c r="EH8" s="9">
        <v>40939</v>
      </c>
      <c r="EI8" s="9">
        <v>40968</v>
      </c>
      <c r="EJ8" s="9">
        <v>40998</v>
      </c>
      <c r="EK8" s="9">
        <v>41029</v>
      </c>
      <c r="EL8" s="9">
        <v>41060</v>
      </c>
      <c r="EM8" s="9">
        <v>41089</v>
      </c>
      <c r="EN8" s="9">
        <v>41121</v>
      </c>
      <c r="EO8" s="9">
        <v>41152</v>
      </c>
      <c r="EP8" s="9">
        <v>41180</v>
      </c>
      <c r="EQ8" s="9">
        <v>41213</v>
      </c>
      <c r="ER8" s="9">
        <v>41243</v>
      </c>
      <c r="ES8" s="9">
        <v>41271</v>
      </c>
      <c r="ET8" s="9">
        <v>41305</v>
      </c>
      <c r="EU8" s="9">
        <v>41333</v>
      </c>
      <c r="EV8" s="9">
        <v>41362</v>
      </c>
      <c r="EW8" s="9">
        <v>41394</v>
      </c>
      <c r="EX8" s="9">
        <v>41425</v>
      </c>
      <c r="EY8" s="9">
        <v>41453</v>
      </c>
      <c r="EZ8" s="9">
        <v>41486</v>
      </c>
      <c r="FA8" s="9">
        <v>41516</v>
      </c>
      <c r="FB8" s="9">
        <v>41547</v>
      </c>
      <c r="FC8" s="9">
        <v>41578</v>
      </c>
      <c r="FD8" s="9">
        <v>41607</v>
      </c>
      <c r="FE8" s="9">
        <v>41638</v>
      </c>
      <c r="FF8" s="9">
        <v>41668</v>
      </c>
      <c r="FG8" s="9">
        <v>41698</v>
      </c>
      <c r="FH8" s="9">
        <v>41729</v>
      </c>
      <c r="FI8" s="9">
        <v>41759</v>
      </c>
      <c r="FJ8" s="9">
        <v>41789</v>
      </c>
      <c r="FK8" s="9">
        <v>41820</v>
      </c>
      <c r="FL8" s="9">
        <v>41851</v>
      </c>
      <c r="FM8" s="9">
        <v>41880</v>
      </c>
      <c r="FN8" s="9">
        <v>41912</v>
      </c>
      <c r="FO8" s="9">
        <v>41943</v>
      </c>
      <c r="FP8" s="9">
        <v>41971</v>
      </c>
      <c r="FQ8" s="9">
        <v>42003</v>
      </c>
      <c r="FR8" s="9">
        <v>42034</v>
      </c>
      <c r="FS8" s="9">
        <v>42062</v>
      </c>
      <c r="FT8" s="9">
        <v>42094</v>
      </c>
      <c r="FU8" s="9">
        <v>42124</v>
      </c>
      <c r="FV8" s="9">
        <v>42153</v>
      </c>
      <c r="FW8" s="9">
        <v>42185</v>
      </c>
      <c r="FX8" s="9">
        <v>42216</v>
      </c>
      <c r="FY8" s="9">
        <v>42247</v>
      </c>
      <c r="FZ8" s="9">
        <v>42277</v>
      </c>
      <c r="GA8" s="9">
        <v>42307</v>
      </c>
      <c r="GB8" s="9">
        <v>42338</v>
      </c>
      <c r="GC8" s="9">
        <v>42368</v>
      </c>
      <c r="GD8" s="9">
        <v>42398</v>
      </c>
      <c r="GE8" s="9">
        <v>42429</v>
      </c>
      <c r="GF8" s="9">
        <v>42460</v>
      </c>
      <c r="GG8" s="9">
        <v>42489</v>
      </c>
      <c r="GH8" s="9">
        <v>42521</v>
      </c>
      <c r="GI8" s="9">
        <v>42551</v>
      </c>
      <c r="GJ8" s="9">
        <v>42580</v>
      </c>
      <c r="GK8" s="9">
        <v>42613</v>
      </c>
      <c r="GL8" s="9">
        <v>42643</v>
      </c>
      <c r="GM8" s="9">
        <v>42674</v>
      </c>
      <c r="GN8" s="9">
        <v>42704</v>
      </c>
      <c r="GO8" s="9">
        <v>42733</v>
      </c>
      <c r="GP8" s="9">
        <v>42766</v>
      </c>
      <c r="GQ8" s="9">
        <v>42794</v>
      </c>
      <c r="GR8" s="9">
        <v>42825</v>
      </c>
      <c r="GS8" s="9">
        <v>42853</v>
      </c>
      <c r="GT8" s="9">
        <v>42886</v>
      </c>
      <c r="GU8" s="9">
        <v>42916</v>
      </c>
      <c r="GV8" s="9">
        <v>42947</v>
      </c>
      <c r="GW8" s="9">
        <v>42978</v>
      </c>
    </row>
    <row r="9" spans="1:205" x14ac:dyDescent="0.3">
      <c r="A9" s="8" t="s">
        <v>22</v>
      </c>
      <c r="B9" s="8" t="s">
        <v>40</v>
      </c>
      <c r="C9" s="8" t="s">
        <v>20</v>
      </c>
      <c r="D9" s="8" t="s">
        <v>19</v>
      </c>
      <c r="E9" s="8"/>
      <c r="F9" t="s">
        <v>41</v>
      </c>
      <c r="G9" s="6">
        <v>578.1</v>
      </c>
      <c r="H9" s="6">
        <v>523.22</v>
      </c>
      <c r="I9" s="6">
        <v>577.36</v>
      </c>
      <c r="J9" s="6">
        <v>612.16</v>
      </c>
      <c r="K9" s="6">
        <v>595.13</v>
      </c>
      <c r="L9" s="6">
        <v>541.54999999999995</v>
      </c>
      <c r="M9" s="6">
        <v>545.11</v>
      </c>
      <c r="N9" s="6">
        <v>479.68</v>
      </c>
      <c r="O9" s="6">
        <v>537.80999999999995</v>
      </c>
      <c r="P9" s="6">
        <v>643.89</v>
      </c>
      <c r="Q9" s="6">
        <v>693.7</v>
      </c>
      <c r="R9" s="6">
        <v>748.07</v>
      </c>
      <c r="S9" s="6">
        <v>819.99</v>
      </c>
      <c r="T9" s="6">
        <v>895.58</v>
      </c>
      <c r="U9" s="6">
        <v>842.34</v>
      </c>
      <c r="V9" s="6">
        <v>796.4</v>
      </c>
      <c r="W9" s="6">
        <v>742.72</v>
      </c>
      <c r="X9" s="6">
        <v>717.99</v>
      </c>
      <c r="Y9" s="6">
        <v>736.4</v>
      </c>
      <c r="Z9" s="6">
        <v>646.41999999999996</v>
      </c>
      <c r="AA9" s="6">
        <v>658.92</v>
      </c>
      <c r="AB9" s="6">
        <v>724.8</v>
      </c>
      <c r="AC9" s="6">
        <v>627.54999999999995</v>
      </c>
      <c r="AD9" s="6">
        <v>591.86</v>
      </c>
      <c r="AE9" s="6">
        <v>575.42999999999995</v>
      </c>
      <c r="AF9" s="6">
        <v>535.70000000000005</v>
      </c>
      <c r="AG9" s="6">
        <v>599.35</v>
      </c>
      <c r="AH9" s="6">
        <v>633.41999999999996</v>
      </c>
      <c r="AI9" s="6">
        <v>669.93</v>
      </c>
      <c r="AJ9" s="6">
        <v>713.52</v>
      </c>
      <c r="AK9" s="6">
        <v>759.47</v>
      </c>
      <c r="AL9" s="6">
        <v>697.52</v>
      </c>
      <c r="AM9" s="6">
        <v>782.36</v>
      </c>
      <c r="AN9" s="6">
        <v>796.18</v>
      </c>
      <c r="AO9" s="6">
        <v>810.71</v>
      </c>
      <c r="AP9" s="6">
        <v>848.5</v>
      </c>
      <c r="AQ9" s="6">
        <v>883.42</v>
      </c>
      <c r="AR9" s="6">
        <v>880.5</v>
      </c>
      <c r="AS9" s="6">
        <v>862.84</v>
      </c>
      <c r="AT9" s="6">
        <v>803.84</v>
      </c>
      <c r="AU9" s="6">
        <v>785.79</v>
      </c>
      <c r="AV9" s="6">
        <v>735.34</v>
      </c>
      <c r="AW9" s="6">
        <v>803.57</v>
      </c>
      <c r="AX9" s="6">
        <v>835.09</v>
      </c>
      <c r="AY9" s="6">
        <v>834.84</v>
      </c>
      <c r="AZ9" s="6">
        <v>878.06</v>
      </c>
      <c r="BA9" s="6">
        <v>895.92</v>
      </c>
      <c r="BB9" s="6">
        <v>932.7</v>
      </c>
      <c r="BC9" s="6">
        <v>1011.36</v>
      </c>
      <c r="BD9" s="6">
        <v>965.68</v>
      </c>
      <c r="BE9" s="6">
        <v>911.3</v>
      </c>
      <c r="BF9" s="6">
        <v>970.21</v>
      </c>
      <c r="BG9" s="6">
        <v>1008.16</v>
      </c>
      <c r="BH9" s="6">
        <v>1111.29</v>
      </c>
      <c r="BI9" s="6">
        <v>1083.33</v>
      </c>
      <c r="BJ9" s="7">
        <v>1221.01</v>
      </c>
      <c r="BK9" s="6">
        <v>1158.1099999999999</v>
      </c>
      <c r="BL9" s="6">
        <v>1297.44</v>
      </c>
      <c r="BM9" s="6">
        <v>1379.37</v>
      </c>
      <c r="BN9" s="6">
        <v>1399.83</v>
      </c>
      <c r="BO9" s="6">
        <v>1371.59</v>
      </c>
      <c r="BP9" s="6">
        <v>1359.6</v>
      </c>
      <c r="BQ9" s="6">
        <v>1419.73</v>
      </c>
      <c r="BR9" s="6">
        <v>1317.7</v>
      </c>
      <c r="BS9" s="6">
        <v>1295.1500000000001</v>
      </c>
      <c r="BT9" s="6">
        <v>1297.82</v>
      </c>
      <c r="BU9" s="6">
        <v>1352.74</v>
      </c>
      <c r="BV9" s="6">
        <v>1371.41</v>
      </c>
      <c r="BW9" s="6">
        <v>1364.55</v>
      </c>
      <c r="BX9" s="6">
        <v>1432.21</v>
      </c>
      <c r="BY9" s="6">
        <v>1434.46</v>
      </c>
      <c r="BZ9" s="6">
        <v>1360.23</v>
      </c>
      <c r="CA9" s="6">
        <v>1417.34</v>
      </c>
      <c r="CB9" s="6">
        <v>1452.55</v>
      </c>
      <c r="CC9" s="6">
        <v>1542.24</v>
      </c>
      <c r="CD9" s="6">
        <v>1700.91</v>
      </c>
      <c r="CE9" s="6">
        <v>1743.6</v>
      </c>
      <c r="CF9" s="6">
        <v>1933.27</v>
      </c>
      <c r="CG9" s="6">
        <v>1873.24</v>
      </c>
      <c r="CH9" s="6">
        <v>1946.48</v>
      </c>
      <c r="CI9" s="6">
        <v>2064.85</v>
      </c>
      <c r="CJ9" s="6">
        <v>1906</v>
      </c>
      <c r="CK9" s="6">
        <v>1897.13</v>
      </c>
      <c r="CL9" s="6">
        <v>1624.68</v>
      </c>
      <c r="CM9" s="6">
        <v>1711.62</v>
      </c>
      <c r="CN9" s="6">
        <v>1703.99</v>
      </c>
      <c r="CO9" s="6">
        <v>1825.47</v>
      </c>
      <c r="CP9" s="6">
        <v>1852.02</v>
      </c>
      <c r="CQ9" s="6">
        <v>1674.92</v>
      </c>
      <c r="CR9" s="6">
        <v>1594.67</v>
      </c>
      <c r="CS9" s="6">
        <v>1474.24</v>
      </c>
      <c r="CT9" s="6">
        <v>1448.06</v>
      </c>
      <c r="CU9" s="6">
        <v>1113.06</v>
      </c>
      <c r="CV9" s="6">
        <v>1076.07</v>
      </c>
      <c r="CW9" s="6">
        <v>1124.47</v>
      </c>
      <c r="CX9" s="6">
        <v>1162.1099999999999</v>
      </c>
      <c r="CY9" s="6">
        <v>1063.03</v>
      </c>
      <c r="CZ9" s="6">
        <v>1206.26</v>
      </c>
      <c r="DA9" s="6">
        <v>1369.36</v>
      </c>
      <c r="DB9" s="6">
        <v>1395.89</v>
      </c>
      <c r="DC9" s="6">
        <v>1390.07</v>
      </c>
      <c r="DD9" s="6">
        <v>1557.29</v>
      </c>
      <c r="DE9" s="6">
        <v>1591.85</v>
      </c>
      <c r="DF9" s="6">
        <v>1673.14</v>
      </c>
      <c r="DG9" s="6">
        <v>1580.69</v>
      </c>
      <c r="DH9" s="6">
        <v>1555.6</v>
      </c>
      <c r="DI9" s="6">
        <v>1682.77</v>
      </c>
      <c r="DJ9" s="6">
        <v>1602.43</v>
      </c>
      <c r="DK9" s="6">
        <v>1594.58</v>
      </c>
      <c r="DL9" s="6">
        <v>1692.85</v>
      </c>
      <c r="DM9" s="6">
        <v>1741.56</v>
      </c>
      <c r="DN9" s="6">
        <v>1641.25</v>
      </c>
      <c r="DO9" s="6">
        <v>1698.29</v>
      </c>
      <c r="DP9" s="6">
        <v>1759.33</v>
      </c>
      <c r="DQ9" s="6">
        <v>1742.75</v>
      </c>
      <c r="DR9" s="6">
        <v>1872.81</v>
      </c>
      <c r="DS9" s="6">
        <v>1882.95</v>
      </c>
      <c r="DT9" s="6">
        <v>1904.63</v>
      </c>
      <c r="DU9" s="7">
        <v>2051</v>
      </c>
      <c r="DV9" s="6">
        <v>2069.73</v>
      </c>
      <c r="DW9" s="6">
        <v>1939.3</v>
      </c>
      <c r="DX9" s="6">
        <v>2106.6999999999998</v>
      </c>
      <c r="DY9" s="6">
        <v>2192.36</v>
      </c>
      <c r="DZ9" s="6">
        <v>2142.4699999999998</v>
      </c>
      <c r="EA9" s="6">
        <v>2100.69</v>
      </c>
      <c r="EB9" s="6">
        <v>2133.21</v>
      </c>
      <c r="EC9" s="6">
        <v>1880.11</v>
      </c>
      <c r="ED9" s="6">
        <v>1769.65</v>
      </c>
      <c r="EE9" s="6">
        <v>1909.03</v>
      </c>
      <c r="EF9" s="6">
        <v>1847.51</v>
      </c>
      <c r="EG9" s="6">
        <v>1825.74</v>
      </c>
      <c r="EH9" s="6">
        <v>1955.79</v>
      </c>
      <c r="EI9" s="6">
        <v>2030.25</v>
      </c>
      <c r="EJ9" s="6">
        <v>2014.04</v>
      </c>
      <c r="EK9" s="6">
        <v>1981.99</v>
      </c>
      <c r="EL9" s="6">
        <v>1843.47</v>
      </c>
      <c r="EM9" s="6">
        <v>1854.01</v>
      </c>
      <c r="EN9" s="6">
        <v>1881.99</v>
      </c>
      <c r="EO9" s="6">
        <v>1905.12</v>
      </c>
      <c r="EP9" s="6">
        <v>1996.21</v>
      </c>
      <c r="EQ9" s="6">
        <v>1912.06</v>
      </c>
      <c r="ER9" s="6">
        <v>1932.9</v>
      </c>
      <c r="ES9" s="6">
        <v>1997.05</v>
      </c>
      <c r="ET9" s="6">
        <v>1961.94</v>
      </c>
      <c r="EU9" s="6">
        <v>2026.49</v>
      </c>
      <c r="EV9" s="6">
        <v>2004.89</v>
      </c>
      <c r="EW9" s="6">
        <v>1963.95</v>
      </c>
      <c r="EX9" s="6">
        <v>2001.05</v>
      </c>
      <c r="EY9" s="6">
        <v>1863.32</v>
      </c>
      <c r="EZ9" s="6">
        <v>1914.03</v>
      </c>
      <c r="FA9" s="6">
        <v>1926.36</v>
      </c>
      <c r="FB9" s="6">
        <v>1996.96</v>
      </c>
      <c r="FC9" s="6">
        <v>2030.09</v>
      </c>
      <c r="FD9" s="6">
        <v>2044.87</v>
      </c>
      <c r="FE9" s="6">
        <v>2011.34</v>
      </c>
      <c r="FF9" s="6">
        <v>1941.15</v>
      </c>
      <c r="FG9" s="6">
        <v>1979.99</v>
      </c>
      <c r="FH9" s="6">
        <v>1985.61</v>
      </c>
      <c r="FI9" s="6">
        <v>1961.79</v>
      </c>
      <c r="FJ9" s="6">
        <v>1994.96</v>
      </c>
      <c r="FK9" s="6">
        <v>2002.21</v>
      </c>
      <c r="FL9" s="6">
        <v>2076.12</v>
      </c>
      <c r="FM9" s="6">
        <v>2068.54</v>
      </c>
      <c r="FN9" s="6">
        <v>2020.09</v>
      </c>
      <c r="FO9" s="6">
        <v>1964.43</v>
      </c>
      <c r="FP9" s="6">
        <v>1980.78</v>
      </c>
      <c r="FQ9" s="6">
        <v>1915.59</v>
      </c>
      <c r="FR9" s="6">
        <v>1949.26</v>
      </c>
      <c r="FS9" s="6">
        <v>1985.8</v>
      </c>
      <c r="FT9" s="6">
        <v>2041.03</v>
      </c>
      <c r="FU9" s="6">
        <v>2127.17</v>
      </c>
      <c r="FV9" s="6">
        <v>2114.8000000000002</v>
      </c>
      <c r="FW9" s="6">
        <v>2074.1999999999998</v>
      </c>
      <c r="FX9" s="6">
        <v>2030.16</v>
      </c>
      <c r="FY9" s="6">
        <v>1941.49</v>
      </c>
      <c r="FZ9" s="6">
        <v>1962.81</v>
      </c>
      <c r="GA9" s="6">
        <v>2029.47</v>
      </c>
      <c r="GB9" s="6">
        <v>1991.97</v>
      </c>
      <c r="GC9" s="6">
        <v>1961.31</v>
      </c>
      <c r="GD9" s="6">
        <v>1912.06</v>
      </c>
      <c r="GE9" s="6">
        <v>1916.66</v>
      </c>
      <c r="GF9" s="6">
        <v>1995.85</v>
      </c>
      <c r="GG9" s="6">
        <v>1994.15</v>
      </c>
      <c r="GH9" s="6">
        <v>1983.4</v>
      </c>
      <c r="GI9" s="6">
        <v>1970.35</v>
      </c>
      <c r="GJ9" s="6">
        <v>2016.19</v>
      </c>
      <c r="GK9" s="6">
        <v>2034.65</v>
      </c>
      <c r="GL9" s="6">
        <v>2043.63</v>
      </c>
      <c r="GM9" s="6">
        <v>2008.19</v>
      </c>
      <c r="GN9" s="6">
        <v>1983.48</v>
      </c>
      <c r="GO9" s="6">
        <v>2026.46</v>
      </c>
      <c r="GP9" s="6">
        <v>2067.5700000000002</v>
      </c>
      <c r="GQ9" s="6">
        <v>2091.64</v>
      </c>
      <c r="GR9" s="6">
        <v>2160.23</v>
      </c>
      <c r="GS9" s="6">
        <v>2205.44</v>
      </c>
      <c r="GT9" s="6">
        <v>2347.38</v>
      </c>
      <c r="GU9" s="6">
        <v>2391.79</v>
      </c>
      <c r="GV9" s="6">
        <v>2402.71</v>
      </c>
      <c r="GW9" s="6">
        <v>2363.19</v>
      </c>
    </row>
    <row r="10" spans="1:205" x14ac:dyDescent="0.3">
      <c r="G10" t="s">
        <v>17</v>
      </c>
      <c r="H10">
        <f t="shared" ref="H10" si="0">H9/G9</f>
        <v>0.90506832727901754</v>
      </c>
      <c r="I10">
        <f t="shared" ref="I10" si="1">I9/H9</f>
        <v>1.1034746378196552</v>
      </c>
      <c r="J10">
        <f t="shared" ref="J10" si="2">J9/I9</f>
        <v>1.0602743522239158</v>
      </c>
      <c r="K10">
        <f t="shared" ref="K10" si="3">K9/J9</f>
        <v>0.97218047569262944</v>
      </c>
      <c r="L10">
        <f t="shared" ref="L10" si="4">L9/K9</f>
        <v>0.90996925041587551</v>
      </c>
      <c r="M10">
        <f t="shared" ref="M10" si="5">M9/L9</f>
        <v>1.0065737235712309</v>
      </c>
      <c r="N10">
        <f t="shared" ref="N10" si="6">N9/M9</f>
        <v>0.87996918053236961</v>
      </c>
      <c r="O10">
        <f t="shared" ref="O10" si="7">O9/N9</f>
        <v>1.1211849566377583</v>
      </c>
      <c r="P10">
        <f t="shared" ref="P10" si="8">P9/O9</f>
        <v>1.1972443799854968</v>
      </c>
      <c r="Q10">
        <f t="shared" ref="Q10" si="9">Q9/P9</f>
        <v>1.0773579338085699</v>
      </c>
      <c r="R10">
        <f t="shared" ref="R10" si="10">R9/Q9</f>
        <v>1.0783768199509876</v>
      </c>
      <c r="S10">
        <f t="shared" ref="S10" si="11">S9/R9</f>
        <v>1.0961407354926678</v>
      </c>
      <c r="T10">
        <f t="shared" ref="T10" si="12">T9/S9</f>
        <v>1.0921840510250125</v>
      </c>
      <c r="U10">
        <f t="shared" ref="U10" si="13">U9/T9</f>
        <v>0.94055249112307104</v>
      </c>
      <c r="V10">
        <f t="shared" ref="V10" si="14">V9/U9</f>
        <v>0.94546145262008208</v>
      </c>
      <c r="W10">
        <f t="shared" ref="W10" si="15">W9/V9</f>
        <v>0.93259668508287297</v>
      </c>
      <c r="X10">
        <f t="shared" ref="X10" si="16">X9/W9</f>
        <v>0.96670346833261522</v>
      </c>
      <c r="Y10">
        <f t="shared" ref="Y10" si="17">Y9/X9</f>
        <v>1.0256410256410255</v>
      </c>
      <c r="Z10">
        <f t="shared" ref="Z10" si="18">Z9/Y9</f>
        <v>0.87781097229766425</v>
      </c>
      <c r="AA10">
        <f t="shared" ref="AA10" si="19">AA9/Z9</f>
        <v>1.0193372729804153</v>
      </c>
      <c r="AB10">
        <f t="shared" ref="AB10" si="20">AB9/AA9</f>
        <v>1.099981788380987</v>
      </c>
      <c r="AC10">
        <f t="shared" ref="AC10" si="21">AC9/AB9</f>
        <v>0.86582505518763797</v>
      </c>
      <c r="AD10">
        <f t="shared" ref="AD10" si="22">AD9/AC9</f>
        <v>0.94312803760656527</v>
      </c>
      <c r="AE10">
        <f t="shared" ref="AE10" si="23">AE9/AD9</f>
        <v>0.97224005677018199</v>
      </c>
      <c r="AF10">
        <f t="shared" ref="AF10" si="24">AF9/AE9</f>
        <v>0.93095598074483443</v>
      </c>
      <c r="AG10">
        <f t="shared" ref="AG10" si="25">AG9/AF9</f>
        <v>1.1188165017733807</v>
      </c>
      <c r="AH10">
        <f t="shared" ref="AH10" si="26">AH9/AG9</f>
        <v>1.0568449153249353</v>
      </c>
      <c r="AI10">
        <f t="shared" ref="AI10" si="27">AI9/AH9</f>
        <v>1.0576394809131382</v>
      </c>
      <c r="AJ10">
        <f t="shared" ref="AJ10" si="28">AJ9/AI9</f>
        <v>1.065066499485021</v>
      </c>
      <c r="AK10">
        <f t="shared" ref="AK10" si="29">AK9/AJ9</f>
        <v>1.0643990357663415</v>
      </c>
      <c r="AL10">
        <f t="shared" ref="AL10" si="30">AL9/AK9</f>
        <v>0.91842995773368263</v>
      </c>
      <c r="AM10">
        <f t="shared" ref="AM10" si="31">AM9/AL9</f>
        <v>1.1216309209771764</v>
      </c>
      <c r="AN10">
        <f t="shared" ref="AN10" si="32">AN9/AM9</f>
        <v>1.0176645022751674</v>
      </c>
      <c r="AO10">
        <f t="shared" ref="AO10" si="33">AO9/AN9</f>
        <v>1.0182496420407448</v>
      </c>
      <c r="AP10">
        <f t="shared" ref="AP10" si="34">AP9/AO9</f>
        <v>1.0466134622738092</v>
      </c>
      <c r="AQ10">
        <f t="shared" ref="AQ10" si="35">AQ9/AP9</f>
        <v>1.0411549793753683</v>
      </c>
      <c r="AR10">
        <f t="shared" ref="AR10" si="36">AR9/AQ9</f>
        <v>0.99669466391976635</v>
      </c>
      <c r="AS10">
        <f t="shared" ref="AS10" si="37">AS9/AR9</f>
        <v>0.97994321408290752</v>
      </c>
      <c r="AT10">
        <f t="shared" ref="AT10" si="38">AT9/AS9</f>
        <v>0.93162115803625234</v>
      </c>
      <c r="AU10">
        <f t="shared" ref="AU10" si="39">AU9/AT9</f>
        <v>0.97754528264331197</v>
      </c>
      <c r="AV10">
        <f t="shared" ref="AV10" si="40">AV9/AU9</f>
        <v>0.93579709591621174</v>
      </c>
      <c r="AW10">
        <f t="shared" ref="AW10" si="41">AW9/AV9</f>
        <v>1.0927870100905703</v>
      </c>
      <c r="AX10">
        <f t="shared" ref="AX10" si="42">AX9/AW9</f>
        <v>1.0392249586221487</v>
      </c>
      <c r="AY10">
        <f t="shared" ref="AY10" si="43">AY9/AX9</f>
        <v>0.99970063106970508</v>
      </c>
      <c r="AZ10">
        <f t="shared" ref="AZ10" si="44">AZ9/AY9</f>
        <v>1.0517703991183938</v>
      </c>
      <c r="BA10">
        <f t="shared" ref="BA10" si="45">BA9/AZ9</f>
        <v>1.0203402956517778</v>
      </c>
      <c r="BB10">
        <f t="shared" ref="BB10" si="46">BB9/BA9</f>
        <v>1.0410527725689795</v>
      </c>
      <c r="BC10">
        <f t="shared" ref="BC10" si="47">BC9/BB9</f>
        <v>1.084335799292377</v>
      </c>
      <c r="BD10">
        <f t="shared" ref="BD10" si="48">BD9/BC9</f>
        <v>0.95483309602910926</v>
      </c>
      <c r="BE10">
        <f t="shared" ref="BE10" si="49">BE9/BD9</f>
        <v>0.94368734984674008</v>
      </c>
      <c r="BF10">
        <f t="shared" ref="BF10" si="50">BF9/BE9</f>
        <v>1.0646439152858556</v>
      </c>
      <c r="BG10">
        <f t="shared" ref="BG10" si="51">BG9/BF9</f>
        <v>1.0391152430917017</v>
      </c>
      <c r="BH10">
        <f t="shared" ref="BH10" si="52">BH9/BG9</f>
        <v>1.1022952705919695</v>
      </c>
      <c r="BI10">
        <f t="shared" ref="BI10" si="53">BI9/BH9</f>
        <v>0.97484005075182889</v>
      </c>
      <c r="BJ10">
        <f t="shared" ref="BJ10" si="54">BJ9/BI9</f>
        <v>1.127089621814221</v>
      </c>
      <c r="BK10">
        <f t="shared" ref="BK10" si="55">BK9/BJ9</f>
        <v>0.9484852703909058</v>
      </c>
      <c r="BL10">
        <f t="shared" ref="BL10" si="56">BL9/BK9</f>
        <v>1.1203080881781524</v>
      </c>
      <c r="BM10">
        <f t="shared" ref="BM10" si="57">BM9/BL9</f>
        <v>1.0631474287828337</v>
      </c>
      <c r="BN10">
        <f t="shared" ref="BN10" si="58">BN9/BM9</f>
        <v>1.0148328584788708</v>
      </c>
      <c r="BO10">
        <f t="shared" ref="BO10" si="59">BO9/BN9</f>
        <v>0.97982612174335459</v>
      </c>
      <c r="BP10">
        <f t="shared" ref="BP10" si="60">BP9/BO9</f>
        <v>0.99125832063517527</v>
      </c>
      <c r="BQ10">
        <f t="shared" ref="BQ10" si="61">BQ9/BP9</f>
        <v>1.0442262430126508</v>
      </c>
      <c r="BR10">
        <f t="shared" ref="BR10" si="62">BR9/BQ9</f>
        <v>0.928134222704317</v>
      </c>
      <c r="BS10">
        <f t="shared" ref="BS10" si="63">BS9/BR9</f>
        <v>0.98288684829627382</v>
      </c>
      <c r="BT10">
        <f t="shared" ref="BT10" si="64">BT9/BS9</f>
        <v>1.0020615372736748</v>
      </c>
      <c r="BU10">
        <f t="shared" ref="BU10" si="65">BU9/BT9</f>
        <v>1.0423171163951859</v>
      </c>
      <c r="BV10">
        <f t="shared" ref="BV10" si="66">BV9/BU9</f>
        <v>1.0138016174579003</v>
      </c>
      <c r="BW10">
        <f t="shared" ref="BW10" si="67">BW9/BV9</f>
        <v>0.99499784892920418</v>
      </c>
      <c r="BX10">
        <f t="shared" ref="BX10" si="68">BX9/BW9</f>
        <v>1.049584111978308</v>
      </c>
      <c r="BY10">
        <f t="shared" ref="BY10" si="69">BY9/BX9</f>
        <v>1.0015709986663968</v>
      </c>
      <c r="BZ10">
        <f t="shared" ref="BZ10" si="70">BZ9/BY9</f>
        <v>0.94825230400290006</v>
      </c>
      <c r="CA10">
        <f t="shared" ref="CA10" si="71">CA9/BZ9</f>
        <v>1.0419855465619785</v>
      </c>
      <c r="CB10">
        <f t="shared" ref="CB10" si="72">CB9/CA9</f>
        <v>1.0248423102431314</v>
      </c>
      <c r="CC10">
        <f t="shared" ref="CC10" si="73">CC9/CB9</f>
        <v>1.0617465835943685</v>
      </c>
      <c r="CD10">
        <f t="shared" ref="CD10" si="74">CD9/CC9</f>
        <v>1.1028828197945846</v>
      </c>
      <c r="CE10">
        <f t="shared" ref="CE10" si="75">CE9/CD9</f>
        <v>1.0250983297176217</v>
      </c>
      <c r="CF10">
        <f t="shared" ref="CF10" si="76">CF9/CE9</f>
        <v>1.1087806836430374</v>
      </c>
      <c r="CG10">
        <f t="shared" ref="CG10" si="77">CG9/CF9</f>
        <v>0.96894898281150588</v>
      </c>
      <c r="CH10">
        <f t="shared" ref="CH10" si="78">CH9/CG9</f>
        <v>1.039098033353975</v>
      </c>
      <c r="CI10">
        <f t="shared" ref="CI10" si="79">CI9/CH9</f>
        <v>1.0608123381694134</v>
      </c>
      <c r="CJ10">
        <f t="shared" ref="CJ10" si="80">CJ9/CI9</f>
        <v>0.92306947235876702</v>
      </c>
      <c r="CK10">
        <f t="shared" ref="CK10" si="81">CK9/CJ9</f>
        <v>0.99534627492130123</v>
      </c>
      <c r="CL10">
        <f t="shared" ref="CL10" si="82">CL9/CK9</f>
        <v>0.85638833395708247</v>
      </c>
      <c r="CM10">
        <f t="shared" ref="CM10" si="83">CM9/CL9</f>
        <v>1.0535120762242409</v>
      </c>
      <c r="CN10">
        <f t="shared" ref="CN10" si="84">CN9/CM9</f>
        <v>0.99554223484184579</v>
      </c>
      <c r="CO10">
        <f t="shared" ref="CO10" si="85">CO9/CN9</f>
        <v>1.0712914981895434</v>
      </c>
      <c r="CP10">
        <f t="shared" ref="CP10" si="86">CP9/CO9</f>
        <v>1.0145441995759996</v>
      </c>
      <c r="CQ10">
        <f t="shared" ref="CQ10" si="87">CQ9/CP9</f>
        <v>0.90437468277880373</v>
      </c>
      <c r="CR10">
        <f t="shared" ref="CR10" si="88">CR9/CQ9</f>
        <v>0.95208726386931919</v>
      </c>
      <c r="CS10">
        <f t="shared" ref="CS10" si="89">CS9/CR9</f>
        <v>0.92447967291038269</v>
      </c>
      <c r="CT10">
        <f t="shared" ref="CT10" si="90">CT9/CS9</f>
        <v>0.98224169741697409</v>
      </c>
      <c r="CU10">
        <f t="shared" ref="CU10" si="91">CU9/CT9</f>
        <v>0.76865599491733771</v>
      </c>
      <c r="CV10">
        <f t="shared" ref="CV10" si="92">CV9/CU9</f>
        <v>0.96676729017303653</v>
      </c>
      <c r="CW10">
        <f t="shared" ref="CW10" si="93">CW9/CV9</f>
        <v>1.0449784865296867</v>
      </c>
      <c r="CX10">
        <f t="shared" ref="CX10" si="94">CX9/CW9</f>
        <v>1.0334735475379511</v>
      </c>
      <c r="CY10">
        <f t="shared" ref="CY10" si="95">CY9/CX9</f>
        <v>0.91474128955090317</v>
      </c>
      <c r="CZ10">
        <f t="shared" ref="CZ10" si="96">CZ9/CY9</f>
        <v>1.1347374956492291</v>
      </c>
      <c r="DA10">
        <f t="shared" ref="DA10" si="97">DA9/CZ9</f>
        <v>1.1352113143103477</v>
      </c>
      <c r="DB10">
        <f t="shared" ref="DB10" si="98">DB9/DA9</f>
        <v>1.0193740141379917</v>
      </c>
      <c r="DC10">
        <f t="shared" ref="DC10" si="99">DC9/DB9</f>
        <v>0.99583061702569675</v>
      </c>
      <c r="DD10">
        <f t="shared" ref="DD10" si="100">DD9/DC9</f>
        <v>1.1202961001963929</v>
      </c>
      <c r="DE10">
        <f t="shared" ref="DE10" si="101">DE9/DD9</f>
        <v>1.0221923983330015</v>
      </c>
      <c r="DF10">
        <f t="shared" ref="DF10" si="102">DF9/DE9</f>
        <v>1.0510663693187174</v>
      </c>
      <c r="DG10">
        <f t="shared" ref="DG10" si="103">DG9/DF9</f>
        <v>0.94474461192727444</v>
      </c>
      <c r="DH10">
        <f t="shared" ref="DH10" si="104">DH9/DG9</f>
        <v>0.98412718496352847</v>
      </c>
      <c r="DI10">
        <f t="shared" ref="DI10" si="105">DI9/DH9</f>
        <v>1.0817498071483673</v>
      </c>
      <c r="DJ10">
        <f t="shared" ref="DJ10" si="106">DJ9/DI9</f>
        <v>0.95225729006340742</v>
      </c>
      <c r="DK10">
        <f t="shared" ref="DK10" si="107">DK9/DJ9</f>
        <v>0.9951011900675848</v>
      </c>
      <c r="DL10">
        <f t="shared" ref="DL10" si="108">DL9/DK9</f>
        <v>1.0616275132009683</v>
      </c>
      <c r="DM10">
        <f t="shared" ref="DM10" si="109">DM9/DL9</f>
        <v>1.0287739610715658</v>
      </c>
      <c r="DN10">
        <f t="shared" ref="DN10" si="110">DN9/DM9</f>
        <v>0.94240221410689273</v>
      </c>
      <c r="DO10">
        <f t="shared" ref="DO10" si="111">DO9/DN9</f>
        <v>1.0347539984767706</v>
      </c>
      <c r="DP10">
        <f t="shared" ref="DP10" si="112">DP9/DO9</f>
        <v>1.0359420358124938</v>
      </c>
      <c r="DQ10">
        <f t="shared" ref="DQ10" si="113">DQ9/DP9</f>
        <v>0.99057595789306163</v>
      </c>
      <c r="DR10">
        <f t="shared" ref="DR10" si="114">DR9/DQ9</f>
        <v>1.0746291780232391</v>
      </c>
      <c r="DS10">
        <f t="shared" ref="DS10" si="115">DS9/DR9</f>
        <v>1.0054143239303508</v>
      </c>
      <c r="DT10">
        <f t="shared" ref="DT10" si="116">DT9/DS9</f>
        <v>1.011513847951353</v>
      </c>
      <c r="DU10">
        <f t="shared" ref="DU10" si="117">DU9/DT9</f>
        <v>1.0768495718328495</v>
      </c>
      <c r="DV10">
        <f t="shared" ref="DV10" si="118">DV9/DU9</f>
        <v>1.0091321306679668</v>
      </c>
      <c r="DW10">
        <f t="shared" ref="DW10" si="119">DW9/DV9</f>
        <v>0.93698211844056956</v>
      </c>
      <c r="DX10">
        <f t="shared" ref="DX10" si="120">DX9/DW9</f>
        <v>1.0863198061156087</v>
      </c>
      <c r="DY10">
        <f t="shared" ref="DY10" si="121">DY9/DX9</f>
        <v>1.0406607490387811</v>
      </c>
      <c r="DZ10">
        <f t="shared" ref="DZ10" si="122">DZ9/DY9</f>
        <v>0.9772437008520497</v>
      </c>
      <c r="EA10">
        <f t="shared" ref="EA10" si="123">EA9/DZ9</f>
        <v>0.98049914351192791</v>
      </c>
      <c r="EB10">
        <f t="shared" ref="EB10" si="124">EB9/EA9</f>
        <v>1.0154806277937249</v>
      </c>
      <c r="EC10">
        <f t="shared" ref="EC10" si="125">EC9/EB9</f>
        <v>0.88135251569231343</v>
      </c>
      <c r="ED10">
        <f t="shared" ref="ED10" si="126">ED9/EC9</f>
        <v>0.94124811846115397</v>
      </c>
      <c r="EE10">
        <f t="shared" ref="EE10" si="127">EE9/ED9</f>
        <v>1.0787613369875397</v>
      </c>
      <c r="EF10">
        <f t="shared" ref="EF10" si="128">EF9/EE9</f>
        <v>0.96777420993907903</v>
      </c>
      <c r="EG10">
        <f t="shared" ref="EG10" si="129">EG9/EF9</f>
        <v>0.98821657257606188</v>
      </c>
      <c r="EH10">
        <f t="shared" ref="EH10" si="130">EH9/EG9</f>
        <v>1.0712313911071676</v>
      </c>
      <c r="EI10">
        <f t="shared" ref="EI10" si="131">EI9/EH9</f>
        <v>1.0380715721012992</v>
      </c>
      <c r="EJ10">
        <f t="shared" ref="EJ10" si="132">EJ9/EI9</f>
        <v>0.99201576160571359</v>
      </c>
      <c r="EK10">
        <f t="shared" ref="EK10" si="133">EK9/EJ9</f>
        <v>0.98408671128676695</v>
      </c>
      <c r="EL10">
        <f t="shared" ref="EL10" si="134">EL9/EK9</f>
        <v>0.93011064637056695</v>
      </c>
      <c r="EM10">
        <f t="shared" ref="EM10" si="135">EM9/EL9</f>
        <v>1.0057174784509648</v>
      </c>
      <c r="EN10">
        <f t="shared" ref="EN10" si="136">EN9/EM9</f>
        <v>1.0150916122351012</v>
      </c>
      <c r="EO10">
        <f t="shared" ref="EO10" si="137">EO9/EN9</f>
        <v>1.0122901822007555</v>
      </c>
      <c r="EP10">
        <f t="shared" ref="EP10" si="138">EP9/EO9</f>
        <v>1.047813261106912</v>
      </c>
      <c r="EQ10">
        <f t="shared" ref="EQ10" si="139">EQ9/EP9</f>
        <v>0.95784511649575943</v>
      </c>
      <c r="ER10">
        <f t="shared" ref="ER10" si="140">ER9/EQ9</f>
        <v>1.0108992395636121</v>
      </c>
      <c r="ES10">
        <f t="shared" ref="ES10" si="141">ES9/ER9</f>
        <v>1.0331884732784933</v>
      </c>
      <c r="ET10">
        <f t="shared" ref="ET10" si="142">ET9/ES9</f>
        <v>0.98241906812548518</v>
      </c>
      <c r="EU10">
        <f t="shared" ref="EU10" si="143">EU9/ET9</f>
        <v>1.0329011080868935</v>
      </c>
      <c r="EV10">
        <f t="shared" ref="EV10" si="144">EV9/EU9</f>
        <v>0.98934117612226069</v>
      </c>
      <c r="EW10">
        <f t="shared" ref="EW10" si="145">EW9/EV9</f>
        <v>0.97957992707829356</v>
      </c>
      <c r="EX10">
        <f t="shared" ref="EX10" si="146">EX9/EW9</f>
        <v>1.0188905012856742</v>
      </c>
      <c r="EY10">
        <f t="shared" ref="EY10" si="147">EY9/EX9</f>
        <v>0.93117113515404415</v>
      </c>
      <c r="EZ10">
        <f t="shared" ref="EZ10" si="148">EZ9/EY9</f>
        <v>1.0272148637915119</v>
      </c>
      <c r="FA10">
        <f t="shared" ref="FA10" si="149">FA9/EZ9</f>
        <v>1.0064419052992899</v>
      </c>
      <c r="FB10">
        <f t="shared" ref="FB10" si="150">FB9/FA9</f>
        <v>1.0366494320895367</v>
      </c>
      <c r="FC10">
        <f t="shared" ref="FC10" si="151">FC9/FB9</f>
        <v>1.0165902171300376</v>
      </c>
      <c r="FD10">
        <f t="shared" ref="FD10" si="152">FD9/FC9</f>
        <v>1.0072804653980858</v>
      </c>
      <c r="FE10">
        <f t="shared" ref="FE10" si="153">FE9/FD9</f>
        <v>0.98360286962007371</v>
      </c>
      <c r="FF10">
        <f t="shared" ref="FF10" si="154">FF9/FE9</f>
        <v>0.96510286674555279</v>
      </c>
      <c r="FG10">
        <f t="shared" ref="FG10" si="155">FG9/FF9</f>
        <v>1.0200087576951806</v>
      </c>
      <c r="FH10">
        <f t="shared" ref="FH10" si="156">FH9/FG9</f>
        <v>1.0028383981737281</v>
      </c>
      <c r="FI10">
        <f t="shared" ref="FI10" si="157">FI9/FH9</f>
        <v>0.98800368652454418</v>
      </c>
      <c r="FJ10">
        <f t="shared" ref="FJ10" si="158">FJ9/FI9</f>
        <v>1.0169080278725042</v>
      </c>
      <c r="FK10">
        <f t="shared" ref="FK10" si="159">FK9/FJ9</f>
        <v>1.0036341580783574</v>
      </c>
      <c r="FL10">
        <f t="shared" ref="FL10" si="160">FL9/FK9</f>
        <v>1.0369142097981729</v>
      </c>
      <c r="FM10">
        <f t="shared" ref="FM10" si="161">FM9/FL9</f>
        <v>0.99634895863437567</v>
      </c>
      <c r="FN10">
        <f t="shared" ref="FN10" si="162">FN9/FM9</f>
        <v>0.97657768281009794</v>
      </c>
      <c r="FO10">
        <f t="shared" ref="FO10" si="163">FO9/FN9</f>
        <v>0.97244677217351705</v>
      </c>
      <c r="FP10">
        <f t="shared" ref="FP10" si="164">FP9/FO9</f>
        <v>1.0083230249996182</v>
      </c>
      <c r="FQ10">
        <f t="shared" ref="FQ10" si="165">FQ9/FP9</f>
        <v>0.96708872262442069</v>
      </c>
      <c r="FR10">
        <f t="shared" ref="FR10" si="166">FR9/FQ9</f>
        <v>1.0175768301150037</v>
      </c>
      <c r="FS10">
        <f t="shared" ref="FS10" si="167">FS9/FR9</f>
        <v>1.0187455752439387</v>
      </c>
      <c r="FT10">
        <f t="shared" ref="FT10" si="168">FT9/FS9</f>
        <v>1.0278124685265384</v>
      </c>
      <c r="FU10">
        <f t="shared" ref="FU10" si="169">FU9/FT9</f>
        <v>1.042204181222226</v>
      </c>
      <c r="FV10">
        <f t="shared" ref="FV10" si="170">FV9/FU9</f>
        <v>0.99418476191371641</v>
      </c>
      <c r="FW10">
        <f t="shared" ref="FW10" si="171">FW9/FV9</f>
        <v>0.98080196708908629</v>
      </c>
      <c r="FX10">
        <f t="shared" ref="FX10" si="172">FX9/FW9</f>
        <v>0.97876771767428417</v>
      </c>
      <c r="FY10">
        <f t="shared" ref="FY10" si="173">FY9/FX9</f>
        <v>0.95632363951609722</v>
      </c>
      <c r="FZ10">
        <f t="shared" ref="FZ10" si="174">FZ9/FY9</f>
        <v>1.0109812566636964</v>
      </c>
      <c r="GA10">
        <f t="shared" ref="GA10" si="175">GA9/FZ9</f>
        <v>1.0339615143595153</v>
      </c>
      <c r="GB10">
        <f t="shared" ref="GB10" si="176">GB9/GA9</f>
        <v>0.9815222693609662</v>
      </c>
      <c r="GC10">
        <f t="shared" ref="GC10" si="177">GC9/GB9</f>
        <v>0.98460820193075194</v>
      </c>
      <c r="GD10">
        <f t="shared" ref="GD10" si="178">GD9/GC9</f>
        <v>0.97488923219684798</v>
      </c>
      <c r="GE10">
        <f t="shared" ref="GE10" si="179">GE9/GD9</f>
        <v>1.0024057822453272</v>
      </c>
      <c r="GF10">
        <f t="shared" ref="GF10" si="180">GF9/GE9</f>
        <v>1.0413166654492709</v>
      </c>
      <c r="GG10">
        <f t="shared" ref="GG10" si="181">GG9/GF9</f>
        <v>0.99914823258260899</v>
      </c>
      <c r="GH10">
        <f t="shared" ref="GH10" si="182">GH9/GG9</f>
        <v>0.99460923200361051</v>
      </c>
      <c r="GI10">
        <f t="shared" ref="GI10" si="183">GI9/GH9</f>
        <v>0.99342038923061404</v>
      </c>
      <c r="GJ10">
        <f t="shared" ref="GJ10" si="184">GJ9/GI9</f>
        <v>1.0232649021747406</v>
      </c>
      <c r="GK10">
        <f t="shared" ref="GK10" si="185">GK9/GJ9</f>
        <v>1.0091558831260943</v>
      </c>
      <c r="GL10">
        <f t="shared" ref="GL10" si="186">GL9/GK9</f>
        <v>1.0044135354975057</v>
      </c>
      <c r="GM10">
        <f t="shared" ref="GM10" si="187">GM9/GL9</f>
        <v>0.98265830898939632</v>
      </c>
      <c r="GN10">
        <f t="shared" ref="GN10" si="188">GN9/GM9</f>
        <v>0.98769538738864349</v>
      </c>
      <c r="GO10">
        <f t="shared" ref="GO10" si="189">GO9/GN9</f>
        <v>1.0216689858228971</v>
      </c>
      <c r="GP10">
        <f t="shared" ref="GP10" si="190">GP9/GO9</f>
        <v>1.02028660817386</v>
      </c>
      <c r="GQ10">
        <f t="shared" ref="GQ10" si="191">GQ9/GP9</f>
        <v>1.0116416856503043</v>
      </c>
      <c r="GR10">
        <f t="shared" ref="GR10" si="192">GR9/GQ9</f>
        <v>1.032792449943585</v>
      </c>
      <c r="GS10">
        <f t="shared" ref="GS10" si="193">GS9/GR9</f>
        <v>1.0209283270762837</v>
      </c>
      <c r="GT10">
        <f t="shared" ref="GT10" si="194">GT9/GS9</f>
        <v>1.0643590394660476</v>
      </c>
      <c r="GU10">
        <f t="shared" ref="GU10" si="195">GU9/GT9</f>
        <v>1.0189189649737154</v>
      </c>
      <c r="GV10">
        <f t="shared" ref="GV10" si="196">GV9/GU9</f>
        <v>1.0045656182189908</v>
      </c>
      <c r="GW10">
        <f t="shared" ref="GW10" si="197">GW9/GV9</f>
        <v>0.98355190597283904</v>
      </c>
    </row>
    <row r="11" spans="1:205" x14ac:dyDescent="0.3">
      <c r="G11" t="s">
        <v>16</v>
      </c>
      <c r="H11">
        <f t="shared" ref="H11:BS11" ca="1" si="198">PRODUCT(OFFSET(H10,0,0,1,12))</f>
        <v>1.4184224182667364</v>
      </c>
      <c r="I11">
        <f t="shared" ca="1" si="198"/>
        <v>1.7116700431940679</v>
      </c>
      <c r="J11">
        <f t="shared" ca="1" si="198"/>
        <v>1.458951087709575</v>
      </c>
      <c r="K11">
        <f t="shared" ca="1" si="198"/>
        <v>1.3009670674333511</v>
      </c>
      <c r="L11">
        <f t="shared" ca="1" si="198"/>
        <v>1.2479962361164787</v>
      </c>
      <c r="M11">
        <f t="shared" ca="1" si="198"/>
        <v>1.3258055581202108</v>
      </c>
      <c r="N11">
        <f t="shared" ca="1" si="198"/>
        <v>1.3509199977986093</v>
      </c>
      <c r="O11">
        <f t="shared" ca="1" si="198"/>
        <v>1.3476067378252166</v>
      </c>
      <c r="P11">
        <f t="shared" ca="1" si="198"/>
        <v>1.2251910526022198</v>
      </c>
      <c r="Q11">
        <f t="shared" ca="1" si="198"/>
        <v>1.1256581093043838</v>
      </c>
      <c r="R11">
        <f t="shared" ca="1" si="198"/>
        <v>0.90464177598385442</v>
      </c>
      <c r="S11">
        <f t="shared" ca="1" si="198"/>
        <v>0.79118264333551669</v>
      </c>
      <c r="T11">
        <f t="shared" ca="1" si="198"/>
        <v>0.70175246039585826</v>
      </c>
      <c r="U11">
        <f t="shared" ca="1" si="198"/>
        <v>0.59815985171620611</v>
      </c>
      <c r="V11">
        <f t="shared" ca="1" si="198"/>
        <v>0.71152978607213224</v>
      </c>
      <c r="W11">
        <f t="shared" ca="1" si="198"/>
        <v>0.79535409342039176</v>
      </c>
      <c r="X11">
        <f t="shared" ca="1" si="198"/>
        <v>0.90199536837570005</v>
      </c>
      <c r="Y11">
        <f t="shared" ca="1" si="198"/>
        <v>0.99377428654995204</v>
      </c>
      <c r="Z11">
        <f t="shared" ca="1" si="198"/>
        <v>1.0313280825638242</v>
      </c>
      <c r="AA11">
        <f t="shared" ca="1" si="198"/>
        <v>1.0790507719439373</v>
      </c>
      <c r="AB11">
        <f t="shared" ca="1" si="198"/>
        <v>1.1873368542463427</v>
      </c>
      <c r="AC11">
        <f t="shared" ca="1" si="198"/>
        <v>1.0984823399558499</v>
      </c>
      <c r="AD11">
        <f t="shared" ca="1" si="198"/>
        <v>1.2918651900246994</v>
      </c>
      <c r="AE11">
        <f t="shared" ca="1" si="198"/>
        <v>1.4336160578515189</v>
      </c>
      <c r="AF11">
        <f t="shared" ca="1" si="198"/>
        <v>1.5352345202717972</v>
      </c>
      <c r="AG11">
        <f t="shared" ca="1" si="198"/>
        <v>1.6436438305021472</v>
      </c>
      <c r="AH11">
        <f t="shared" ca="1" si="198"/>
        <v>1.4396262617835993</v>
      </c>
      <c r="AI11">
        <f t="shared" ca="1" si="198"/>
        <v>1.2690473935145721</v>
      </c>
      <c r="AJ11">
        <f t="shared" ca="1" si="198"/>
        <v>1.1729434418521338</v>
      </c>
      <c r="AK11">
        <f t="shared" ca="1" si="198"/>
        <v>1.0305807825989459</v>
      </c>
      <c r="AL11">
        <f t="shared" ca="1" si="198"/>
        <v>1.0580668097489039</v>
      </c>
      <c r="AM11">
        <f t="shared" ca="1" si="198"/>
        <v>1.1972273196467484</v>
      </c>
      <c r="AN11">
        <f t="shared" ca="1" si="198"/>
        <v>1.0670790940232115</v>
      </c>
      <c r="AO11">
        <f t="shared" ca="1" si="198"/>
        <v>1.1028410660905823</v>
      </c>
      <c r="AP11">
        <f t="shared" ca="1" si="198"/>
        <v>1.1051054014382451</v>
      </c>
      <c r="AQ11">
        <f t="shared" ca="1" si="198"/>
        <v>1.0992339422510313</v>
      </c>
      <c r="AR11">
        <f t="shared" ca="1" si="198"/>
        <v>1.1448235267483191</v>
      </c>
      <c r="AS11">
        <f t="shared" ca="1" si="198"/>
        <v>1.0967404883588872</v>
      </c>
      <c r="AT11">
        <f t="shared" ca="1" si="198"/>
        <v>1.056163367484122</v>
      </c>
      <c r="AU11">
        <f t="shared" ca="1" si="198"/>
        <v>1.2069690485668787</v>
      </c>
      <c r="AV11">
        <f t="shared" ca="1" si="198"/>
        <v>1.282989093778236</v>
      </c>
      <c r="AW11">
        <f t="shared" ca="1" si="198"/>
        <v>1.5112600973699242</v>
      </c>
      <c r="AX11">
        <f t="shared" ca="1" si="198"/>
        <v>1.3481463967047052</v>
      </c>
      <c r="AY11">
        <f t="shared" ca="1" si="198"/>
        <v>1.4621298303176902</v>
      </c>
      <c r="AZ11">
        <f t="shared" ca="1" si="198"/>
        <v>1.3872238991902632</v>
      </c>
      <c r="BA11">
        <f t="shared" ca="1" si="198"/>
        <v>1.4776211192856981</v>
      </c>
      <c r="BB11">
        <f t="shared" ca="1" si="198"/>
        <v>1.5396129118671311</v>
      </c>
      <c r="BC11">
        <f t="shared" ca="1" si="198"/>
        <v>1.5008362817626242</v>
      </c>
      <c r="BD11">
        <f t="shared" ca="1" si="198"/>
        <v>1.3561837525707954</v>
      </c>
      <c r="BE11">
        <f t="shared" ca="1" si="198"/>
        <v>1.4079198078038273</v>
      </c>
      <c r="BF11">
        <f t="shared" ca="1" si="198"/>
        <v>1.5579172610556344</v>
      </c>
      <c r="BG11">
        <f t="shared" ca="1" si="198"/>
        <v>1.3581595737005392</v>
      </c>
      <c r="BH11">
        <f t="shared" ca="1" si="198"/>
        <v>1.2846671163307408</v>
      </c>
      <c r="BI11">
        <f t="shared" ca="1" si="198"/>
        <v>1.167849976153839</v>
      </c>
      <c r="BJ11">
        <f t="shared" ca="1" si="198"/>
        <v>1.2486869190366741</v>
      </c>
      <c r="BK11">
        <f t="shared" ca="1" si="198"/>
        <v>1.1231767143594238</v>
      </c>
      <c r="BL11">
        <f t="shared" ca="1" si="198"/>
        <v>1.1782559515071971</v>
      </c>
      <c r="BM11">
        <f t="shared" ca="1" si="198"/>
        <v>1.1038737822172895</v>
      </c>
      <c r="BN11">
        <f t="shared" ca="1" si="198"/>
        <v>1.0399385226588951</v>
      </c>
      <c r="BO11">
        <f t="shared" ca="1" si="198"/>
        <v>0.97171085060328766</v>
      </c>
      <c r="BP11">
        <f t="shared" ca="1" si="198"/>
        <v>1.0333554487857162</v>
      </c>
      <c r="BQ11">
        <f t="shared" ca="1" si="198"/>
        <v>1.0683656957928804</v>
      </c>
      <c r="BR11">
        <f t="shared" ca="1" si="198"/>
        <v>1.086291055341509</v>
      </c>
      <c r="BS11">
        <f t="shared" ca="1" si="198"/>
        <v>1.2908173332321473</v>
      </c>
      <c r="BT11">
        <f t="shared" ref="BT11:EE11" ca="1" si="199">PRODUCT(OFFSET(BT10,0,0,1,12))</f>
        <v>1.3462533297301476</v>
      </c>
      <c r="BU11">
        <f t="shared" ca="1" si="199"/>
        <v>1.4896287620779463</v>
      </c>
      <c r="BV11">
        <f t="shared" ca="1" si="199"/>
        <v>1.3847746056152701</v>
      </c>
      <c r="BW11">
        <f t="shared" ca="1" si="199"/>
        <v>1.4193275533939522</v>
      </c>
      <c r="BX11">
        <f t="shared" ca="1" si="199"/>
        <v>1.5132094829797371</v>
      </c>
      <c r="BY11">
        <f t="shared" ca="1" si="199"/>
        <v>1.3308104258453719</v>
      </c>
      <c r="BZ11">
        <f t="shared" ca="1" si="199"/>
        <v>1.322539492213098</v>
      </c>
      <c r="CA11">
        <f t="shared" ca="1" si="199"/>
        <v>1.1944156502944359</v>
      </c>
      <c r="CB11">
        <f t="shared" ca="1" si="199"/>
        <v>1.2076283742785778</v>
      </c>
      <c r="CC11">
        <f t="shared" ca="1" si="199"/>
        <v>1.1731024749578329</v>
      </c>
      <c r="CD11">
        <f t="shared" ca="1" si="199"/>
        <v>1.1836484593837533</v>
      </c>
      <c r="CE11">
        <f t="shared" ca="1" si="199"/>
        <v>1.0888406794010259</v>
      </c>
      <c r="CF11">
        <f t="shared" ca="1" si="199"/>
        <v>0.9606102317045192</v>
      </c>
      <c r="CG11">
        <f t="shared" ca="1" si="199"/>
        <v>0.82485633150051474</v>
      </c>
      <c r="CH11">
        <f t="shared" ca="1" si="199"/>
        <v>0.78700006406013112</v>
      </c>
      <c r="CI11">
        <f t="shared" ca="1" si="199"/>
        <v>0.74393777485512314</v>
      </c>
      <c r="CJ11">
        <f t="shared" ca="1" si="199"/>
        <v>0.53905126280359339</v>
      </c>
      <c r="CK11">
        <f t="shared" ca="1" si="199"/>
        <v>0.56456977964323196</v>
      </c>
      <c r="CL11">
        <f t="shared" ca="1" si="199"/>
        <v>0.59272163742073558</v>
      </c>
      <c r="CM11">
        <f t="shared" ca="1" si="199"/>
        <v>0.71528547160056133</v>
      </c>
      <c r="CN11">
        <f t="shared" ca="1" si="199"/>
        <v>0.6210665918837126</v>
      </c>
      <c r="CO11">
        <f t="shared" ca="1" si="199"/>
        <v>0.70790321539445655</v>
      </c>
      <c r="CP11">
        <f t="shared" ca="1" si="199"/>
        <v>0.75014105956274268</v>
      </c>
      <c r="CQ11">
        <f t="shared" ca="1" si="199"/>
        <v>0.75371216293560561</v>
      </c>
      <c r="CR11">
        <f t="shared" ca="1" si="199"/>
        <v>0.82993217586511614</v>
      </c>
      <c r="CS11">
        <f t="shared" ca="1" si="199"/>
        <v>0.97655941354637643</v>
      </c>
      <c r="CT11">
        <f t="shared" ca="1" si="199"/>
        <v>1.079776698502279</v>
      </c>
      <c r="CU11">
        <f t="shared" ca="1" si="199"/>
        <v>1.1554355482507634</v>
      </c>
      <c r="CV11">
        <f t="shared" ca="1" si="199"/>
        <v>1.4201300918189499</v>
      </c>
      <c r="CW11">
        <f t="shared" ca="1" si="199"/>
        <v>1.4456308604458818</v>
      </c>
      <c r="CX11">
        <f t="shared" ca="1" si="199"/>
        <v>1.4965005736035641</v>
      </c>
      <c r="CY11">
        <f t="shared" ca="1" si="199"/>
        <v>1.378897006307493</v>
      </c>
      <c r="CZ11">
        <f t="shared" ca="1" si="199"/>
        <v>1.5000329247528295</v>
      </c>
      <c r="DA11">
        <f t="shared" ca="1" si="199"/>
        <v>1.4033873294314663</v>
      </c>
      <c r="DB11">
        <f t="shared" ca="1" si="199"/>
        <v>1.2718058070923643</v>
      </c>
      <c r="DC11">
        <f t="shared" ca="1" si="199"/>
        <v>1.1757731626417554</v>
      </c>
      <c r="DD11">
        <f t="shared" ca="1" si="199"/>
        <v>1.2217298409432622</v>
      </c>
      <c r="DE11">
        <f t="shared" ca="1" si="199"/>
        <v>1.1297381990509157</v>
      </c>
      <c r="DF11">
        <f t="shared" ca="1" si="199"/>
        <v>1.0947953638847887</v>
      </c>
      <c r="DG11">
        <f t="shared" ca="1" si="199"/>
        <v>1.1193384893075298</v>
      </c>
      <c r="DH11">
        <f t="shared" ca="1" si="199"/>
        <v>1.1912202898734099</v>
      </c>
      <c r="DI11">
        <f t="shared" ca="1" si="199"/>
        <v>1.2243700179994863</v>
      </c>
      <c r="DJ11">
        <f t="shared" ca="1" si="199"/>
        <v>1.218823725167433</v>
      </c>
      <c r="DK11">
        <f t="shared" ca="1" si="199"/>
        <v>1.2916196027283564</v>
      </c>
      <c r="DL11">
        <f t="shared" ca="1" si="199"/>
        <v>1.2161823176008733</v>
      </c>
      <c r="DM11">
        <f t="shared" ca="1" si="199"/>
        <v>1.2444693859467766</v>
      </c>
      <c r="DN11">
        <f t="shared" ca="1" si="199"/>
        <v>1.2588483888008457</v>
      </c>
      <c r="DO11">
        <f t="shared" ca="1" si="199"/>
        <v>1.3053891850723538</v>
      </c>
      <c r="DP11">
        <f t="shared" ca="1" si="199"/>
        <v>1.236944220362836</v>
      </c>
      <c r="DQ11">
        <f t="shared" ca="1" si="199"/>
        <v>1.2125127179096593</v>
      </c>
      <c r="DR11">
        <f t="shared" ca="1" si="199"/>
        <v>1.0788179601204992</v>
      </c>
      <c r="DS11">
        <f t="shared" ca="1" si="199"/>
        <v>0.94491699638511151</v>
      </c>
      <c r="DT11">
        <f t="shared" ca="1" si="199"/>
        <v>1.0138506067606681</v>
      </c>
      <c r="DU11">
        <f t="shared" ca="1" si="199"/>
        <v>0.9700099231871806</v>
      </c>
      <c r="DV11">
        <f t="shared" ca="1" si="199"/>
        <v>0.89017064846416394</v>
      </c>
      <c r="DW11">
        <f t="shared" ca="1" si="199"/>
        <v>0.94494934121842011</v>
      </c>
      <c r="DX11">
        <f t="shared" ca="1" si="199"/>
        <v>1.0468983653895736</v>
      </c>
      <c r="DY11">
        <f t="shared" ca="1" si="199"/>
        <v>0.95601651872596982</v>
      </c>
      <c r="DZ11">
        <f t="shared" ca="1" si="199"/>
        <v>0.9040440438614098</v>
      </c>
      <c r="EA11">
        <f t="shared" ca="1" si="199"/>
        <v>0.86044145308919162</v>
      </c>
      <c r="EB11">
        <f t="shared" ca="1" si="199"/>
        <v>0.8825719168463696</v>
      </c>
      <c r="EC11">
        <f t="shared" ca="1" si="199"/>
        <v>0.88223381664252487</v>
      </c>
      <c r="ED11">
        <f t="shared" ca="1" si="199"/>
        <v>1.0133024131566772</v>
      </c>
      <c r="EE11">
        <f t="shared" ca="1" si="199"/>
        <v>1.1280253157404003</v>
      </c>
      <c r="EF11">
        <f t="shared" ref="EF11:GL11" ca="1" si="200">PRODUCT(OFFSET(EF10,0,0,1,12))</f>
        <v>1.0015871934961738</v>
      </c>
      <c r="EG11">
        <f t="shared" ca="1" si="200"/>
        <v>1.0462189649853049</v>
      </c>
      <c r="EH11">
        <f t="shared" ca="1" si="200"/>
        <v>1.0938304468325175</v>
      </c>
      <c r="EI11">
        <f t="shared" ca="1" si="200"/>
        <v>1.0031445093798412</v>
      </c>
      <c r="EJ11">
        <f t="shared" ca="1" si="200"/>
        <v>0.99814801132865427</v>
      </c>
      <c r="EK11">
        <f t="shared" ca="1" si="200"/>
        <v>0.99545689261385084</v>
      </c>
      <c r="EL11">
        <f t="shared" ca="1" si="200"/>
        <v>0.99089803682157829</v>
      </c>
      <c r="EM11">
        <f t="shared" ca="1" si="200"/>
        <v>1.0854801000287502</v>
      </c>
      <c r="EN11">
        <f t="shared" ca="1" si="200"/>
        <v>1.0050215478880906</v>
      </c>
      <c r="EO11">
        <f t="shared" ca="1" si="200"/>
        <v>1.0170245325426803</v>
      </c>
      <c r="EP11">
        <f t="shared" ca="1" si="200"/>
        <v>1.0111489040060466</v>
      </c>
      <c r="EQ11">
        <f t="shared" ca="1" si="200"/>
        <v>1.000375711974191</v>
      </c>
      <c r="ER11">
        <f t="shared" ca="1" si="200"/>
        <v>1.0617292344382496</v>
      </c>
      <c r="ES11">
        <f t="shared" ca="1" si="200"/>
        <v>1.0579285012157891</v>
      </c>
      <c r="ET11">
        <f t="shared" ca="1" si="200"/>
        <v>1.007155554442803</v>
      </c>
      <c r="EU11">
        <f t="shared" ca="1" si="200"/>
        <v>0.98940334566806309</v>
      </c>
      <c r="EV11">
        <f t="shared" ca="1" si="200"/>
        <v>0.97705392081875542</v>
      </c>
      <c r="EW11">
        <f t="shared" ca="1" si="200"/>
        <v>0.99038351231239619</v>
      </c>
      <c r="EX11">
        <f t="shared" ca="1" si="200"/>
        <v>0.99890017566638645</v>
      </c>
      <c r="EY11">
        <f t="shared" ca="1" si="200"/>
        <v>0.99695659778616263</v>
      </c>
      <c r="EZ11">
        <f t="shared" ca="1" si="200"/>
        <v>1.074538994912307</v>
      </c>
      <c r="FA11">
        <f t="shared" ca="1" si="200"/>
        <v>1.0846851930220525</v>
      </c>
      <c r="FB11">
        <f t="shared" ca="1" si="200"/>
        <v>1.0738075956726678</v>
      </c>
      <c r="FC11">
        <f t="shared" ca="1" si="200"/>
        <v>1.0115826055604518</v>
      </c>
      <c r="FD11">
        <f t="shared" ca="1" si="200"/>
        <v>0.96765660635735351</v>
      </c>
      <c r="FE11">
        <f t="shared" ca="1" si="200"/>
        <v>0.96865815430809799</v>
      </c>
      <c r="FF11">
        <f t="shared" ca="1" si="200"/>
        <v>0.95239492079906929</v>
      </c>
      <c r="FG11">
        <f t="shared" ca="1" si="200"/>
        <v>1.0041779357597302</v>
      </c>
      <c r="FH11">
        <f t="shared" ca="1" si="200"/>
        <v>1.0029343582543346</v>
      </c>
      <c r="FI11">
        <f t="shared" ca="1" si="200"/>
        <v>1.0279108183379415</v>
      </c>
      <c r="FJ11">
        <f t="shared" ca="1" si="200"/>
        <v>1.0843005622416266</v>
      </c>
      <c r="FK11">
        <f t="shared" ca="1" si="200"/>
        <v>1.0600713798772905</v>
      </c>
      <c r="FL11">
        <f t="shared" ca="1" si="200"/>
        <v>1.0359552694272824</v>
      </c>
      <c r="FM11">
        <f t="shared" ca="1" si="200"/>
        <v>0.9778625512976129</v>
      </c>
      <c r="FN11">
        <f t="shared" ca="1" si="200"/>
        <v>0.9385798679261701</v>
      </c>
      <c r="FO11">
        <f t="shared" ca="1" si="200"/>
        <v>0.97164482770569627</v>
      </c>
      <c r="FP11">
        <f t="shared" ca="1" si="200"/>
        <v>1.033108840732426</v>
      </c>
      <c r="FQ11">
        <f t="shared" ca="1" si="200"/>
        <v>1.005649289673765</v>
      </c>
      <c r="FR11">
        <f t="shared" ca="1" si="200"/>
        <v>1.0238673202512023</v>
      </c>
      <c r="FS11">
        <f t="shared" ca="1" si="200"/>
        <v>0.98091583472702515</v>
      </c>
      <c r="FT11">
        <f t="shared" ca="1" si="200"/>
        <v>0.96518279786484051</v>
      </c>
      <c r="FU11">
        <f t="shared" ca="1" si="200"/>
        <v>0.97786411762688452</v>
      </c>
      <c r="FV11">
        <f t="shared" ca="1" si="200"/>
        <v>0.93746621097514526</v>
      </c>
      <c r="FW11">
        <f t="shared" ca="1" si="200"/>
        <v>0.93786646491393988</v>
      </c>
      <c r="FX11">
        <f t="shared" ca="1" si="200"/>
        <v>0.94993250409796559</v>
      </c>
      <c r="FY11">
        <f t="shared" ca="1" si="200"/>
        <v>0.99311876896402262</v>
      </c>
      <c r="FZ11">
        <f t="shared" ca="1" si="200"/>
        <v>1.0479837650464339</v>
      </c>
      <c r="GA11">
        <f t="shared" ca="1" si="200"/>
        <v>1.0411756614241825</v>
      </c>
      <c r="GB11">
        <f t="shared" ca="1" si="200"/>
        <v>0.98951450378670303</v>
      </c>
      <c r="GC11">
        <f t="shared" ca="1" si="200"/>
        <v>0.99573788761878945</v>
      </c>
      <c r="GD11">
        <f t="shared" ca="1" si="200"/>
        <v>1.0332175943629514</v>
      </c>
      <c r="GE11">
        <f t="shared" ca="1" si="200"/>
        <v>1.0813311297762624</v>
      </c>
      <c r="GF11">
        <f t="shared" ca="1" si="200"/>
        <v>1.091294230588628</v>
      </c>
      <c r="GG11">
        <f t="shared" ca="1" si="200"/>
        <v>1.082360898865145</v>
      </c>
      <c r="GH11">
        <f t="shared" ca="1" si="200"/>
        <v>1.1059549181355468</v>
      </c>
      <c r="GI11">
        <f t="shared" ca="1" si="200"/>
        <v>1.1835131592215384</v>
      </c>
      <c r="GJ11">
        <f t="shared" ca="1" si="200"/>
        <v>1.2138909330829548</v>
      </c>
      <c r="GK11">
        <f t="shared" ca="1" si="200"/>
        <v>1.1917081227463682</v>
      </c>
      <c r="GL11">
        <f t="shared" ca="1" si="200"/>
        <v>1.1614724891258943</v>
      </c>
    </row>
    <row r="12" spans="1:205" x14ac:dyDescent="0.3">
      <c r="G12" t="s">
        <v>15</v>
      </c>
      <c r="H12">
        <f>H18</f>
        <v>0.92785161690363305</v>
      </c>
      <c r="I12">
        <f t="shared" ref="I12:BT12" si="201">I18</f>
        <v>1.0680291822143999</v>
      </c>
      <c r="J12">
        <f t="shared" si="201"/>
        <v>1.17512669711753</v>
      </c>
      <c r="K12">
        <f t="shared" si="201"/>
        <v>1.06536639388113</v>
      </c>
      <c r="L12">
        <f t="shared" si="201"/>
        <v>0.88152613179220196</v>
      </c>
      <c r="M12">
        <f t="shared" si="201"/>
        <v>0.98835398252866002</v>
      </c>
      <c r="N12">
        <f t="shared" si="201"/>
        <v>0.94615570477651201</v>
      </c>
      <c r="O12">
        <f t="shared" si="201"/>
        <v>1.0950189069107901</v>
      </c>
      <c r="P12">
        <f t="shared" si="201"/>
        <v>1.24298256943981</v>
      </c>
      <c r="Q12">
        <f t="shared" si="201"/>
        <v>1.0653841833011899</v>
      </c>
      <c r="R12">
        <f t="shared" si="201"/>
        <v>1.09150158866933</v>
      </c>
      <c r="S12">
        <f t="shared" si="201"/>
        <v>1.13589264474079</v>
      </c>
      <c r="T12">
        <f t="shared" si="201"/>
        <v>1.1309548603117801</v>
      </c>
      <c r="U12">
        <f t="shared" si="201"/>
        <v>0.91605098019719799</v>
      </c>
      <c r="V12">
        <f t="shared" si="201"/>
        <v>0.89451450124266396</v>
      </c>
      <c r="W12">
        <f t="shared" si="201"/>
        <v>0.92258918306325699</v>
      </c>
      <c r="X12">
        <f t="shared" si="201"/>
        <v>0.98317040353731899</v>
      </c>
      <c r="Y12">
        <f t="shared" si="201"/>
        <v>1.0518293536538601</v>
      </c>
      <c r="Z12">
        <f t="shared" si="201"/>
        <v>0.87423567625976595</v>
      </c>
      <c r="AA12">
        <f t="shared" si="201"/>
        <v>1.0508234551884501</v>
      </c>
      <c r="AB12">
        <f t="shared" si="201"/>
        <v>1.1146183819967399</v>
      </c>
      <c r="AC12">
        <f t="shared" si="201"/>
        <v>0.84111782583352601</v>
      </c>
      <c r="AD12">
        <f t="shared" si="201"/>
        <v>0.934870879205556</v>
      </c>
      <c r="AE12">
        <f t="shared" si="201"/>
        <v>1.0242019531697399</v>
      </c>
      <c r="AF12">
        <f t="shared" si="201"/>
        <v>0.93607427844471702</v>
      </c>
      <c r="AG12">
        <f t="shared" si="201"/>
        <v>1.14469744339518</v>
      </c>
      <c r="AH12">
        <f t="shared" si="201"/>
        <v>1.1198709930858299</v>
      </c>
      <c r="AI12">
        <f t="shared" si="201"/>
        <v>1.0414698385523</v>
      </c>
      <c r="AJ12">
        <f t="shared" si="201"/>
        <v>1.0656786164074601</v>
      </c>
      <c r="AK12">
        <f t="shared" si="201"/>
        <v>1.1010378267982199</v>
      </c>
      <c r="AL12">
        <f t="shared" si="201"/>
        <v>0.93435958788916795</v>
      </c>
      <c r="AM12">
        <f t="shared" si="201"/>
        <v>1.1067624990663401</v>
      </c>
      <c r="AN12">
        <f t="shared" si="201"/>
        <v>1.03966804682623</v>
      </c>
      <c r="AO12">
        <f t="shared" si="201"/>
        <v>1.02274376991549</v>
      </c>
      <c r="AP12">
        <f t="shared" si="201"/>
        <v>1.0352777346584701</v>
      </c>
      <c r="AQ12">
        <f t="shared" si="201"/>
        <v>1.03679493334992</v>
      </c>
      <c r="AR12">
        <f t="shared" si="201"/>
        <v>1.03027343221614</v>
      </c>
      <c r="AS12">
        <f t="shared" si="201"/>
        <v>1.0158175885338701</v>
      </c>
      <c r="AT12">
        <f t="shared" si="201"/>
        <v>0.89141848947561597</v>
      </c>
      <c r="AU12">
        <f t="shared" si="201"/>
        <v>0.97651076341066401</v>
      </c>
      <c r="AV12">
        <f t="shared" si="201"/>
        <v>0.94557110701971503</v>
      </c>
      <c r="AW12">
        <f t="shared" si="201"/>
        <v>1.11911135698688</v>
      </c>
      <c r="AX12">
        <f t="shared" si="201"/>
        <v>1.0681060690022299</v>
      </c>
      <c r="AY12">
        <f t="shared" si="201"/>
        <v>1.0975388656045699</v>
      </c>
      <c r="AZ12">
        <f t="shared" si="201"/>
        <v>1.0560761388742499</v>
      </c>
      <c r="BA12">
        <f t="shared" si="201"/>
        <v>1.001226457927</v>
      </c>
      <c r="BB12">
        <f t="shared" si="201"/>
        <v>1.0740688455848699</v>
      </c>
      <c r="BC12">
        <f t="shared" si="201"/>
        <v>1.15831617569392</v>
      </c>
      <c r="BD12">
        <f t="shared" si="201"/>
        <v>0.98128388263808997</v>
      </c>
      <c r="BE12">
        <f t="shared" si="201"/>
        <v>0.94166175644583905</v>
      </c>
      <c r="BF12">
        <f t="shared" si="201"/>
        <v>1.0403310328907101</v>
      </c>
      <c r="BG12">
        <f t="shared" si="201"/>
        <v>1.1464988960742299</v>
      </c>
      <c r="BH12">
        <f t="shared" si="201"/>
        <v>1.1165304615037399</v>
      </c>
      <c r="BI12">
        <f t="shared" si="201"/>
        <v>0.98599261217193102</v>
      </c>
      <c r="BJ12">
        <f t="shared" si="201"/>
        <v>1.18038410959005</v>
      </c>
      <c r="BK12">
        <f t="shared" si="201"/>
        <v>1.04652434435068</v>
      </c>
      <c r="BL12">
        <f t="shared" si="201"/>
        <v>1.12357854274781</v>
      </c>
      <c r="BM12">
        <f t="shared" si="201"/>
        <v>1.01813915339877</v>
      </c>
      <c r="BN12">
        <f t="shared" si="201"/>
        <v>0.97264417070279496</v>
      </c>
      <c r="BO12">
        <f t="shared" si="201"/>
        <v>0.96683053088857196</v>
      </c>
      <c r="BP12">
        <f t="shared" si="201"/>
        <v>0.99155553576198097</v>
      </c>
      <c r="BQ12">
        <f t="shared" si="201"/>
        <v>1.06145080134874</v>
      </c>
      <c r="BR12">
        <f t="shared" si="201"/>
        <v>0.92620694670487502</v>
      </c>
      <c r="BS12">
        <f t="shared" si="201"/>
        <v>0.94035426360295904</v>
      </c>
      <c r="BT12">
        <f t="shared" si="201"/>
        <v>0.98228658641550204</v>
      </c>
      <c r="BU12">
        <f t="shared" ref="BU12:EF12" si="202">BU18</f>
        <v>1.0408391478842001</v>
      </c>
      <c r="BV12">
        <f t="shared" si="202"/>
        <v>1.0276751494532801</v>
      </c>
      <c r="BW12">
        <f t="shared" si="202"/>
        <v>0.99094857344044496</v>
      </c>
      <c r="BX12">
        <f t="shared" si="202"/>
        <v>1.10795473850354</v>
      </c>
      <c r="BY12">
        <f t="shared" si="202"/>
        <v>0.95262531491470204</v>
      </c>
      <c r="BZ12">
        <f t="shared" si="202"/>
        <v>0.97488662934769899</v>
      </c>
      <c r="CA12">
        <f t="shared" si="202"/>
        <v>1.0283992876108901</v>
      </c>
      <c r="CB12">
        <f t="shared" si="202"/>
        <v>1.06817745897297</v>
      </c>
      <c r="CC12">
        <f t="shared" si="202"/>
        <v>1.1147150265917201</v>
      </c>
      <c r="CD12">
        <f t="shared" si="202"/>
        <v>1.1821283809768399</v>
      </c>
      <c r="CE12">
        <f t="shared" si="202"/>
        <v>1.05447515250724</v>
      </c>
      <c r="CF12">
        <f t="shared" si="202"/>
        <v>1.11807970483912</v>
      </c>
      <c r="CG12">
        <f t="shared" si="202"/>
        <v>0.92635561695428503</v>
      </c>
      <c r="CH12">
        <f t="shared" si="202"/>
        <v>0.97633834638489303</v>
      </c>
      <c r="CI12">
        <f t="shared" si="202"/>
        <v>1.0063428676752499</v>
      </c>
      <c r="CJ12">
        <f t="shared" si="202"/>
        <v>0.90281452500147696</v>
      </c>
      <c r="CK12">
        <f t="shared" si="202"/>
        <v>1.0306067277830899</v>
      </c>
      <c r="CL12">
        <f t="shared" si="202"/>
        <v>0.88238285014662798</v>
      </c>
      <c r="CM12">
        <f t="shared" si="202"/>
        <v>1.0622964837181901</v>
      </c>
      <c r="CN12">
        <f t="shared" si="202"/>
        <v>0.98135268406397602</v>
      </c>
      <c r="CO12">
        <f t="shared" si="202"/>
        <v>1.0421411775823499</v>
      </c>
      <c r="CP12">
        <f t="shared" si="202"/>
        <v>1.03099885676294</v>
      </c>
      <c r="CQ12">
        <f t="shared" si="202"/>
        <v>0.93156206964124599</v>
      </c>
      <c r="CR12">
        <f t="shared" si="202"/>
        <v>0.914304287432815</v>
      </c>
      <c r="CS12">
        <f t="shared" si="202"/>
        <v>0.91378536515507902</v>
      </c>
      <c r="CT12">
        <f t="shared" si="202"/>
        <v>0.99328637457181701</v>
      </c>
      <c r="CU12">
        <f t="shared" si="202"/>
        <v>0.72959127166219395</v>
      </c>
      <c r="CV12">
        <f t="shared" si="202"/>
        <v>0.99279934228795497</v>
      </c>
      <c r="CW12">
        <f t="shared" si="202"/>
        <v>1.0528491671732201</v>
      </c>
      <c r="CX12">
        <f t="shared" si="202"/>
        <v>1.0221028940024599</v>
      </c>
      <c r="CY12">
        <f t="shared" si="202"/>
        <v>0.937627038126706</v>
      </c>
      <c r="CZ12">
        <f t="shared" si="202"/>
        <v>1.18945197889112</v>
      </c>
      <c r="DA12">
        <f t="shared" si="202"/>
        <v>1.1201250608734901</v>
      </c>
      <c r="DB12">
        <f t="shared" si="202"/>
        <v>0.98305672460659199</v>
      </c>
      <c r="DC12">
        <f t="shared" si="202"/>
        <v>0.99414230154874295</v>
      </c>
      <c r="DD12">
        <f t="shared" si="202"/>
        <v>1.1330424937021</v>
      </c>
      <c r="DE12">
        <f t="shared" si="202"/>
        <v>1.0453332834867199</v>
      </c>
      <c r="DF12">
        <f t="shared" si="202"/>
        <v>0.99409959735593501</v>
      </c>
      <c r="DG12">
        <f t="shared" si="202"/>
        <v>0.95709716729883298</v>
      </c>
      <c r="DH12">
        <f t="shared" si="202"/>
        <v>1.0012521501533</v>
      </c>
      <c r="DI12">
        <f t="shared" si="202"/>
        <v>1.1156083758064801</v>
      </c>
      <c r="DJ12">
        <f t="shared" si="202"/>
        <v>0.94435546618870403</v>
      </c>
      <c r="DK12">
        <f t="shared" si="202"/>
        <v>0.98769964636005203</v>
      </c>
      <c r="DL12">
        <f t="shared" si="202"/>
        <v>1.0749209731642699</v>
      </c>
      <c r="DM12">
        <f t="shared" si="202"/>
        <v>1.0386672980981</v>
      </c>
      <c r="DN12">
        <f t="shared" si="202"/>
        <v>0.94587059629533099</v>
      </c>
      <c r="DO12">
        <f t="shared" si="202"/>
        <v>1.06586300101899</v>
      </c>
      <c r="DP12">
        <f t="shared" si="202"/>
        <v>1.0271994781028899</v>
      </c>
      <c r="DQ12">
        <f t="shared" si="202"/>
        <v>0.95881599965374797</v>
      </c>
      <c r="DR12">
        <f t="shared" si="202"/>
        <v>1.0602872417718101</v>
      </c>
      <c r="DS12">
        <f t="shared" si="202"/>
        <v>1.06237713281723</v>
      </c>
      <c r="DT12">
        <f t="shared" si="202"/>
        <v>1.02077482218014</v>
      </c>
      <c r="DU12">
        <f t="shared" si="202"/>
        <v>1.0528724296465299</v>
      </c>
      <c r="DV12">
        <f t="shared" si="202"/>
        <v>1.01334425449773</v>
      </c>
      <c r="DW12">
        <f t="shared" si="202"/>
        <v>0.93904141437538102</v>
      </c>
      <c r="DX12">
        <f t="shared" si="202"/>
        <v>1.0975934572833601</v>
      </c>
      <c r="DY12">
        <f t="shared" si="202"/>
        <v>1.1111421761596401</v>
      </c>
      <c r="DZ12">
        <f t="shared" si="202"/>
        <v>0.96728464332586095</v>
      </c>
      <c r="EA12">
        <f t="shared" si="202"/>
        <v>0.99195622134371497</v>
      </c>
      <c r="EB12">
        <f t="shared" si="202"/>
        <v>1.1380280559595399</v>
      </c>
      <c r="EC12">
        <f t="shared" si="202"/>
        <v>0.89813586102207699</v>
      </c>
      <c r="ED12">
        <f t="shared" si="202"/>
        <v>0.92611840731069595</v>
      </c>
      <c r="EE12">
        <f t="shared" si="202"/>
        <v>1.07890111128058</v>
      </c>
      <c r="EF12">
        <f t="shared" si="202"/>
        <v>1.0125469090357899</v>
      </c>
      <c r="EG12">
        <f t="shared" ref="EG12:GR12" si="203">EG18</f>
        <v>1.0465489879837699</v>
      </c>
      <c r="EH12">
        <f t="shared" si="203"/>
        <v>1.03781296777957</v>
      </c>
      <c r="EI12">
        <f t="shared" si="203"/>
        <v>1.07490691947613</v>
      </c>
      <c r="EJ12">
        <f t="shared" si="203"/>
        <v>0.98144099196994505</v>
      </c>
      <c r="EK12">
        <f t="shared" si="203"/>
        <v>0.98225028076493603</v>
      </c>
      <c r="EL12">
        <f t="shared" si="203"/>
        <v>0.93274575434801099</v>
      </c>
      <c r="EM12">
        <f t="shared" si="203"/>
        <v>1.0175180795022101</v>
      </c>
      <c r="EN12">
        <f t="shared" si="203"/>
        <v>1.0073605544499999</v>
      </c>
      <c r="EO12">
        <f t="shared" si="203"/>
        <v>1.0565997198105399</v>
      </c>
      <c r="EP12">
        <f t="shared" si="203"/>
        <v>1.0436905326961601</v>
      </c>
      <c r="EQ12">
        <f t="shared" si="203"/>
        <v>0.98355800191382403</v>
      </c>
      <c r="ER12">
        <f t="shared" si="203"/>
        <v>1.0716734734264</v>
      </c>
      <c r="ES12">
        <f t="shared" si="203"/>
        <v>1.0220213102389</v>
      </c>
      <c r="ET12">
        <f t="shared" si="203"/>
        <v>1.01279399195856</v>
      </c>
      <c r="EU12">
        <f t="shared" si="203"/>
        <v>1.0402670077438601</v>
      </c>
      <c r="EV12">
        <f t="shared" si="203"/>
        <v>1.0373133408588799</v>
      </c>
      <c r="EW12">
        <f t="shared" si="203"/>
        <v>1.0807620032580101</v>
      </c>
      <c r="EX12">
        <f t="shared" si="203"/>
        <v>1.0065839425541201</v>
      </c>
      <c r="EY12">
        <f t="shared" si="203"/>
        <v>0.88849880591511199</v>
      </c>
      <c r="EZ12">
        <f t="shared" si="203"/>
        <v>1.00900973903713</v>
      </c>
      <c r="FA12">
        <f t="shared" si="203"/>
        <v>0.98807997550445403</v>
      </c>
      <c r="FB12">
        <f t="shared" si="203"/>
        <v>1.0365191288989899</v>
      </c>
      <c r="FC12">
        <f t="shared" si="203"/>
        <v>1.0283895617591201</v>
      </c>
      <c r="FD12">
        <f t="shared" si="203"/>
        <v>1.0221259460119001</v>
      </c>
      <c r="FE12">
        <f t="shared" si="203"/>
        <v>0.94327512706138805</v>
      </c>
      <c r="FF12">
        <f t="shared" si="203"/>
        <v>0.98693782452365997</v>
      </c>
      <c r="FG12">
        <f t="shared" si="203"/>
        <v>1.04298487557558</v>
      </c>
      <c r="FH12">
        <f t="shared" si="203"/>
        <v>1.03822108913982</v>
      </c>
      <c r="FI12">
        <f t="shared" si="203"/>
        <v>1.0271592218619701</v>
      </c>
      <c r="FJ12">
        <f t="shared" si="203"/>
        <v>1.06237982933105</v>
      </c>
      <c r="FK12">
        <f t="shared" si="203"/>
        <v>0.97965081745728699</v>
      </c>
      <c r="FL12">
        <f t="shared" si="203"/>
        <v>1.04389540898044</v>
      </c>
      <c r="FM12">
        <f t="shared" si="203"/>
        <v>1.0612128623568799</v>
      </c>
      <c r="FN12">
        <f t="shared" si="203"/>
        <v>1.0257099094316899</v>
      </c>
      <c r="FO12">
        <f t="shared" si="203"/>
        <v>0.97468198746500501</v>
      </c>
      <c r="FP12">
        <f t="shared" si="203"/>
        <v>0.99695959500438502</v>
      </c>
      <c r="FQ12">
        <f t="shared" si="203"/>
        <v>0.99918966154522104</v>
      </c>
      <c r="FR12">
        <f t="shared" si="203"/>
        <v>1.07003712602715</v>
      </c>
      <c r="FS12">
        <f t="shared" si="203"/>
        <v>1.0607095445996999</v>
      </c>
      <c r="FT12">
        <f t="shared" si="203"/>
        <v>1.0754947169429301</v>
      </c>
      <c r="FU12">
        <f t="shared" si="203"/>
        <v>1.1103601035480899</v>
      </c>
      <c r="FV12">
        <f t="shared" si="203"/>
        <v>1.0876166275511201</v>
      </c>
      <c r="FW12">
        <f t="shared" si="203"/>
        <v>1.0060542688613801</v>
      </c>
      <c r="FX12">
        <f t="shared" si="203"/>
        <v>0.96828560813018305</v>
      </c>
      <c r="FY12">
        <f t="shared" si="203"/>
        <v>0.93241936734818998</v>
      </c>
      <c r="FZ12">
        <f t="shared" si="203"/>
        <v>1.02963182180858</v>
      </c>
      <c r="GA12">
        <f t="shared" si="203"/>
        <v>1.03543656758244</v>
      </c>
      <c r="GB12">
        <f t="shared" si="203"/>
        <v>0.97416705293971295</v>
      </c>
      <c r="GC12">
        <f t="shared" si="203"/>
        <v>0.99759358880006299</v>
      </c>
      <c r="GD12">
        <f t="shared" si="203"/>
        <v>0.98535361557695</v>
      </c>
      <c r="GE12">
        <f t="shared" si="203"/>
        <v>0.99601252056454204</v>
      </c>
      <c r="GF12">
        <f t="shared" si="203"/>
        <v>1.0705976302293601</v>
      </c>
      <c r="GG12">
        <f t="shared" si="203"/>
        <v>0.99862599837506405</v>
      </c>
      <c r="GH12">
        <f t="shared" si="203"/>
        <v>0.98611910041482598</v>
      </c>
      <c r="GI12">
        <f t="shared" si="203"/>
        <v>0.99448310050361199</v>
      </c>
      <c r="GJ12">
        <f t="shared" si="203"/>
        <v>1.04442773646205</v>
      </c>
      <c r="GK12">
        <f t="shared" si="203"/>
        <v>0.99520245081125702</v>
      </c>
      <c r="GL12">
        <f t="shared" si="203"/>
        <v>0.99478436262020797</v>
      </c>
      <c r="GM12">
        <f t="shared" si="203"/>
        <v>0.96193040712691003</v>
      </c>
      <c r="GN12">
        <f t="shared" si="203"/>
        <v>1.0237578726638601</v>
      </c>
      <c r="GO12">
        <f t="shared" si="203"/>
        <v>1.0420912143821901</v>
      </c>
      <c r="GP12">
        <f t="shared" si="203"/>
        <v>1.0517789281177099</v>
      </c>
      <c r="GQ12">
        <f t="shared" si="203"/>
        <v>0.97967276262470504</v>
      </c>
      <c r="GR12">
        <f t="shared" si="203"/>
        <v>1.0264749471008601</v>
      </c>
      <c r="GS12">
        <f t="shared" ref="GS12:GW12" si="204">GS18</f>
        <v>1.0553359484962701</v>
      </c>
      <c r="GT12">
        <f t="shared" si="204"/>
        <v>1.0518991221335601</v>
      </c>
      <c r="GU12">
        <f t="shared" si="204"/>
        <v>1.01068456407052</v>
      </c>
      <c r="GV12">
        <f t="shared" si="204"/>
        <v>1.0087104782598399</v>
      </c>
      <c r="GW12">
        <f t="shared" si="204"/>
        <v>0.99621840641542903</v>
      </c>
    </row>
    <row r="13" spans="1:205" x14ac:dyDescent="0.3">
      <c r="G13" t="s">
        <v>14</v>
      </c>
      <c r="H13">
        <f t="shared" ref="H13:BS13" ca="1" si="205">PRODUCT(OFFSET(H12,0,0,1,12))</f>
        <v>1.8386972009111906</v>
      </c>
      <c r="I13">
        <f t="shared" ca="1" si="205"/>
        <v>2.241181130827465</v>
      </c>
      <c r="J13">
        <f t="shared" ca="1" si="205"/>
        <v>1.9222659884978976</v>
      </c>
      <c r="K13">
        <f t="shared" ca="1" si="205"/>
        <v>1.4632420539629336</v>
      </c>
      <c r="L13">
        <f t="shared" ca="1" si="205"/>
        <v>1.2671427397587787</v>
      </c>
      <c r="M13">
        <f t="shared" ca="1" si="205"/>
        <v>1.413250491230694</v>
      </c>
      <c r="N13">
        <f t="shared" ca="1" si="205"/>
        <v>1.5040141255251889</v>
      </c>
      <c r="O13">
        <f t="shared" ca="1" si="205"/>
        <v>1.3896896668221574</v>
      </c>
      <c r="P13">
        <f t="shared" ca="1" si="205"/>
        <v>1.3336011717364034</v>
      </c>
      <c r="Q13">
        <f t="shared" ca="1" si="205"/>
        <v>1.1958787008088985</v>
      </c>
      <c r="R13">
        <f t="shared" ca="1" si="205"/>
        <v>0.94414288155490278</v>
      </c>
      <c r="S13">
        <f t="shared" ca="1" si="205"/>
        <v>0.80865817781443328</v>
      </c>
      <c r="T13">
        <f t="shared" ca="1" si="205"/>
        <v>0.72914398116665935</v>
      </c>
      <c r="U13">
        <f t="shared" ca="1" si="205"/>
        <v>0.60350147473147531</v>
      </c>
      <c r="V13">
        <f t="shared" ca="1" si="205"/>
        <v>0.75413553409617717</v>
      </c>
      <c r="W13">
        <f t="shared" ca="1" si="205"/>
        <v>0.94412612463673562</v>
      </c>
      <c r="X13">
        <f t="shared" ca="1" si="205"/>
        <v>1.0657819326839122</v>
      </c>
      <c r="Y13">
        <f t="shared" ca="1" si="205"/>
        <v>1.1552229515130521</v>
      </c>
      <c r="Z13">
        <f t="shared" ca="1" si="205"/>
        <v>1.2092685601355946</v>
      </c>
      <c r="AA13">
        <f t="shared" ca="1" si="205"/>
        <v>1.292433727172547</v>
      </c>
      <c r="AB13">
        <f t="shared" ca="1" si="205"/>
        <v>1.3612345391610889</v>
      </c>
      <c r="AC13">
        <f t="shared" ca="1" si="205"/>
        <v>1.2697009823817451</v>
      </c>
      <c r="AD13">
        <f t="shared" ca="1" si="205"/>
        <v>1.5438726056003498</v>
      </c>
      <c r="AE13">
        <f t="shared" ca="1" si="205"/>
        <v>1.7096873688968166</v>
      </c>
      <c r="AF13">
        <f t="shared" ca="1" si="205"/>
        <v>1.7307086714672613</v>
      </c>
      <c r="AG13">
        <f t="shared" ca="1" si="205"/>
        <v>1.9048735812733024</v>
      </c>
      <c r="AH13">
        <f t="shared" ca="1" si="205"/>
        <v>1.690406577699421</v>
      </c>
      <c r="AI13">
        <f t="shared" ca="1" si="205"/>
        <v>1.3455654154772574</v>
      </c>
      <c r="AJ13">
        <f t="shared" ca="1" si="205"/>
        <v>1.2616391396539712</v>
      </c>
      <c r="AK13">
        <f t="shared" ca="1" si="205"/>
        <v>1.1194458625468722</v>
      </c>
      <c r="AL13">
        <f t="shared" ca="1" si="205"/>
        <v>1.1378215605464099</v>
      </c>
      <c r="AM13">
        <f t="shared" ca="1" si="205"/>
        <v>1.3006920783108262</v>
      </c>
      <c r="AN13">
        <f t="shared" ca="1" si="205"/>
        <v>1.2898522576744311</v>
      </c>
      <c r="AO13">
        <f t="shared" ca="1" si="205"/>
        <v>1.3102087691945021</v>
      </c>
      <c r="AP13">
        <f t="shared" ca="1" si="205"/>
        <v>1.2826435356667116</v>
      </c>
      <c r="AQ13">
        <f t="shared" ca="1" si="205"/>
        <v>1.3307032649600219</v>
      </c>
      <c r="AR13">
        <f t="shared" ca="1" si="205"/>
        <v>1.4866730799615981</v>
      </c>
      <c r="AS13">
        <f t="shared" ca="1" si="205"/>
        <v>1.4159817059246411</v>
      </c>
      <c r="AT13">
        <f t="shared" ca="1" si="205"/>
        <v>1.3126134409826815</v>
      </c>
      <c r="AU13">
        <f t="shared" ca="1" si="205"/>
        <v>1.5318871135902048</v>
      </c>
      <c r="AV13">
        <f t="shared" ca="1" si="205"/>
        <v>1.7985535341231129</v>
      </c>
      <c r="AW13">
        <f t="shared" ca="1" si="205"/>
        <v>2.1237322001335142</v>
      </c>
      <c r="AX13">
        <f t="shared" ca="1" si="205"/>
        <v>1.871113403049697</v>
      </c>
      <c r="AY13">
        <f t="shared" ca="1" si="205"/>
        <v>2.0678026202622517</v>
      </c>
      <c r="AZ13">
        <f t="shared" ca="1" si="205"/>
        <v>1.9716894309929947</v>
      </c>
      <c r="BA13">
        <f t="shared" ca="1" si="205"/>
        <v>2.0977161173131629</v>
      </c>
      <c r="BB13">
        <f t="shared" ca="1" si="205"/>
        <v>2.1331506921762724</v>
      </c>
      <c r="BC13">
        <f t="shared" ca="1" si="205"/>
        <v>1.9317165696637266</v>
      </c>
      <c r="BD13">
        <f t="shared" ca="1" si="205"/>
        <v>1.6123771693470239</v>
      </c>
      <c r="BE13">
        <f t="shared" ca="1" si="205"/>
        <v>1.6292548326628513</v>
      </c>
      <c r="BF13">
        <f t="shared" ca="1" si="205"/>
        <v>1.8365127774314129</v>
      </c>
      <c r="BG13">
        <f t="shared" ca="1" si="205"/>
        <v>1.6350477284550384</v>
      </c>
      <c r="BH13">
        <f t="shared" ca="1" si="205"/>
        <v>1.3410602556284372</v>
      </c>
      <c r="BI13">
        <f t="shared" ca="1" si="205"/>
        <v>1.1798204761065052</v>
      </c>
      <c r="BJ13">
        <f t="shared" ca="1" si="205"/>
        <v>1.2454488237006129</v>
      </c>
      <c r="BK13">
        <f t="shared" ca="1" si="205"/>
        <v>1.0843222944414739</v>
      </c>
      <c r="BL13">
        <f t="shared" ca="1" si="205"/>
        <v>1.0267392599386986</v>
      </c>
      <c r="BM13">
        <f t="shared" ca="1" si="205"/>
        <v>1.0124620442418255</v>
      </c>
      <c r="BN13">
        <f t="shared" ca="1" si="205"/>
        <v>0.9473135086843002</v>
      </c>
      <c r="BO13">
        <f t="shared" ca="1" si="205"/>
        <v>0.94949756677149211</v>
      </c>
      <c r="BP13">
        <f t="shared" ca="1" si="205"/>
        <v>1.0099625426171135</v>
      </c>
      <c r="BQ13">
        <f t="shared" ca="1" si="205"/>
        <v>1.0880068574289061</v>
      </c>
      <c r="BR13">
        <f t="shared" ca="1" si="205"/>
        <v>1.1426036811784035</v>
      </c>
      <c r="BS13">
        <f t="shared" ca="1" si="205"/>
        <v>1.4583179758421634</v>
      </c>
      <c r="BT13">
        <f t="shared" ref="BT13:EE13" ca="1" si="206">PRODUCT(OFFSET(BT12,0,0,1,12))</f>
        <v>1.6352986629616595</v>
      </c>
      <c r="BU13">
        <f t="shared" ca="1" si="206"/>
        <v>1.8613653812377104</v>
      </c>
      <c r="BV13">
        <f t="shared" ca="1" si="206"/>
        <v>1.6566308825133129</v>
      </c>
      <c r="BW13">
        <f t="shared" ca="1" si="206"/>
        <v>1.5738750297345061</v>
      </c>
      <c r="BX13">
        <f t="shared" ca="1" si="206"/>
        <v>1.5983250324348743</v>
      </c>
      <c r="BY13">
        <f t="shared" ca="1" si="206"/>
        <v>1.3023916995965368</v>
      </c>
      <c r="BZ13">
        <f t="shared" ca="1" si="206"/>
        <v>1.4090048068198024</v>
      </c>
      <c r="CA13">
        <f t="shared" ca="1" si="206"/>
        <v>1.2753089845368397</v>
      </c>
      <c r="CB13">
        <f t="shared" ca="1" si="206"/>
        <v>1.3173446017013313</v>
      </c>
      <c r="CC13">
        <f t="shared" ca="1" si="206"/>
        <v>1.2102667490847177</v>
      </c>
      <c r="CD13">
        <f t="shared" ca="1" si="206"/>
        <v>1.1314719771350739</v>
      </c>
      <c r="CE13">
        <f t="shared" ca="1" si="206"/>
        <v>0.98681863464068142</v>
      </c>
      <c r="CF13">
        <f t="shared" ca="1" si="206"/>
        <v>0.87179181743697853</v>
      </c>
      <c r="CG13">
        <f t="shared" ca="1" si="206"/>
        <v>0.7129035550700451</v>
      </c>
      <c r="CH13">
        <f t="shared" ca="1" si="206"/>
        <v>0.70322975698239154</v>
      </c>
      <c r="CI13">
        <f t="shared" ca="1" si="206"/>
        <v>0.71543695727043877</v>
      </c>
      <c r="CJ13">
        <f t="shared" ca="1" si="206"/>
        <v>0.51868659898677161</v>
      </c>
      <c r="CK13">
        <f t="shared" ca="1" si="206"/>
        <v>0.5703848354974137</v>
      </c>
      <c r="CL13">
        <f t="shared" ca="1" si="206"/>
        <v>0.5826948173659493</v>
      </c>
      <c r="CM13">
        <f t="shared" ca="1" si="206"/>
        <v>0.674961054661254</v>
      </c>
      <c r="CN13">
        <f t="shared" ca="1" si="206"/>
        <v>0.59574868620274668</v>
      </c>
      <c r="CO13">
        <f t="shared" ca="1" si="206"/>
        <v>0.72207929446030505</v>
      </c>
      <c r="CP13">
        <f t="shared" ca="1" si="206"/>
        <v>0.77611280607796806</v>
      </c>
      <c r="CQ13">
        <f t="shared" ca="1" si="206"/>
        <v>0.7400230447041789</v>
      </c>
      <c r="CR13">
        <f t="shared" ca="1" si="206"/>
        <v>0.78973611832933654</v>
      </c>
      <c r="CS13">
        <f t="shared" ca="1" si="206"/>
        <v>0.97867262920851195</v>
      </c>
      <c r="CT13">
        <f t="shared" ca="1" si="206"/>
        <v>1.1195616738461276</v>
      </c>
      <c r="CU13">
        <f t="shared" ca="1" si="206"/>
        <v>1.1204782806623532</v>
      </c>
      <c r="CV13">
        <f t="shared" ca="1" si="206"/>
        <v>1.4698731057988004</v>
      </c>
      <c r="CW13">
        <f t="shared" ca="1" si="206"/>
        <v>1.4823877745949368</v>
      </c>
      <c r="CX13">
        <f t="shared" ca="1" si="206"/>
        <v>1.5707513185116608</v>
      </c>
      <c r="CY13">
        <f t="shared" ca="1" si="206"/>
        <v>1.4512703196162073</v>
      </c>
      <c r="CZ13">
        <f t="shared" ca="1" si="206"/>
        <v>1.5287733002256527</v>
      </c>
      <c r="DA13">
        <f t="shared" ca="1" si="206"/>
        <v>1.381569422548782</v>
      </c>
      <c r="DB13">
        <f t="shared" ca="1" si="206"/>
        <v>1.2810988963452608</v>
      </c>
      <c r="DC13">
        <f t="shared" ca="1" si="206"/>
        <v>1.2326387141945565</v>
      </c>
      <c r="DD13">
        <f t="shared" ca="1" si="206"/>
        <v>1.3215653302719683</v>
      </c>
      <c r="DE13">
        <f t="shared" ca="1" si="206"/>
        <v>1.1981114786778304</v>
      </c>
      <c r="DF13">
        <f t="shared" ca="1" si="206"/>
        <v>1.0989494673826752</v>
      </c>
      <c r="DG13">
        <f t="shared" ca="1" si="206"/>
        <v>1.1721180681663417</v>
      </c>
      <c r="DH13">
        <f t="shared" ca="1" si="206"/>
        <v>1.3010501703773532</v>
      </c>
      <c r="DI13">
        <f t="shared" ca="1" si="206"/>
        <v>1.3264183813348551</v>
      </c>
      <c r="DJ13">
        <f t="shared" ca="1" si="206"/>
        <v>1.2518275894749109</v>
      </c>
      <c r="DK13">
        <f t="shared" ca="1" si="206"/>
        <v>1.343278395513265</v>
      </c>
      <c r="DL13">
        <f t="shared" ca="1" si="206"/>
        <v>1.2771028612506412</v>
      </c>
      <c r="DM13">
        <f t="shared" ca="1" si="206"/>
        <v>1.3040398129550204</v>
      </c>
      <c r="DN13">
        <f t="shared" ca="1" si="206"/>
        <v>1.3950315353326925</v>
      </c>
      <c r="DO13">
        <f t="shared" ca="1" si="206"/>
        <v>1.4266143660324619</v>
      </c>
      <c r="DP13">
        <f t="shared" ca="1" si="206"/>
        <v>1.3276931411366326</v>
      </c>
      <c r="DQ13">
        <f t="shared" ca="1" si="206"/>
        <v>1.4709431580992218</v>
      </c>
      <c r="DR13">
        <f t="shared" ca="1" si="206"/>
        <v>1.3778522681005136</v>
      </c>
      <c r="DS13">
        <f t="shared" ca="1" si="206"/>
        <v>1.2034987291842789</v>
      </c>
      <c r="DT13">
        <f t="shared" ca="1" si="206"/>
        <v>1.2222176816799664</v>
      </c>
      <c r="DU13">
        <f t="shared" ca="1" si="206"/>
        <v>1.2123660467161705</v>
      </c>
      <c r="DV13">
        <f t="shared" ca="1" si="206"/>
        <v>1.2050847030752379</v>
      </c>
      <c r="DW13">
        <f t="shared" ca="1" si="206"/>
        <v>1.2341832763873195</v>
      </c>
      <c r="DX13">
        <f t="shared" ca="1" si="206"/>
        <v>1.4127514754744679</v>
      </c>
      <c r="DY13">
        <f t="shared" ca="1" si="206"/>
        <v>1.2632475169161939</v>
      </c>
      <c r="DZ13">
        <f t="shared" ca="1" si="206"/>
        <v>1.1167114837230943</v>
      </c>
      <c r="EA13">
        <f t="shared" ca="1" si="206"/>
        <v>1.0768370018704878</v>
      </c>
      <c r="EB13">
        <f t="shared" ca="1" si="206"/>
        <v>1.1045861646957846</v>
      </c>
      <c r="EC13">
        <f t="shared" ca="1" si="206"/>
        <v>0.97775843528527617</v>
      </c>
      <c r="ED13">
        <f t="shared" ca="1" si="206"/>
        <v>1.1502706145027428</v>
      </c>
      <c r="EE13">
        <f t="shared" ca="1" si="206"/>
        <v>1.2962991998844398</v>
      </c>
      <c r="EF13">
        <f t="shared" ref="EF13:GL13" ca="1" si="207">PRODUCT(OFFSET(EF12,0,0,1,12))</f>
        <v>1.1817444968682163</v>
      </c>
      <c r="EG13">
        <f t="shared" ca="1" si="207"/>
        <v>1.2507511685234238</v>
      </c>
      <c r="EH13">
        <f t="shared" ca="1" si="207"/>
        <v>1.2214376610308935</v>
      </c>
      <c r="EI13">
        <f t="shared" ca="1" si="207"/>
        <v>1.1919919706637891</v>
      </c>
      <c r="EJ13">
        <f t="shared" ca="1" si="207"/>
        <v>1.1535788802824456</v>
      </c>
      <c r="EK13">
        <f t="shared" ca="1" si="207"/>
        <v>1.2192508485387104</v>
      </c>
      <c r="EL13">
        <f t="shared" ca="1" si="207"/>
        <v>1.341531802377842</v>
      </c>
      <c r="EM13">
        <f t="shared" ca="1" si="207"/>
        <v>1.4477303856967183</v>
      </c>
      <c r="EN13">
        <f t="shared" ca="1" si="207"/>
        <v>1.2641610452836824</v>
      </c>
      <c r="EO13">
        <f t="shared" ca="1" si="207"/>
        <v>1.2662306467807056</v>
      </c>
      <c r="EP13">
        <f t="shared" ca="1" si="207"/>
        <v>1.1841164851703836</v>
      </c>
      <c r="EQ13">
        <f t="shared" ca="1" si="207"/>
        <v>1.1759801869171975</v>
      </c>
      <c r="ER13">
        <f t="shared" ca="1" si="207"/>
        <v>1.2295825428779803</v>
      </c>
      <c r="ES13">
        <f t="shared" ca="1" si="207"/>
        <v>1.1727342805459353</v>
      </c>
      <c r="ET13">
        <f t="shared" ca="1" si="207"/>
        <v>1.0823757454065546</v>
      </c>
      <c r="EU13">
        <f t="shared" ca="1" si="207"/>
        <v>1.054743187627863</v>
      </c>
      <c r="EV13">
        <f t="shared" ca="1" si="207"/>
        <v>1.0574988768490339</v>
      </c>
      <c r="EW13">
        <f t="shared" ca="1" si="207"/>
        <v>1.0584242894025455</v>
      </c>
      <c r="EX13">
        <f t="shared" ca="1" si="207"/>
        <v>1.0059293963196327</v>
      </c>
      <c r="EY13">
        <f t="shared" ca="1" si="207"/>
        <v>1.0616890009882896</v>
      </c>
      <c r="EZ13">
        <f t="shared" ca="1" si="207"/>
        <v>1.1706087737870958</v>
      </c>
      <c r="FA13">
        <f t="shared" ca="1" si="207"/>
        <v>1.2110815955400849</v>
      </c>
      <c r="FB13">
        <f t="shared" ca="1" si="207"/>
        <v>1.3007199805812049</v>
      </c>
      <c r="FC13">
        <f t="shared" ca="1" si="207"/>
        <v>1.2871555731876443</v>
      </c>
      <c r="FD13">
        <f t="shared" ca="1" si="207"/>
        <v>1.2199339617033651</v>
      </c>
      <c r="FE13">
        <f t="shared" ca="1" si="207"/>
        <v>1.1898972657306184</v>
      </c>
      <c r="FF13">
        <f t="shared" ca="1" si="207"/>
        <v>1.2604308245918423</v>
      </c>
      <c r="FG13">
        <f t="shared" ca="1" si="207"/>
        <v>1.3665579974637534</v>
      </c>
      <c r="FH13">
        <f t="shared" ca="1" si="207"/>
        <v>1.3897815252200334</v>
      </c>
      <c r="FI13">
        <f t="shared" ca="1" si="207"/>
        <v>1.4396766774574132</v>
      </c>
      <c r="FJ13">
        <f t="shared" ca="1" si="207"/>
        <v>1.5562918685183145</v>
      </c>
      <c r="FK13">
        <f t="shared" ca="1" si="207"/>
        <v>1.593261531131416</v>
      </c>
      <c r="FL13">
        <f t="shared" ca="1" si="207"/>
        <v>1.6362029574657775</v>
      </c>
      <c r="FM13">
        <f t="shared" ca="1" si="207"/>
        <v>1.5176920619293963</v>
      </c>
      <c r="FN13">
        <f t="shared" ca="1" si="207"/>
        <v>1.3334982286877697</v>
      </c>
      <c r="FO13">
        <f t="shared" ca="1" si="207"/>
        <v>1.3385970028729084</v>
      </c>
      <c r="FP13">
        <f t="shared" ca="1" si="207"/>
        <v>1.4220353960123127</v>
      </c>
      <c r="FQ13">
        <f t="shared" ca="1" si="207"/>
        <v>1.3895247488973503</v>
      </c>
      <c r="FR13">
        <f t="shared" ca="1" si="207"/>
        <v>1.3873051677049189</v>
      </c>
      <c r="FS13">
        <f t="shared" ca="1" si="207"/>
        <v>1.2775128354489862</v>
      </c>
      <c r="FT13">
        <f t="shared" ca="1" si="207"/>
        <v>1.1995920898112569</v>
      </c>
      <c r="FU13">
        <f t="shared" ca="1" si="207"/>
        <v>1.1941299463044834</v>
      </c>
      <c r="FV13">
        <f t="shared" ca="1" si="207"/>
        <v>1.073966189894024</v>
      </c>
      <c r="FW13">
        <f t="shared" ca="1" si="207"/>
        <v>0.97374253595112081</v>
      </c>
      <c r="FX13">
        <f t="shared" ca="1" si="207"/>
        <v>0.96254300211944943</v>
      </c>
      <c r="FY13">
        <f t="shared" ca="1" si="207"/>
        <v>1.0382335547590236</v>
      </c>
      <c r="FZ13">
        <f t="shared" ca="1" si="207"/>
        <v>1.1081414805327827</v>
      </c>
      <c r="GA13">
        <f t="shared" ca="1" si="207"/>
        <v>1.0706368947188181</v>
      </c>
      <c r="GB13">
        <f t="shared" ca="1" si="207"/>
        <v>0.99463184541236105</v>
      </c>
      <c r="GC13">
        <f t="shared" ca="1" si="207"/>
        <v>1.0452644431674327</v>
      </c>
      <c r="GD13">
        <f t="shared" ca="1" si="207"/>
        <v>1.0918884254669996</v>
      </c>
      <c r="GE13">
        <f t="shared" ca="1" si="207"/>
        <v>1.1654955333871504</v>
      </c>
      <c r="GF13">
        <f t="shared" ca="1" si="207"/>
        <v>1.1463753772622927</v>
      </c>
      <c r="GG13">
        <f t="shared" ca="1" si="207"/>
        <v>1.0991296557241059</v>
      </c>
      <c r="GH13">
        <f t="shared" ca="1" si="207"/>
        <v>1.1615470052165855</v>
      </c>
      <c r="GI13">
        <f t="shared" ca="1" si="207"/>
        <v>1.2390291138161815</v>
      </c>
      <c r="GJ13">
        <f t="shared" ca="1" si="207"/>
        <v>1.2592145599395648</v>
      </c>
      <c r="GK13">
        <f t="shared" ca="1" si="207"/>
        <v>1.2161520387145959</v>
      </c>
      <c r="GL13">
        <f t="shared" ca="1" si="207"/>
        <v>1.2173935514120879</v>
      </c>
    </row>
    <row r="14" spans="1:205" x14ac:dyDescent="0.3">
      <c r="G14" t="s">
        <v>13</v>
      </c>
      <c r="H14" s="5">
        <f t="shared" ref="H14:BS14" ca="1" si="208">H13-H11</f>
        <v>0.42027478264445417</v>
      </c>
      <c r="I14" s="5">
        <f t="shared" ca="1" si="208"/>
        <v>0.52951108763339705</v>
      </c>
      <c r="J14" s="5">
        <f t="shared" ca="1" si="208"/>
        <v>0.4633149007883226</v>
      </c>
      <c r="K14" s="5">
        <f t="shared" ca="1" si="208"/>
        <v>0.1622749865295825</v>
      </c>
      <c r="L14" s="5">
        <f t="shared" ca="1" si="208"/>
        <v>1.9146503642299972E-2</v>
      </c>
      <c r="M14" s="5">
        <f t="shared" ca="1" si="208"/>
        <v>8.7444933110483181E-2</v>
      </c>
      <c r="N14" s="5">
        <f t="shared" ca="1" si="208"/>
        <v>0.1530941277265796</v>
      </c>
      <c r="O14" s="5">
        <f t="shared" ca="1" si="208"/>
        <v>4.2082928996940883E-2</v>
      </c>
      <c r="P14" s="5">
        <f t="shared" ca="1" si="208"/>
        <v>0.10841011913418352</v>
      </c>
      <c r="Q14" s="5">
        <f t="shared" ca="1" si="208"/>
        <v>7.0220591504514651E-2</v>
      </c>
      <c r="R14" s="5">
        <f t="shared" ca="1" si="208"/>
        <v>3.9501105571048356E-2</v>
      </c>
      <c r="S14" s="5">
        <f t="shared" ca="1" si="208"/>
        <v>1.7475534478916588E-2</v>
      </c>
      <c r="T14" s="5">
        <f t="shared" ca="1" si="208"/>
        <v>2.7391520770801092E-2</v>
      </c>
      <c r="U14" s="5">
        <f t="shared" ca="1" si="208"/>
        <v>5.3416230152691924E-3</v>
      </c>
      <c r="V14" s="5">
        <f t="shared" ca="1" si="208"/>
        <v>4.2605748024044932E-2</v>
      </c>
      <c r="W14" s="5">
        <f t="shared" ca="1" si="208"/>
        <v>0.14877203121634386</v>
      </c>
      <c r="X14" s="5">
        <f t="shared" ca="1" si="208"/>
        <v>0.16378656430821215</v>
      </c>
      <c r="Y14" s="5">
        <f t="shared" ca="1" si="208"/>
        <v>0.16144866496310006</v>
      </c>
      <c r="Z14" s="5">
        <f t="shared" ca="1" si="208"/>
        <v>0.17794047757177034</v>
      </c>
      <c r="AA14" s="5">
        <f t="shared" ca="1" si="208"/>
        <v>0.21338295522860973</v>
      </c>
      <c r="AB14" s="5">
        <f t="shared" ca="1" si="208"/>
        <v>0.17389768491474622</v>
      </c>
      <c r="AC14" s="5">
        <f t="shared" ca="1" si="208"/>
        <v>0.17121864242589524</v>
      </c>
      <c r="AD14" s="5">
        <f t="shared" ca="1" si="208"/>
        <v>0.25200741557565043</v>
      </c>
      <c r="AE14" s="5">
        <f t="shared" ca="1" si="208"/>
        <v>0.2760713110452977</v>
      </c>
      <c r="AF14" s="5">
        <f t="shared" ca="1" si="208"/>
        <v>0.19547415119546407</v>
      </c>
      <c r="AG14" s="5">
        <f t="shared" ca="1" si="208"/>
        <v>0.26122975077115518</v>
      </c>
      <c r="AH14" s="5">
        <f t="shared" ca="1" si="208"/>
        <v>0.25078031591582173</v>
      </c>
      <c r="AI14" s="5">
        <f t="shared" ca="1" si="208"/>
        <v>7.6518021962685312E-2</v>
      </c>
      <c r="AJ14" s="5">
        <f t="shared" ca="1" si="208"/>
        <v>8.8695697801837392E-2</v>
      </c>
      <c r="AK14" s="5">
        <f t="shared" ca="1" si="208"/>
        <v>8.8865079947926251E-2</v>
      </c>
      <c r="AL14" s="5">
        <f t="shared" ca="1" si="208"/>
        <v>7.9754750797506047E-2</v>
      </c>
      <c r="AM14" s="5">
        <f t="shared" ca="1" si="208"/>
        <v>0.10346475866407778</v>
      </c>
      <c r="AN14" s="5">
        <f t="shared" ca="1" si="208"/>
        <v>0.22277316365121957</v>
      </c>
      <c r="AO14" s="5">
        <f t="shared" ca="1" si="208"/>
        <v>0.20736770310391983</v>
      </c>
      <c r="AP14" s="5">
        <f t="shared" ca="1" si="208"/>
        <v>0.17753813422846654</v>
      </c>
      <c r="AQ14" s="5">
        <f t="shared" ca="1" si="208"/>
        <v>0.23146932270899057</v>
      </c>
      <c r="AR14" s="5">
        <f t="shared" ca="1" si="208"/>
        <v>0.34184955321327903</v>
      </c>
      <c r="AS14" s="5">
        <f t="shared" ca="1" si="208"/>
        <v>0.31924121756575397</v>
      </c>
      <c r="AT14" s="5">
        <f t="shared" ca="1" si="208"/>
        <v>0.25645007349855953</v>
      </c>
      <c r="AU14" s="5">
        <f t="shared" ca="1" si="208"/>
        <v>0.3249180650233261</v>
      </c>
      <c r="AV14" s="5">
        <f t="shared" ca="1" si="208"/>
        <v>0.51556444034487692</v>
      </c>
      <c r="AW14" s="5">
        <f t="shared" ca="1" si="208"/>
        <v>0.61247210276358999</v>
      </c>
      <c r="AX14" s="5">
        <f t="shared" ca="1" si="208"/>
        <v>0.52296700634499182</v>
      </c>
      <c r="AY14" s="5">
        <f t="shared" ca="1" si="208"/>
        <v>0.60567278994456153</v>
      </c>
      <c r="AZ14" s="5">
        <f t="shared" ca="1" si="208"/>
        <v>0.58446553180273142</v>
      </c>
      <c r="BA14" s="5">
        <f t="shared" ca="1" si="208"/>
        <v>0.62009499802746482</v>
      </c>
      <c r="BB14" s="5">
        <f t="shared" ca="1" si="208"/>
        <v>0.59353778030914128</v>
      </c>
      <c r="BC14" s="5">
        <f t="shared" ca="1" si="208"/>
        <v>0.43088028790110244</v>
      </c>
      <c r="BD14" s="5">
        <f t="shared" ca="1" si="208"/>
        <v>0.25619341677622853</v>
      </c>
      <c r="BE14" s="5">
        <f t="shared" ca="1" si="208"/>
        <v>0.22133502485902401</v>
      </c>
      <c r="BF14" s="5">
        <f t="shared" ca="1" si="208"/>
        <v>0.27859551637577851</v>
      </c>
      <c r="BG14" s="5">
        <f t="shared" ca="1" si="208"/>
        <v>0.27688815475449924</v>
      </c>
      <c r="BH14" s="5">
        <f t="shared" ca="1" si="208"/>
        <v>5.6393139297696404E-2</v>
      </c>
      <c r="BI14" s="5">
        <f t="shared" ca="1" si="208"/>
        <v>1.1970499952666191E-2</v>
      </c>
      <c r="BJ14" s="5">
        <f t="shared" ca="1" si="208"/>
        <v>-3.2380953360611198E-3</v>
      </c>
      <c r="BK14" s="5">
        <f t="shared" ca="1" si="208"/>
        <v>-3.8854419917949912E-2</v>
      </c>
      <c r="BL14" s="5">
        <f t="shared" ca="1" si="208"/>
        <v>-0.15151669156849845</v>
      </c>
      <c r="BM14" s="5">
        <f t="shared" ca="1" si="208"/>
        <v>-9.141173797546398E-2</v>
      </c>
      <c r="BN14" s="5">
        <f t="shared" ca="1" si="208"/>
        <v>-9.2625013974594883E-2</v>
      </c>
      <c r="BO14" s="5">
        <f t="shared" ca="1" si="208"/>
        <v>-2.2213283831795549E-2</v>
      </c>
      <c r="BP14" s="5">
        <f t="shared" ca="1" si="208"/>
        <v>-2.3392906168602678E-2</v>
      </c>
      <c r="BQ14" s="5">
        <f t="shared" ca="1" si="208"/>
        <v>1.9641161636025695E-2</v>
      </c>
      <c r="BR14" s="5">
        <f t="shared" ca="1" si="208"/>
        <v>5.6312625836894448E-2</v>
      </c>
      <c r="BS14" s="5">
        <f t="shared" ca="1" si="208"/>
        <v>0.16750064261001607</v>
      </c>
      <c r="BT14" s="5">
        <f t="shared" ref="BT14:EE14" ca="1" si="209">BT13-BT11</f>
        <v>0.28904533323151194</v>
      </c>
      <c r="BU14" s="5">
        <f t="shared" ca="1" si="209"/>
        <v>0.37173661915976419</v>
      </c>
      <c r="BV14" s="5">
        <f t="shared" ca="1" si="209"/>
        <v>0.27185627689804281</v>
      </c>
      <c r="BW14" s="5">
        <f t="shared" ca="1" si="209"/>
        <v>0.15454747634055388</v>
      </c>
      <c r="BX14" s="5">
        <f t="shared" ca="1" si="209"/>
        <v>8.5115549455137218E-2</v>
      </c>
      <c r="BY14" s="5">
        <f t="shared" ca="1" si="209"/>
        <v>-2.8418726248835124E-2</v>
      </c>
      <c r="BZ14" s="5">
        <f t="shared" ca="1" si="209"/>
        <v>8.646531460670448E-2</v>
      </c>
      <c r="CA14" s="5">
        <f t="shared" ca="1" si="209"/>
        <v>8.0893334242403858E-2</v>
      </c>
      <c r="CB14" s="5">
        <f t="shared" ca="1" si="209"/>
        <v>0.10971622742275344</v>
      </c>
      <c r="CC14" s="5">
        <f t="shared" ca="1" si="209"/>
        <v>3.7164274126884722E-2</v>
      </c>
      <c r="CD14" s="5">
        <f t="shared" ca="1" si="209"/>
        <v>-5.2176482248679434E-2</v>
      </c>
      <c r="CE14" s="5">
        <f t="shared" ca="1" si="209"/>
        <v>-0.10202204476034449</v>
      </c>
      <c r="CF14" s="5">
        <f t="shared" ca="1" si="209"/>
        <v>-8.8818414267540668E-2</v>
      </c>
      <c r="CG14" s="5">
        <f t="shared" ca="1" si="209"/>
        <v>-0.11195277643046964</v>
      </c>
      <c r="CH14" s="5">
        <f t="shared" ca="1" si="209"/>
        <v>-8.3770307077739581E-2</v>
      </c>
      <c r="CI14" s="5">
        <f t="shared" ca="1" si="209"/>
        <v>-2.8500817584684368E-2</v>
      </c>
      <c r="CJ14" s="5">
        <f t="shared" ca="1" si="209"/>
        <v>-2.0364663816821782E-2</v>
      </c>
      <c r="CK14" s="5">
        <f t="shared" ca="1" si="209"/>
        <v>5.8150558541817388E-3</v>
      </c>
      <c r="CL14" s="5">
        <f t="shared" ca="1" si="209"/>
        <v>-1.0026820054786278E-2</v>
      </c>
      <c r="CM14" s="5">
        <f t="shared" ca="1" si="209"/>
        <v>-4.0324416939307328E-2</v>
      </c>
      <c r="CN14" s="5">
        <f t="shared" ca="1" si="209"/>
        <v>-2.5317905680965924E-2</v>
      </c>
      <c r="CO14" s="5">
        <f t="shared" ca="1" si="209"/>
        <v>1.4176079065848501E-2</v>
      </c>
      <c r="CP14" s="5">
        <f t="shared" ca="1" si="209"/>
        <v>2.597174651522538E-2</v>
      </c>
      <c r="CQ14" s="5">
        <f t="shared" ca="1" si="209"/>
        <v>-1.3689118231426711E-2</v>
      </c>
      <c r="CR14" s="5">
        <f t="shared" ca="1" si="209"/>
        <v>-4.0196057535779595E-2</v>
      </c>
      <c r="CS14" s="5">
        <f t="shared" ca="1" si="209"/>
        <v>2.1132156621355147E-3</v>
      </c>
      <c r="CT14" s="5">
        <f t="shared" ca="1" si="209"/>
        <v>3.9784975343848616E-2</v>
      </c>
      <c r="CU14" s="5">
        <f t="shared" ca="1" si="209"/>
        <v>-3.4957267588410224E-2</v>
      </c>
      <c r="CV14" s="5">
        <f t="shared" ca="1" si="209"/>
        <v>4.9743013979850481E-2</v>
      </c>
      <c r="CW14" s="5">
        <f t="shared" ca="1" si="209"/>
        <v>3.6756914149054909E-2</v>
      </c>
      <c r="CX14" s="5">
        <f t="shared" ca="1" si="209"/>
        <v>7.4250744908096689E-2</v>
      </c>
      <c r="CY14" s="5">
        <f t="shared" ca="1" si="209"/>
        <v>7.2373313308714327E-2</v>
      </c>
      <c r="CZ14" s="5">
        <f t="shared" ca="1" si="209"/>
        <v>2.8740375472823265E-2</v>
      </c>
      <c r="DA14" s="5">
        <f t="shared" ca="1" si="209"/>
        <v>-2.1817906882684257E-2</v>
      </c>
      <c r="DB14" s="5">
        <f t="shared" ca="1" si="209"/>
        <v>9.2930892528964026E-3</v>
      </c>
      <c r="DC14" s="5">
        <f t="shared" ca="1" si="209"/>
        <v>5.6865551552801152E-2</v>
      </c>
      <c r="DD14" s="5">
        <f t="shared" ca="1" si="209"/>
        <v>9.9835489328706117E-2</v>
      </c>
      <c r="DE14" s="5">
        <f t="shared" ca="1" si="209"/>
        <v>6.8373279626914751E-2</v>
      </c>
      <c r="DF14" s="5">
        <f t="shared" ca="1" si="209"/>
        <v>4.1541034978864744E-3</v>
      </c>
      <c r="DG14" s="5">
        <f t="shared" ca="1" si="209"/>
        <v>5.2779578858811904E-2</v>
      </c>
      <c r="DH14" s="5">
        <f t="shared" ca="1" si="209"/>
        <v>0.10982988050394327</v>
      </c>
      <c r="DI14" s="5">
        <f t="shared" ca="1" si="209"/>
        <v>0.10204836333536882</v>
      </c>
      <c r="DJ14" s="5">
        <f t="shared" ca="1" si="209"/>
        <v>3.3003864307477926E-2</v>
      </c>
      <c r="DK14" s="5">
        <f t="shared" ca="1" si="209"/>
        <v>5.1658792784908591E-2</v>
      </c>
      <c r="DL14" s="5">
        <f t="shared" ca="1" si="209"/>
        <v>6.0920543649767955E-2</v>
      </c>
      <c r="DM14" s="5">
        <f t="shared" ca="1" si="209"/>
        <v>5.9570427008243776E-2</v>
      </c>
      <c r="DN14" s="5">
        <f t="shared" ca="1" si="209"/>
        <v>0.13618314653184682</v>
      </c>
      <c r="DO14" s="5">
        <f t="shared" ca="1" si="209"/>
        <v>0.12122518096010815</v>
      </c>
      <c r="DP14" s="5">
        <f t="shared" ca="1" si="209"/>
        <v>9.0748920773796593E-2</v>
      </c>
      <c r="DQ14" s="5">
        <f t="shared" ca="1" si="209"/>
        <v>0.25843044018956252</v>
      </c>
      <c r="DR14" s="5">
        <f t="shared" ca="1" si="209"/>
        <v>0.2990343079800144</v>
      </c>
      <c r="DS14" s="5">
        <f t="shared" ca="1" si="209"/>
        <v>0.25858173279916741</v>
      </c>
      <c r="DT14" s="5">
        <f t="shared" ca="1" si="209"/>
        <v>0.20836707491929829</v>
      </c>
      <c r="DU14" s="5">
        <f t="shared" ca="1" si="209"/>
        <v>0.24235612352898994</v>
      </c>
      <c r="DV14" s="5">
        <f t="shared" ca="1" si="209"/>
        <v>0.31491405461107391</v>
      </c>
      <c r="DW14" s="5">
        <f t="shared" ca="1" si="209"/>
        <v>0.28923393516889939</v>
      </c>
      <c r="DX14" s="5">
        <f t="shared" ca="1" si="209"/>
        <v>0.3658531100848943</v>
      </c>
      <c r="DY14" s="5">
        <f t="shared" ca="1" si="209"/>
        <v>0.30723099819022404</v>
      </c>
      <c r="DZ14" s="5">
        <f t="shared" ca="1" si="209"/>
        <v>0.21266743986168446</v>
      </c>
      <c r="EA14" s="5">
        <f t="shared" ca="1" si="209"/>
        <v>0.21639554878129619</v>
      </c>
      <c r="EB14" s="5">
        <f t="shared" ca="1" si="209"/>
        <v>0.22201424784941504</v>
      </c>
      <c r="EC14" s="5">
        <f t="shared" ca="1" si="209"/>
        <v>9.5524618642751302E-2</v>
      </c>
      <c r="ED14" s="5">
        <f t="shared" ca="1" si="209"/>
        <v>0.13696820134606558</v>
      </c>
      <c r="EE14" s="5">
        <f t="shared" ca="1" si="209"/>
        <v>0.16827388414403943</v>
      </c>
      <c r="EF14" s="5">
        <f t="shared" ref="EF14:GL14" ca="1" si="210">EF13-EF11</f>
        <v>0.1801573033720425</v>
      </c>
      <c r="EG14" s="5">
        <f t="shared" ca="1" si="210"/>
        <v>0.20453220353811896</v>
      </c>
      <c r="EH14" s="5">
        <f t="shared" ca="1" si="210"/>
        <v>0.12760721419837595</v>
      </c>
      <c r="EI14" s="5">
        <f t="shared" ca="1" si="210"/>
        <v>0.18884746128394791</v>
      </c>
      <c r="EJ14" s="5">
        <f t="shared" ca="1" si="210"/>
        <v>0.15543086895379132</v>
      </c>
      <c r="EK14" s="5">
        <f t="shared" ca="1" si="210"/>
        <v>0.22379395592485951</v>
      </c>
      <c r="EL14" s="5">
        <f t="shared" ca="1" si="210"/>
        <v>0.35063376555626369</v>
      </c>
      <c r="EM14" s="5">
        <f t="shared" ca="1" si="210"/>
        <v>0.36225028566796813</v>
      </c>
      <c r="EN14" s="5">
        <f t="shared" ca="1" si="210"/>
        <v>0.25913949739559183</v>
      </c>
      <c r="EO14" s="5">
        <f t="shared" ca="1" si="210"/>
        <v>0.2492061142380253</v>
      </c>
      <c r="EP14" s="5">
        <f t="shared" ca="1" si="210"/>
        <v>0.17296758116433697</v>
      </c>
      <c r="EQ14" s="5">
        <f t="shared" ca="1" si="210"/>
        <v>0.17560447494300657</v>
      </c>
      <c r="ER14" s="5">
        <f t="shared" ca="1" si="210"/>
        <v>0.16785330843973068</v>
      </c>
      <c r="ES14" s="5">
        <f t="shared" ca="1" si="210"/>
        <v>0.11480577933014624</v>
      </c>
      <c r="ET14" s="5">
        <f t="shared" ca="1" si="210"/>
        <v>7.5220190963751543E-2</v>
      </c>
      <c r="EU14" s="5">
        <f t="shared" ca="1" si="210"/>
        <v>6.5339841959799916E-2</v>
      </c>
      <c r="EV14" s="5">
        <f t="shared" ca="1" si="210"/>
        <v>8.0444956030278458E-2</v>
      </c>
      <c r="EW14" s="5">
        <f t="shared" ca="1" si="210"/>
        <v>6.8040777090149329E-2</v>
      </c>
      <c r="EX14" s="5">
        <f t="shared" ca="1" si="210"/>
        <v>7.0292206532462931E-3</v>
      </c>
      <c r="EY14" s="5">
        <f t="shared" ca="1" si="210"/>
        <v>6.473240320212692E-2</v>
      </c>
      <c r="EZ14" s="5">
        <f t="shared" ca="1" si="210"/>
        <v>9.6069778874788847E-2</v>
      </c>
      <c r="FA14" s="5">
        <f t="shared" ca="1" si="210"/>
        <v>0.12639640251803241</v>
      </c>
      <c r="FB14" s="5">
        <f t="shared" ca="1" si="210"/>
        <v>0.22691238490853705</v>
      </c>
      <c r="FC14" s="5">
        <f t="shared" ca="1" si="210"/>
        <v>0.27557296762719252</v>
      </c>
      <c r="FD14" s="5">
        <f t="shared" ca="1" si="210"/>
        <v>0.25227735534601159</v>
      </c>
      <c r="FE14" s="5">
        <f t="shared" ca="1" si="210"/>
        <v>0.2212391114225204</v>
      </c>
      <c r="FF14" s="5">
        <f t="shared" ca="1" si="210"/>
        <v>0.30803590379277301</v>
      </c>
      <c r="FG14" s="5">
        <f t="shared" ca="1" si="210"/>
        <v>0.36238006170402315</v>
      </c>
      <c r="FH14" s="5">
        <f t="shared" ca="1" si="210"/>
        <v>0.38684716696569876</v>
      </c>
      <c r="FI14" s="5">
        <f t="shared" ca="1" si="210"/>
        <v>0.41176585911947172</v>
      </c>
      <c r="FJ14" s="5">
        <f t="shared" ca="1" si="210"/>
        <v>0.47199130627668784</v>
      </c>
      <c r="FK14" s="5">
        <f t="shared" ca="1" si="210"/>
        <v>0.5331901512541255</v>
      </c>
      <c r="FL14" s="5">
        <f t="shared" ca="1" si="210"/>
        <v>0.60024768803849504</v>
      </c>
      <c r="FM14" s="5">
        <f t="shared" ca="1" si="210"/>
        <v>0.53982951063178342</v>
      </c>
      <c r="FN14" s="5">
        <f t="shared" ca="1" si="210"/>
        <v>0.39491836076159959</v>
      </c>
      <c r="FO14" s="5">
        <f t="shared" ca="1" si="210"/>
        <v>0.36695217516721212</v>
      </c>
      <c r="FP14" s="5">
        <f t="shared" ca="1" si="210"/>
        <v>0.38892655527988662</v>
      </c>
      <c r="FQ14" s="5">
        <f t="shared" ca="1" si="210"/>
        <v>0.38387545922358535</v>
      </c>
      <c r="FR14" s="5">
        <f t="shared" ca="1" si="210"/>
        <v>0.36343784745371654</v>
      </c>
      <c r="FS14" s="5">
        <f t="shared" ca="1" si="210"/>
        <v>0.29659700072196105</v>
      </c>
      <c r="FT14" s="5">
        <f t="shared" ca="1" si="210"/>
        <v>0.23440929194641635</v>
      </c>
      <c r="FU14" s="5">
        <f t="shared" ca="1" si="210"/>
        <v>0.21626582867759891</v>
      </c>
      <c r="FV14" s="5">
        <f t="shared" ca="1" si="210"/>
        <v>0.13649997891887877</v>
      </c>
      <c r="FW14" s="5">
        <f t="shared" ca="1" si="210"/>
        <v>3.5876071037180934E-2</v>
      </c>
      <c r="FX14" s="5">
        <f t="shared" ca="1" si="210"/>
        <v>1.261049802148384E-2</v>
      </c>
      <c r="FY14" s="5">
        <f t="shared" ca="1" si="210"/>
        <v>4.5114785795000945E-2</v>
      </c>
      <c r="FZ14" s="5">
        <f t="shared" ca="1" si="210"/>
        <v>6.0157715486348851E-2</v>
      </c>
      <c r="GA14" s="5">
        <f t="shared" ca="1" si="210"/>
        <v>2.9461233294635569E-2</v>
      </c>
      <c r="GB14" s="5">
        <f t="shared" ca="1" si="210"/>
        <v>5.1173416256580229E-3</v>
      </c>
      <c r="GC14" s="5">
        <f t="shared" ca="1" si="210"/>
        <v>4.952655554864327E-2</v>
      </c>
      <c r="GD14" s="5">
        <f t="shared" ca="1" si="210"/>
        <v>5.8670831104048249E-2</v>
      </c>
      <c r="GE14" s="5">
        <f t="shared" ca="1" si="210"/>
        <v>8.416440361088795E-2</v>
      </c>
      <c r="GF14" s="5">
        <f t="shared" ca="1" si="210"/>
        <v>5.5081146673664705E-2</v>
      </c>
      <c r="GG14" s="5">
        <f t="shared" ca="1" si="210"/>
        <v>1.6768756858960954E-2</v>
      </c>
      <c r="GH14" s="5">
        <f t="shared" ca="1" si="210"/>
        <v>5.5592087081038688E-2</v>
      </c>
      <c r="GI14" s="5">
        <f t="shared" ca="1" si="210"/>
        <v>5.5515954594643091E-2</v>
      </c>
      <c r="GJ14" s="5">
        <f t="shared" ca="1" si="210"/>
        <v>4.5323626856609955E-2</v>
      </c>
      <c r="GK14" s="5">
        <f t="shared" ca="1" si="210"/>
        <v>2.4443915968227703E-2</v>
      </c>
      <c r="GL14" s="5">
        <f t="shared" ca="1" si="210"/>
        <v>5.5921062286193646E-2</v>
      </c>
    </row>
    <row r="15" spans="1:205" x14ac:dyDescent="0.3">
      <c r="H15" s="4">
        <f ca="1">1-COUNTIF(H14:GL14,"&lt;0")/187</f>
        <v>0.88235294117647056</v>
      </c>
    </row>
    <row r="17" spans="6:205" x14ac:dyDescent="0.3">
      <c r="H17" s="2">
        <v>0</v>
      </c>
      <c r="I17" s="2">
        <v>1</v>
      </c>
      <c r="J17" s="2">
        <v>2</v>
      </c>
      <c r="K17" s="2">
        <v>3</v>
      </c>
      <c r="L17" s="2">
        <v>4</v>
      </c>
      <c r="M17" s="2">
        <v>5</v>
      </c>
      <c r="N17" s="2">
        <v>6</v>
      </c>
      <c r="O17" s="2">
        <v>7</v>
      </c>
      <c r="P17" s="2">
        <v>8</v>
      </c>
      <c r="Q17" s="2">
        <v>9</v>
      </c>
      <c r="R17" s="2">
        <v>10</v>
      </c>
      <c r="S17" s="2">
        <v>11</v>
      </c>
      <c r="T17" s="2">
        <v>12</v>
      </c>
      <c r="U17" s="2">
        <v>13</v>
      </c>
      <c r="V17" s="2">
        <v>14</v>
      </c>
      <c r="W17" s="2">
        <v>15</v>
      </c>
      <c r="X17" s="2">
        <v>16</v>
      </c>
      <c r="Y17" s="2">
        <v>17</v>
      </c>
      <c r="Z17" s="2">
        <v>18</v>
      </c>
      <c r="AA17" s="2">
        <v>19</v>
      </c>
      <c r="AB17" s="2">
        <v>20</v>
      </c>
      <c r="AC17" s="2">
        <v>21</v>
      </c>
      <c r="AD17" s="2">
        <v>22</v>
      </c>
      <c r="AE17" s="2">
        <v>23</v>
      </c>
      <c r="AF17" s="2">
        <v>24</v>
      </c>
      <c r="AG17" s="2">
        <v>25</v>
      </c>
      <c r="AH17" s="2">
        <v>26</v>
      </c>
      <c r="AI17" s="2">
        <v>27</v>
      </c>
      <c r="AJ17" s="2">
        <v>28</v>
      </c>
      <c r="AK17" s="2">
        <v>29</v>
      </c>
      <c r="AL17" s="2">
        <v>30</v>
      </c>
      <c r="AM17" s="2">
        <v>31</v>
      </c>
      <c r="AN17" s="2">
        <v>32</v>
      </c>
      <c r="AO17" s="2">
        <v>33</v>
      </c>
      <c r="AP17" s="2">
        <v>34</v>
      </c>
      <c r="AQ17" s="2">
        <v>35</v>
      </c>
      <c r="AR17" s="2">
        <v>36</v>
      </c>
      <c r="AS17" s="2">
        <v>37</v>
      </c>
      <c r="AT17" s="2">
        <v>38</v>
      </c>
      <c r="AU17" s="2">
        <v>39</v>
      </c>
      <c r="AV17" s="2">
        <v>40</v>
      </c>
      <c r="AW17" s="2">
        <v>41</v>
      </c>
      <c r="AX17" s="2">
        <v>42</v>
      </c>
      <c r="AY17" s="2">
        <v>43</v>
      </c>
      <c r="AZ17" s="2">
        <v>44</v>
      </c>
      <c r="BA17" s="2">
        <v>45</v>
      </c>
      <c r="BB17" s="2">
        <v>46</v>
      </c>
      <c r="BC17" s="2">
        <v>47</v>
      </c>
      <c r="BD17" s="2">
        <v>48</v>
      </c>
      <c r="BE17" s="2">
        <v>49</v>
      </c>
      <c r="BF17" s="2">
        <v>50</v>
      </c>
      <c r="BG17" s="2">
        <v>51</v>
      </c>
      <c r="BH17" s="2">
        <v>52</v>
      </c>
      <c r="BI17" s="2">
        <v>53</v>
      </c>
      <c r="BJ17" s="2">
        <v>54</v>
      </c>
      <c r="BK17" s="2">
        <v>55</v>
      </c>
      <c r="BL17" s="2">
        <v>56</v>
      </c>
      <c r="BM17" s="2">
        <v>57</v>
      </c>
      <c r="BN17" s="2">
        <v>58</v>
      </c>
      <c r="BO17" s="2">
        <v>59</v>
      </c>
      <c r="BP17" s="2">
        <v>60</v>
      </c>
      <c r="BQ17" s="2">
        <v>61</v>
      </c>
      <c r="BR17" s="2">
        <v>62</v>
      </c>
      <c r="BS17" s="2">
        <v>63</v>
      </c>
      <c r="BT17" s="2">
        <v>64</v>
      </c>
      <c r="BU17" s="2">
        <v>65</v>
      </c>
      <c r="BV17" s="2">
        <v>66</v>
      </c>
      <c r="BW17" s="2">
        <v>67</v>
      </c>
      <c r="BX17" s="2">
        <v>68</v>
      </c>
      <c r="BY17" s="2">
        <v>69</v>
      </c>
      <c r="BZ17" s="2">
        <v>70</v>
      </c>
      <c r="CA17" s="2">
        <v>71</v>
      </c>
      <c r="CB17" s="2">
        <v>72</v>
      </c>
      <c r="CC17" s="2">
        <v>73</v>
      </c>
      <c r="CD17" s="2">
        <v>74</v>
      </c>
      <c r="CE17" s="2">
        <v>75</v>
      </c>
      <c r="CF17" s="2">
        <v>76</v>
      </c>
      <c r="CG17" s="2">
        <v>77</v>
      </c>
      <c r="CH17" s="2">
        <v>78</v>
      </c>
      <c r="CI17" s="2">
        <v>79</v>
      </c>
      <c r="CJ17" s="2">
        <v>80</v>
      </c>
      <c r="CK17" s="2">
        <v>81</v>
      </c>
      <c r="CL17" s="2">
        <v>82</v>
      </c>
      <c r="CM17" s="2">
        <v>83</v>
      </c>
      <c r="CN17" s="2">
        <v>84</v>
      </c>
      <c r="CO17" s="2">
        <v>85</v>
      </c>
      <c r="CP17" s="2">
        <v>86</v>
      </c>
      <c r="CQ17" s="2">
        <v>87</v>
      </c>
      <c r="CR17" s="2">
        <v>88</v>
      </c>
      <c r="CS17" s="2">
        <v>89</v>
      </c>
      <c r="CT17" s="2">
        <v>90</v>
      </c>
      <c r="CU17" s="2">
        <v>91</v>
      </c>
      <c r="CV17" s="2">
        <v>92</v>
      </c>
      <c r="CW17" s="2">
        <v>93</v>
      </c>
      <c r="CX17" s="2">
        <v>94</v>
      </c>
      <c r="CY17" s="2">
        <v>95</v>
      </c>
      <c r="CZ17" s="2">
        <v>96</v>
      </c>
      <c r="DA17" s="2">
        <v>97</v>
      </c>
      <c r="DB17" s="2">
        <v>98</v>
      </c>
      <c r="DC17" s="2">
        <v>99</v>
      </c>
      <c r="DD17" s="2">
        <v>100</v>
      </c>
      <c r="DE17" s="2">
        <v>101</v>
      </c>
      <c r="DF17" s="2">
        <v>102</v>
      </c>
      <c r="DG17" s="2">
        <v>103</v>
      </c>
      <c r="DH17" s="2">
        <v>104</v>
      </c>
      <c r="DI17" s="2">
        <v>105</v>
      </c>
      <c r="DJ17" s="2">
        <v>106</v>
      </c>
      <c r="DK17" s="2">
        <v>107</v>
      </c>
      <c r="DL17" s="2">
        <v>108</v>
      </c>
      <c r="DM17" s="2">
        <v>109</v>
      </c>
      <c r="DN17" s="2">
        <v>110</v>
      </c>
      <c r="DO17" s="2">
        <v>111</v>
      </c>
      <c r="DP17" s="2">
        <v>112</v>
      </c>
      <c r="DQ17" s="2">
        <v>113</v>
      </c>
      <c r="DR17" s="2">
        <v>114</v>
      </c>
      <c r="DS17" s="2">
        <v>115</v>
      </c>
      <c r="DT17" s="2">
        <v>116</v>
      </c>
      <c r="DU17" s="2">
        <v>117</v>
      </c>
      <c r="DV17" s="2">
        <v>118</v>
      </c>
      <c r="DW17" s="2">
        <v>119</v>
      </c>
      <c r="DX17" s="2">
        <v>120</v>
      </c>
      <c r="DY17" s="2">
        <v>121</v>
      </c>
      <c r="DZ17" s="2">
        <v>122</v>
      </c>
      <c r="EA17" s="2">
        <v>123</v>
      </c>
      <c r="EB17" s="2">
        <v>124</v>
      </c>
      <c r="EC17" s="2">
        <v>125</v>
      </c>
      <c r="ED17" s="2">
        <v>126</v>
      </c>
      <c r="EE17" s="2">
        <v>127</v>
      </c>
      <c r="EF17" s="2">
        <v>128</v>
      </c>
      <c r="EG17" s="2">
        <v>129</v>
      </c>
      <c r="EH17" s="2">
        <v>130</v>
      </c>
      <c r="EI17" s="2">
        <v>131</v>
      </c>
      <c r="EJ17" s="2">
        <v>132</v>
      </c>
      <c r="EK17" s="2">
        <v>133</v>
      </c>
      <c r="EL17" s="2">
        <v>134</v>
      </c>
      <c r="EM17" s="2">
        <v>135</v>
      </c>
      <c r="EN17" s="2">
        <v>136</v>
      </c>
      <c r="EO17" s="2">
        <v>137</v>
      </c>
      <c r="EP17" s="2">
        <v>138</v>
      </c>
      <c r="EQ17" s="2">
        <v>139</v>
      </c>
      <c r="ER17" s="2">
        <v>140</v>
      </c>
      <c r="ES17" s="2">
        <v>141</v>
      </c>
      <c r="ET17" s="2">
        <v>142</v>
      </c>
      <c r="EU17" s="2">
        <v>143</v>
      </c>
      <c r="EV17" s="2">
        <v>144</v>
      </c>
      <c r="EW17" s="2">
        <v>145</v>
      </c>
      <c r="EX17" s="2">
        <v>146</v>
      </c>
      <c r="EY17" s="2">
        <v>147</v>
      </c>
      <c r="EZ17" s="2">
        <v>148</v>
      </c>
      <c r="FA17" s="2">
        <v>149</v>
      </c>
      <c r="FB17" s="2">
        <v>150</v>
      </c>
      <c r="FC17" s="2">
        <v>151</v>
      </c>
      <c r="FD17" s="2">
        <v>152</v>
      </c>
      <c r="FE17" s="2">
        <v>153</v>
      </c>
      <c r="FF17" s="2">
        <v>154</v>
      </c>
      <c r="FG17" s="2">
        <v>155</v>
      </c>
      <c r="FH17" s="2">
        <v>156</v>
      </c>
      <c r="FI17" s="2">
        <v>157</v>
      </c>
      <c r="FJ17" s="2">
        <v>158</v>
      </c>
      <c r="FK17" s="2">
        <v>159</v>
      </c>
      <c r="FL17" s="2">
        <v>160</v>
      </c>
      <c r="FM17" s="2">
        <v>161</v>
      </c>
      <c r="FN17" s="2">
        <v>162</v>
      </c>
      <c r="FO17" s="2">
        <v>163</v>
      </c>
      <c r="FP17" s="2">
        <v>164</v>
      </c>
      <c r="FQ17" s="2">
        <v>165</v>
      </c>
      <c r="FR17" s="2">
        <v>166</v>
      </c>
      <c r="FS17" s="2">
        <v>167</v>
      </c>
      <c r="FT17" s="2">
        <v>168</v>
      </c>
      <c r="FU17" s="2">
        <v>169</v>
      </c>
      <c r="FV17" s="2">
        <v>170</v>
      </c>
      <c r="FW17" s="2">
        <v>171</v>
      </c>
      <c r="FX17" s="2">
        <v>172</v>
      </c>
      <c r="FY17" s="2">
        <v>173</v>
      </c>
      <c r="FZ17" s="2">
        <v>174</v>
      </c>
      <c r="GA17" s="2">
        <v>175</v>
      </c>
      <c r="GB17" s="2">
        <v>176</v>
      </c>
      <c r="GC17" s="2">
        <v>177</v>
      </c>
      <c r="GD17" s="2">
        <v>178</v>
      </c>
      <c r="GE17" s="2">
        <v>179</v>
      </c>
      <c r="GF17" s="2">
        <v>180</v>
      </c>
      <c r="GG17" s="2">
        <v>181</v>
      </c>
      <c r="GH17" s="2">
        <v>182</v>
      </c>
      <c r="GI17" s="2">
        <v>183</v>
      </c>
      <c r="GJ17" s="2">
        <v>184</v>
      </c>
      <c r="GK17" s="2">
        <v>185</v>
      </c>
      <c r="GL17" s="2">
        <v>186</v>
      </c>
      <c r="GM17" s="2">
        <v>187</v>
      </c>
      <c r="GN17" s="2">
        <v>188</v>
      </c>
      <c r="GO17" s="2">
        <v>189</v>
      </c>
      <c r="GP17" s="2">
        <v>190</v>
      </c>
      <c r="GQ17" s="2">
        <v>191</v>
      </c>
      <c r="GR17" s="2">
        <v>192</v>
      </c>
      <c r="GS17" s="2">
        <v>193</v>
      </c>
      <c r="GT17" s="2">
        <v>194</v>
      </c>
      <c r="GU17" s="2">
        <v>195</v>
      </c>
      <c r="GV17" s="2">
        <v>196</v>
      </c>
      <c r="GW17" s="2">
        <v>197</v>
      </c>
    </row>
    <row r="18" spans="6:205" x14ac:dyDescent="0.3">
      <c r="G18">
        <v>0</v>
      </c>
      <c r="H18">
        <v>0.92785161690363305</v>
      </c>
      <c r="I18">
        <v>1.0680291822143999</v>
      </c>
      <c r="J18">
        <v>1.17512669711753</v>
      </c>
      <c r="K18">
        <v>1.06536639388113</v>
      </c>
      <c r="L18">
        <v>0.88152613179220196</v>
      </c>
      <c r="M18">
        <v>0.98835398252866002</v>
      </c>
      <c r="N18">
        <v>0.94615570477651201</v>
      </c>
      <c r="O18">
        <v>1.0950189069107901</v>
      </c>
      <c r="P18">
        <v>1.24298256943981</v>
      </c>
      <c r="Q18">
        <v>1.0653841833011899</v>
      </c>
      <c r="R18">
        <v>1.09150158866933</v>
      </c>
      <c r="S18">
        <v>1.13589264474079</v>
      </c>
      <c r="T18">
        <v>1.1309548603117801</v>
      </c>
      <c r="U18">
        <v>0.91605098019719799</v>
      </c>
      <c r="V18">
        <v>0.89451450124266396</v>
      </c>
      <c r="W18">
        <v>0.92258918306325699</v>
      </c>
      <c r="X18">
        <v>0.98317040353731899</v>
      </c>
      <c r="Y18">
        <v>1.0518293536538601</v>
      </c>
      <c r="Z18">
        <v>0.87423567625976595</v>
      </c>
      <c r="AA18">
        <v>1.0508234551884501</v>
      </c>
      <c r="AB18">
        <v>1.1146183819967399</v>
      </c>
      <c r="AC18">
        <v>0.84111782583352601</v>
      </c>
      <c r="AD18">
        <v>0.934870879205556</v>
      </c>
      <c r="AE18">
        <v>1.0242019531697399</v>
      </c>
      <c r="AF18">
        <v>0.93607427844471702</v>
      </c>
      <c r="AG18">
        <v>1.14469744339518</v>
      </c>
      <c r="AH18">
        <v>1.1198709930858299</v>
      </c>
      <c r="AI18">
        <v>1.0414698385523</v>
      </c>
      <c r="AJ18">
        <v>1.0656786164074601</v>
      </c>
      <c r="AK18">
        <v>1.1010378267982199</v>
      </c>
      <c r="AL18">
        <v>0.93435958788916795</v>
      </c>
      <c r="AM18">
        <v>1.1067624990663401</v>
      </c>
      <c r="AN18">
        <v>1.03966804682623</v>
      </c>
      <c r="AO18">
        <v>1.02274376991549</v>
      </c>
      <c r="AP18">
        <v>1.0352777346584701</v>
      </c>
      <c r="AQ18">
        <v>1.03679493334992</v>
      </c>
      <c r="AR18">
        <v>1.03027343221614</v>
      </c>
      <c r="AS18">
        <v>1.0158175885338701</v>
      </c>
      <c r="AT18">
        <v>0.89141848947561597</v>
      </c>
      <c r="AU18">
        <v>0.97651076341066401</v>
      </c>
      <c r="AV18">
        <v>0.94557110701971503</v>
      </c>
      <c r="AW18">
        <v>1.11911135698688</v>
      </c>
      <c r="AX18">
        <v>1.0681060690022299</v>
      </c>
      <c r="AY18">
        <v>1.0975388656045699</v>
      </c>
      <c r="AZ18">
        <v>1.0560761388742499</v>
      </c>
      <c r="BA18">
        <v>1.001226457927</v>
      </c>
      <c r="BB18">
        <v>1.0740688455848699</v>
      </c>
      <c r="BC18">
        <v>1.15831617569392</v>
      </c>
      <c r="BD18">
        <v>0.98128388263808997</v>
      </c>
      <c r="BE18">
        <v>0.94166175644583905</v>
      </c>
      <c r="BF18">
        <v>1.0403310328907101</v>
      </c>
      <c r="BG18">
        <v>1.1464988960742299</v>
      </c>
      <c r="BH18">
        <v>1.1165304615037399</v>
      </c>
      <c r="BI18">
        <v>0.98599261217193102</v>
      </c>
      <c r="BJ18">
        <v>1.18038410959005</v>
      </c>
      <c r="BK18">
        <v>1.04652434435068</v>
      </c>
      <c r="BL18">
        <v>1.12357854274781</v>
      </c>
      <c r="BM18">
        <v>1.01813915339877</v>
      </c>
      <c r="BN18">
        <v>0.97264417070279496</v>
      </c>
      <c r="BO18">
        <v>0.96683053088857196</v>
      </c>
      <c r="BP18">
        <v>0.99155553576198097</v>
      </c>
      <c r="BQ18">
        <v>1.06145080134874</v>
      </c>
      <c r="BR18">
        <v>0.92620694670487502</v>
      </c>
      <c r="BS18">
        <v>0.94035426360295904</v>
      </c>
      <c r="BT18">
        <v>0.98228658641550204</v>
      </c>
      <c r="BU18">
        <v>1.0408391478842001</v>
      </c>
      <c r="BV18">
        <v>1.0276751494532801</v>
      </c>
      <c r="BW18">
        <v>0.99094857344044496</v>
      </c>
      <c r="BX18">
        <v>1.10795473850354</v>
      </c>
      <c r="BY18">
        <v>0.95262531491470204</v>
      </c>
      <c r="BZ18">
        <v>0.97488662934769899</v>
      </c>
      <c r="CA18">
        <v>1.0283992876108901</v>
      </c>
      <c r="CB18">
        <v>1.06817745897297</v>
      </c>
      <c r="CC18">
        <v>1.1147150265917201</v>
      </c>
      <c r="CD18">
        <v>1.1821283809768399</v>
      </c>
      <c r="CE18">
        <v>1.05447515250724</v>
      </c>
      <c r="CF18">
        <v>1.11807970483912</v>
      </c>
      <c r="CG18">
        <v>0.92635561695428503</v>
      </c>
      <c r="CH18">
        <v>0.97633834638489303</v>
      </c>
      <c r="CI18">
        <v>1.0063428676752499</v>
      </c>
      <c r="CJ18">
        <v>0.90281452500147696</v>
      </c>
      <c r="CK18">
        <v>1.0306067277830899</v>
      </c>
      <c r="CL18">
        <v>0.88238285014662798</v>
      </c>
      <c r="CM18">
        <v>1.0622964837181901</v>
      </c>
      <c r="CN18">
        <v>0.98135268406397602</v>
      </c>
      <c r="CO18">
        <v>1.0421411775823499</v>
      </c>
      <c r="CP18">
        <v>1.03099885676294</v>
      </c>
      <c r="CQ18">
        <v>0.93156206964124599</v>
      </c>
      <c r="CR18">
        <v>0.914304287432815</v>
      </c>
      <c r="CS18">
        <v>0.91378536515507902</v>
      </c>
      <c r="CT18">
        <v>0.99328637457181701</v>
      </c>
      <c r="CU18">
        <v>0.72959127166219395</v>
      </c>
      <c r="CV18">
        <v>0.99279934228795497</v>
      </c>
      <c r="CW18">
        <v>1.0528491671732201</v>
      </c>
      <c r="CX18">
        <v>1.0221028940024599</v>
      </c>
      <c r="CY18">
        <v>0.937627038126706</v>
      </c>
      <c r="CZ18">
        <v>1.18945197889112</v>
      </c>
      <c r="DA18">
        <v>1.1201250608734901</v>
      </c>
      <c r="DB18">
        <v>0.98305672460659199</v>
      </c>
      <c r="DC18">
        <v>0.99414230154874295</v>
      </c>
      <c r="DD18">
        <v>1.1330424937021</v>
      </c>
      <c r="DE18">
        <v>1.0453332834867199</v>
      </c>
      <c r="DF18">
        <v>0.99409959735593501</v>
      </c>
      <c r="DG18">
        <v>0.95709716729883298</v>
      </c>
      <c r="DH18">
        <v>1.0012521501533</v>
      </c>
      <c r="DI18">
        <v>1.1156083758064801</v>
      </c>
      <c r="DJ18">
        <v>0.94435546618870403</v>
      </c>
      <c r="DK18">
        <v>0.98769964636005203</v>
      </c>
      <c r="DL18">
        <v>1.0749209731642699</v>
      </c>
      <c r="DM18">
        <v>1.0386672980981</v>
      </c>
      <c r="DN18">
        <v>0.94587059629533099</v>
      </c>
      <c r="DO18">
        <v>1.06586300101899</v>
      </c>
      <c r="DP18">
        <v>1.0271994781028899</v>
      </c>
      <c r="DQ18">
        <v>0.95881599965374797</v>
      </c>
      <c r="DR18">
        <v>1.0602872417718101</v>
      </c>
      <c r="DS18">
        <v>1.06237713281723</v>
      </c>
      <c r="DT18">
        <v>1.02077482218014</v>
      </c>
      <c r="DU18">
        <v>1.0528724296465299</v>
      </c>
      <c r="DV18">
        <v>1.01334425449773</v>
      </c>
      <c r="DW18">
        <v>0.93904141437538102</v>
      </c>
      <c r="DX18">
        <v>1.0975934572833601</v>
      </c>
      <c r="DY18">
        <v>1.1111421761596401</v>
      </c>
      <c r="DZ18">
        <v>0.96728464332586095</v>
      </c>
      <c r="EA18">
        <v>0.99195622134371497</v>
      </c>
      <c r="EB18">
        <v>1.1380280559595399</v>
      </c>
      <c r="EC18">
        <v>0.89813586102207699</v>
      </c>
      <c r="ED18">
        <v>0.92611840731069595</v>
      </c>
      <c r="EE18">
        <v>1.07890111128058</v>
      </c>
      <c r="EF18">
        <v>1.0125469090357899</v>
      </c>
      <c r="EG18">
        <v>1.0465489879837699</v>
      </c>
      <c r="EH18">
        <v>1.03781296777957</v>
      </c>
      <c r="EI18">
        <v>1.07490691947613</v>
      </c>
      <c r="EJ18">
        <v>0.98144099196994505</v>
      </c>
      <c r="EK18">
        <v>0.98225028076493603</v>
      </c>
      <c r="EL18">
        <v>0.93274575434801099</v>
      </c>
      <c r="EM18">
        <v>1.0175180795022101</v>
      </c>
      <c r="EN18">
        <v>1.0073605544499999</v>
      </c>
      <c r="EO18">
        <v>1.0565997198105399</v>
      </c>
      <c r="EP18">
        <v>1.0436905326961601</v>
      </c>
      <c r="EQ18">
        <v>0.98355800191382403</v>
      </c>
      <c r="ER18">
        <v>1.0716734734264</v>
      </c>
      <c r="ES18">
        <v>1.0220213102389</v>
      </c>
      <c r="ET18">
        <v>1.01279399195856</v>
      </c>
      <c r="EU18">
        <v>1.0402670077438601</v>
      </c>
      <c r="EV18">
        <v>1.0373133408588799</v>
      </c>
      <c r="EW18">
        <v>1.0807620032580101</v>
      </c>
      <c r="EX18">
        <v>1.0065839425541201</v>
      </c>
      <c r="EY18">
        <v>0.88849880591511199</v>
      </c>
      <c r="EZ18">
        <v>1.00900973903713</v>
      </c>
      <c r="FA18">
        <v>0.98807997550445403</v>
      </c>
      <c r="FB18">
        <v>1.0365191288989899</v>
      </c>
      <c r="FC18">
        <v>1.0283895617591201</v>
      </c>
      <c r="FD18">
        <v>1.0221259460119001</v>
      </c>
      <c r="FE18">
        <v>0.94327512706138805</v>
      </c>
      <c r="FF18">
        <v>0.98693782452365997</v>
      </c>
      <c r="FG18">
        <v>1.04298487557558</v>
      </c>
      <c r="FH18">
        <v>1.03822108913982</v>
      </c>
      <c r="FI18">
        <v>1.0271592218619701</v>
      </c>
      <c r="FJ18">
        <v>1.06237982933105</v>
      </c>
      <c r="FK18">
        <v>0.97965081745728699</v>
      </c>
      <c r="FL18">
        <v>1.04389540898044</v>
      </c>
      <c r="FM18">
        <v>1.0612128623568799</v>
      </c>
      <c r="FN18">
        <v>1.0257099094316899</v>
      </c>
      <c r="FO18">
        <v>0.97468198746500501</v>
      </c>
      <c r="FP18">
        <v>0.99695959500438502</v>
      </c>
      <c r="FQ18">
        <v>0.99918966154522104</v>
      </c>
      <c r="FR18">
        <v>1.07003712602715</v>
      </c>
      <c r="FS18">
        <v>1.0607095445996999</v>
      </c>
      <c r="FT18">
        <v>1.0754947169429301</v>
      </c>
      <c r="FU18">
        <v>1.1103601035480899</v>
      </c>
      <c r="FV18">
        <v>1.0876166275511201</v>
      </c>
      <c r="FW18">
        <v>1.0060542688613801</v>
      </c>
      <c r="FX18">
        <v>0.96828560813018305</v>
      </c>
      <c r="FY18">
        <v>0.93241936734818998</v>
      </c>
      <c r="FZ18">
        <v>1.02963182180858</v>
      </c>
      <c r="GA18">
        <v>1.03543656758244</v>
      </c>
      <c r="GB18">
        <v>0.97416705293971295</v>
      </c>
      <c r="GC18">
        <v>0.99759358880006299</v>
      </c>
      <c r="GD18">
        <v>0.98535361557695</v>
      </c>
      <c r="GE18">
        <v>0.99601252056454204</v>
      </c>
      <c r="GF18">
        <v>1.0705976302293601</v>
      </c>
      <c r="GG18">
        <v>0.99862599837506405</v>
      </c>
      <c r="GH18">
        <v>0.98611910041482598</v>
      </c>
      <c r="GI18">
        <v>0.99448310050361199</v>
      </c>
      <c r="GJ18">
        <v>1.04442773646205</v>
      </c>
      <c r="GK18">
        <v>0.99520245081125702</v>
      </c>
      <c r="GL18">
        <v>0.99478436262020797</v>
      </c>
      <c r="GM18">
        <v>0.96193040712691003</v>
      </c>
      <c r="GN18">
        <v>1.0237578726638601</v>
      </c>
      <c r="GO18">
        <v>1.0420912143821901</v>
      </c>
      <c r="GP18">
        <v>1.0517789281177099</v>
      </c>
      <c r="GQ18">
        <v>0.97967276262470504</v>
      </c>
      <c r="GR18">
        <v>1.0264749471008601</v>
      </c>
      <c r="GS18">
        <v>1.0553359484962701</v>
      </c>
      <c r="GT18">
        <v>1.0518991221335601</v>
      </c>
      <c r="GU18">
        <v>1.01068456407052</v>
      </c>
      <c r="GV18">
        <v>1.0087104782598399</v>
      </c>
      <c r="GW18">
        <v>0.99621840641542903</v>
      </c>
    </row>
    <row r="20" spans="6:205" x14ac:dyDescent="0.3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6:205" x14ac:dyDescent="0.3">
      <c r="G21" s="3">
        <v>39812</v>
      </c>
      <c r="H21" s="3">
        <v>39843</v>
      </c>
      <c r="I21" s="3">
        <v>39871</v>
      </c>
      <c r="J21" s="3">
        <v>39903</v>
      </c>
      <c r="K21" s="3">
        <v>39933</v>
      </c>
      <c r="L21" s="3">
        <v>39962</v>
      </c>
      <c r="M21" s="3">
        <v>39994</v>
      </c>
      <c r="N21" s="3">
        <v>40025</v>
      </c>
      <c r="O21" s="3">
        <v>40056</v>
      </c>
      <c r="P21" s="3">
        <v>40086</v>
      </c>
      <c r="Q21" s="3">
        <v>40116</v>
      </c>
      <c r="R21" s="3">
        <v>40147</v>
      </c>
      <c r="S21" s="3">
        <v>40177</v>
      </c>
      <c r="T21" s="3">
        <v>40207</v>
      </c>
      <c r="U21" s="3">
        <v>40235</v>
      </c>
      <c r="V21" s="3">
        <v>40268</v>
      </c>
      <c r="W21" s="3">
        <v>40298</v>
      </c>
      <c r="X21" s="3">
        <v>40329</v>
      </c>
      <c r="Y21" s="3">
        <v>40359</v>
      </c>
      <c r="Z21" s="3">
        <v>40389</v>
      </c>
      <c r="AA21" s="3">
        <v>40421</v>
      </c>
      <c r="AB21" s="3">
        <v>40451</v>
      </c>
      <c r="AC21" s="3">
        <v>40480</v>
      </c>
      <c r="AD21" s="3">
        <v>40512</v>
      </c>
      <c r="AE21" s="3">
        <v>40542</v>
      </c>
      <c r="AF21" s="3">
        <v>40574</v>
      </c>
      <c r="AG21" s="3">
        <v>40602</v>
      </c>
      <c r="AH21" s="3">
        <v>40633</v>
      </c>
      <c r="AI21" s="3">
        <v>40662</v>
      </c>
      <c r="AJ21" s="3">
        <v>40694</v>
      </c>
      <c r="AK21" s="3">
        <v>40724</v>
      </c>
      <c r="AL21" s="3">
        <v>40753</v>
      </c>
      <c r="AM21" s="3">
        <v>40786</v>
      </c>
      <c r="AN21" s="3">
        <v>40816</v>
      </c>
      <c r="AO21" s="3">
        <v>40847</v>
      </c>
      <c r="AP21" s="3">
        <v>40877</v>
      </c>
      <c r="AQ21" s="3">
        <v>40906</v>
      </c>
      <c r="AR21" s="3">
        <v>40939</v>
      </c>
      <c r="AS21" s="3">
        <v>40968</v>
      </c>
      <c r="AT21" s="3">
        <v>40998</v>
      </c>
      <c r="AU21" s="3">
        <v>41029</v>
      </c>
      <c r="AV21" s="3">
        <v>41060</v>
      </c>
      <c r="AW21" s="3">
        <v>41089</v>
      </c>
      <c r="AX21" s="3">
        <v>41121</v>
      </c>
      <c r="AY21" s="3">
        <v>41152</v>
      </c>
      <c r="AZ21" s="3">
        <v>41180</v>
      </c>
      <c r="BA21" s="3">
        <v>41213</v>
      </c>
      <c r="BB21" s="3">
        <v>41243</v>
      </c>
      <c r="BC21" s="3">
        <v>41271</v>
      </c>
      <c r="BD21" s="3">
        <v>41305</v>
      </c>
      <c r="BE21" s="3">
        <v>41333</v>
      </c>
      <c r="BF21" s="3">
        <v>41362</v>
      </c>
      <c r="BG21" s="3">
        <v>41394</v>
      </c>
      <c r="BH21" s="3">
        <v>41425</v>
      </c>
      <c r="BI21" s="3">
        <v>41453</v>
      </c>
      <c r="BJ21" s="3">
        <v>41486</v>
      </c>
      <c r="BK21" s="3">
        <v>41516</v>
      </c>
      <c r="BL21" s="3">
        <v>41547</v>
      </c>
      <c r="BM21" s="3">
        <v>41578</v>
      </c>
      <c r="BN21" s="3">
        <v>41607</v>
      </c>
      <c r="BO21" s="3">
        <v>41638</v>
      </c>
      <c r="BP21" s="3">
        <v>41668</v>
      </c>
      <c r="BQ21" s="3">
        <v>41698</v>
      </c>
      <c r="BR21" s="3">
        <v>41729</v>
      </c>
      <c r="BS21" s="3">
        <v>41759</v>
      </c>
      <c r="BT21" s="3">
        <v>41789</v>
      </c>
      <c r="BU21" s="3">
        <v>41820</v>
      </c>
      <c r="BV21" s="3">
        <v>41851</v>
      </c>
      <c r="BW21" s="3">
        <v>41880</v>
      </c>
      <c r="BX21" s="3">
        <v>41912</v>
      </c>
      <c r="BY21" s="3">
        <v>41943</v>
      </c>
      <c r="BZ21" s="3">
        <v>41971</v>
      </c>
      <c r="CA21" s="3">
        <v>42003</v>
      </c>
      <c r="CB21" s="3">
        <v>42034</v>
      </c>
      <c r="CC21" s="3">
        <v>42062</v>
      </c>
      <c r="CD21" s="3">
        <v>42094</v>
      </c>
      <c r="CE21" s="3">
        <v>42124</v>
      </c>
      <c r="CF21" s="3">
        <v>42153</v>
      </c>
      <c r="CG21" s="3">
        <v>42185</v>
      </c>
      <c r="CH21" s="3">
        <v>42216</v>
      </c>
      <c r="CI21" s="3">
        <v>42247</v>
      </c>
      <c r="CJ21" s="3">
        <v>42277</v>
      </c>
      <c r="CK21" s="3">
        <v>42307</v>
      </c>
      <c r="CL21" s="3">
        <v>42338</v>
      </c>
      <c r="CM21" s="3">
        <v>42368</v>
      </c>
      <c r="CN21" s="3">
        <v>42398</v>
      </c>
      <c r="CO21" s="3">
        <v>42429</v>
      </c>
      <c r="CP21" s="3">
        <v>42460</v>
      </c>
      <c r="CQ21" s="3">
        <v>42489</v>
      </c>
      <c r="CR21" s="3">
        <v>42521</v>
      </c>
      <c r="CS21" s="3">
        <v>42551</v>
      </c>
      <c r="CT21" s="3">
        <v>42580</v>
      </c>
      <c r="CU21" s="3">
        <v>42613</v>
      </c>
      <c r="CV21" s="3">
        <v>42643</v>
      </c>
      <c r="CW21" s="3">
        <v>42674</v>
      </c>
      <c r="CX21" s="3">
        <v>42704</v>
      </c>
      <c r="CY21" s="3">
        <v>42733</v>
      </c>
      <c r="CZ21" s="3">
        <v>42766</v>
      </c>
      <c r="DA21" s="3">
        <v>42794</v>
      </c>
      <c r="DB21" s="3">
        <v>42825</v>
      </c>
      <c r="DC21" s="3">
        <v>42853</v>
      </c>
      <c r="DD21" s="3">
        <v>42886</v>
      </c>
      <c r="DE21" s="3">
        <v>42916</v>
      </c>
      <c r="DF21" s="3">
        <v>42947</v>
      </c>
      <c r="DG21" s="3">
        <v>42978</v>
      </c>
    </row>
    <row r="22" spans="6:205" x14ac:dyDescent="0.3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6:205" x14ac:dyDescent="0.3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6:205" x14ac:dyDescent="0.3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6:205" x14ac:dyDescent="0.3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6:205" x14ac:dyDescent="0.3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6:205" x14ac:dyDescent="0.3">
      <c r="H27" s="1"/>
    </row>
    <row r="28" spans="6:205" x14ac:dyDescent="0.3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6:205" x14ac:dyDescent="0.3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6:205" x14ac:dyDescent="0.3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6:205" x14ac:dyDescent="0.3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6:205" x14ac:dyDescent="0.3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6:122" x14ac:dyDescent="0.3">
      <c r="H33" s="1"/>
    </row>
    <row r="34" spans="6:122" x14ac:dyDescent="0.3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6:122" x14ac:dyDescent="0.3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6:122" x14ac:dyDescent="0.3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6:122" x14ac:dyDescent="0.3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6:122" x14ac:dyDescent="0.3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6:122" x14ac:dyDescent="0.3">
      <c r="H39" s="1"/>
    </row>
    <row r="40" spans="6:122" x14ac:dyDescent="0.3">
      <c r="F40" s="2"/>
      <c r="H40" s="1"/>
    </row>
    <row r="41" spans="6:122" x14ac:dyDescent="0.3">
      <c r="F41" s="2"/>
      <c r="H41" s="1"/>
    </row>
    <row r="42" spans="6:122" x14ac:dyDescent="0.3">
      <c r="F42" s="2"/>
      <c r="H42" s="1"/>
    </row>
    <row r="43" spans="6:122" x14ac:dyDescent="0.3">
      <c r="F43" s="2"/>
      <c r="H43" s="1"/>
    </row>
    <row r="44" spans="6:122" x14ac:dyDescent="0.3">
      <c r="F44" s="2"/>
      <c r="H44" s="1"/>
    </row>
    <row r="45" spans="6:122" x14ac:dyDescent="0.3">
      <c r="H45" s="1"/>
    </row>
    <row r="46" spans="6:122" x14ac:dyDescent="0.3">
      <c r="H46" s="1"/>
    </row>
    <row r="47" spans="6:122" x14ac:dyDescent="0.3">
      <c r="H47" s="1"/>
    </row>
    <row r="48" spans="6:122" x14ac:dyDescent="0.3">
      <c r="H48" s="1"/>
    </row>
    <row r="49" spans="8:8" x14ac:dyDescent="0.3">
      <c r="H49" s="1"/>
    </row>
    <row r="50" spans="8:8" x14ac:dyDescent="0.3">
      <c r="H50" s="1"/>
    </row>
    <row r="51" spans="8:8" x14ac:dyDescent="0.3">
      <c r="H51" s="1"/>
    </row>
    <row r="52" spans="8:8" x14ac:dyDescent="0.3">
      <c r="H52" s="1"/>
    </row>
    <row r="53" spans="8:8" x14ac:dyDescent="0.3">
      <c r="H53" s="1"/>
    </row>
    <row r="54" spans="8:8" x14ac:dyDescent="0.3">
      <c r="H54" s="1"/>
    </row>
    <row r="55" spans="8:8" x14ac:dyDescent="0.3">
      <c r="H55" s="1"/>
    </row>
    <row r="56" spans="8:8" x14ac:dyDescent="0.3">
      <c r="H56" s="1"/>
    </row>
    <row r="57" spans="8:8" x14ac:dyDescent="0.3">
      <c r="H57" s="1"/>
    </row>
    <row r="58" spans="8:8" x14ac:dyDescent="0.3">
      <c r="H58" s="1"/>
    </row>
    <row r="59" spans="8:8" x14ac:dyDescent="0.3">
      <c r="H59" s="1"/>
    </row>
    <row r="60" spans="8:8" x14ac:dyDescent="0.3">
      <c r="H60" s="1"/>
    </row>
    <row r="61" spans="8:8" x14ac:dyDescent="0.3">
      <c r="H61" s="1"/>
    </row>
    <row r="62" spans="8:8" x14ac:dyDescent="0.3">
      <c r="H62" s="1"/>
    </row>
    <row r="63" spans="8:8" x14ac:dyDescent="0.3">
      <c r="H63" s="1"/>
    </row>
    <row r="64" spans="8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  <row r="123" spans="8:8" x14ac:dyDescent="0.3">
      <c r="H123" s="1"/>
    </row>
    <row r="124" spans="8:8" x14ac:dyDescent="0.3">
      <c r="H124" s="1"/>
    </row>
    <row r="125" spans="8:8" x14ac:dyDescent="0.3">
      <c r="H125" s="1"/>
    </row>
    <row r="126" spans="8:8" x14ac:dyDescent="0.3">
      <c r="H126" s="1"/>
    </row>
    <row r="127" spans="8:8" x14ac:dyDescent="0.3">
      <c r="H127" s="1"/>
    </row>
    <row r="128" spans="8:8" x14ac:dyDescent="0.3">
      <c r="H128" s="1"/>
    </row>
    <row r="129" spans="8:8" x14ac:dyDescent="0.3">
      <c r="H129" s="1"/>
    </row>
    <row r="130" spans="8:8" x14ac:dyDescent="0.3">
      <c r="H130" s="1"/>
    </row>
    <row r="131" spans="8:8" x14ac:dyDescent="0.3">
      <c r="H131" s="1"/>
    </row>
    <row r="132" spans="8:8" x14ac:dyDescent="0.3">
      <c r="H132" s="1"/>
    </row>
    <row r="133" spans="8:8" x14ac:dyDescent="0.3">
      <c r="H133" s="1"/>
    </row>
    <row r="134" spans="8:8" x14ac:dyDescent="0.3">
      <c r="H134" s="1"/>
    </row>
    <row r="135" spans="8:8" x14ac:dyDescent="0.3">
      <c r="H135" s="1"/>
    </row>
    <row r="136" spans="8:8" x14ac:dyDescent="0.3">
      <c r="H136" s="1"/>
    </row>
    <row r="137" spans="8:8" x14ac:dyDescent="0.3">
      <c r="H137" s="1"/>
    </row>
    <row r="138" spans="8:8" x14ac:dyDescent="0.3">
      <c r="H138" s="1"/>
    </row>
    <row r="139" spans="8:8" x14ac:dyDescent="0.3">
      <c r="H139" s="1"/>
    </row>
    <row r="140" spans="8:8" x14ac:dyDescent="0.3">
      <c r="H140" s="1"/>
    </row>
    <row r="141" spans="8:8" x14ac:dyDescent="0.3">
      <c r="H141" s="1"/>
    </row>
    <row r="142" spans="8:8" x14ac:dyDescent="0.3">
      <c r="H142" s="1"/>
    </row>
    <row r="143" spans="8:8" x14ac:dyDescent="0.3">
      <c r="H143" s="1"/>
    </row>
    <row r="144" spans="8:8" x14ac:dyDescent="0.3">
      <c r="H144" s="1"/>
    </row>
    <row r="145" spans="8:8" x14ac:dyDescent="0.3">
      <c r="H145" s="1"/>
    </row>
    <row r="146" spans="8:8" x14ac:dyDescent="0.3">
      <c r="H146" s="1"/>
    </row>
    <row r="147" spans="8:8" x14ac:dyDescent="0.3">
      <c r="H147" s="1"/>
    </row>
    <row r="148" spans="8:8" x14ac:dyDescent="0.3">
      <c r="H148" s="1"/>
    </row>
    <row r="149" spans="8:8" x14ac:dyDescent="0.3">
      <c r="H149" s="1"/>
    </row>
    <row r="150" spans="8:8" x14ac:dyDescent="0.3">
      <c r="H150" s="1"/>
    </row>
    <row r="151" spans="8:8" x14ac:dyDescent="0.3">
      <c r="H151" s="1"/>
    </row>
    <row r="152" spans="8:8" x14ac:dyDescent="0.3">
      <c r="H152" s="1"/>
    </row>
    <row r="153" spans="8:8" x14ac:dyDescent="0.3">
      <c r="H153" s="1"/>
    </row>
    <row r="154" spans="8:8" x14ac:dyDescent="0.3">
      <c r="H154" s="1"/>
    </row>
    <row r="155" spans="8:8" x14ac:dyDescent="0.3">
      <c r="H155" s="1"/>
    </row>
    <row r="156" spans="8:8" x14ac:dyDescent="0.3">
      <c r="H156" s="1"/>
    </row>
    <row r="157" spans="8:8" x14ac:dyDescent="0.3">
      <c r="H157" s="1"/>
    </row>
    <row r="158" spans="8:8" x14ac:dyDescent="0.3">
      <c r="H158" s="1"/>
    </row>
    <row r="159" spans="8:8" x14ac:dyDescent="0.3">
      <c r="H159" s="1"/>
    </row>
    <row r="160" spans="8:8" x14ac:dyDescent="0.3">
      <c r="H160" s="1"/>
    </row>
    <row r="161" spans="8:8" x14ac:dyDescent="0.3">
      <c r="H161" s="1"/>
    </row>
    <row r="162" spans="8:8" x14ac:dyDescent="0.3">
      <c r="H162" s="1"/>
    </row>
    <row r="163" spans="8:8" x14ac:dyDescent="0.3">
      <c r="H163" s="1"/>
    </row>
    <row r="164" spans="8:8" x14ac:dyDescent="0.3">
      <c r="H164" s="1"/>
    </row>
    <row r="165" spans="8:8" x14ac:dyDescent="0.3">
      <c r="H165" s="1"/>
    </row>
    <row r="166" spans="8:8" x14ac:dyDescent="0.3">
      <c r="H166" s="1"/>
    </row>
    <row r="167" spans="8:8" x14ac:dyDescent="0.3">
      <c r="H167" s="1"/>
    </row>
    <row r="168" spans="8:8" x14ac:dyDescent="0.3">
      <c r="H168" s="1"/>
    </row>
    <row r="169" spans="8:8" x14ac:dyDescent="0.3">
      <c r="H169" s="1"/>
    </row>
    <row r="170" spans="8:8" x14ac:dyDescent="0.3">
      <c r="H170" s="1"/>
    </row>
    <row r="171" spans="8:8" x14ac:dyDescent="0.3">
      <c r="H171" s="1"/>
    </row>
    <row r="172" spans="8:8" x14ac:dyDescent="0.3">
      <c r="H172" s="1"/>
    </row>
    <row r="173" spans="8:8" x14ac:dyDescent="0.3">
      <c r="H173" s="1"/>
    </row>
    <row r="174" spans="8:8" x14ac:dyDescent="0.3">
      <c r="H174" s="1"/>
    </row>
    <row r="175" spans="8:8" x14ac:dyDescent="0.3">
      <c r="H175" s="1"/>
    </row>
    <row r="176" spans="8:8" x14ac:dyDescent="0.3">
      <c r="H176" s="1"/>
    </row>
    <row r="177" spans="8:8" x14ac:dyDescent="0.3">
      <c r="H177" s="1"/>
    </row>
    <row r="178" spans="8:8" x14ac:dyDescent="0.3">
      <c r="H178" s="1"/>
    </row>
    <row r="179" spans="8:8" x14ac:dyDescent="0.3">
      <c r="H179" s="1"/>
    </row>
    <row r="180" spans="8:8" x14ac:dyDescent="0.3">
      <c r="H180" s="1"/>
    </row>
    <row r="181" spans="8:8" x14ac:dyDescent="0.3">
      <c r="H181" s="1"/>
    </row>
    <row r="182" spans="8:8" x14ac:dyDescent="0.3">
      <c r="H182" s="1"/>
    </row>
    <row r="183" spans="8:8" x14ac:dyDescent="0.3">
      <c r="H183" s="1"/>
    </row>
    <row r="184" spans="8:8" x14ac:dyDescent="0.3">
      <c r="H184" s="1"/>
    </row>
    <row r="185" spans="8:8" x14ac:dyDescent="0.3">
      <c r="H185" s="1"/>
    </row>
    <row r="186" spans="8:8" x14ac:dyDescent="0.3">
      <c r="H186" s="1"/>
    </row>
    <row r="187" spans="8:8" x14ac:dyDescent="0.3">
      <c r="H187" s="1"/>
    </row>
    <row r="188" spans="8:8" x14ac:dyDescent="0.3">
      <c r="H188" s="1"/>
    </row>
    <row r="189" spans="8:8" x14ac:dyDescent="0.3">
      <c r="H189" s="1"/>
    </row>
    <row r="190" spans="8:8" x14ac:dyDescent="0.3">
      <c r="H190" s="1"/>
    </row>
    <row r="191" spans="8:8" x14ac:dyDescent="0.3">
      <c r="H191" s="1"/>
    </row>
    <row r="192" spans="8:8" x14ac:dyDescent="0.3">
      <c r="H192" s="1"/>
    </row>
    <row r="193" spans="8:8" x14ac:dyDescent="0.3">
      <c r="H193" s="1"/>
    </row>
    <row r="194" spans="8:8" x14ac:dyDescent="0.3">
      <c r="H194" s="1"/>
    </row>
    <row r="195" spans="8:8" x14ac:dyDescent="0.3">
      <c r="H195" s="1"/>
    </row>
    <row r="196" spans="8:8" x14ac:dyDescent="0.3">
      <c r="H196" s="1"/>
    </row>
    <row r="197" spans="8:8" x14ac:dyDescent="0.3">
      <c r="H197" s="1"/>
    </row>
    <row r="198" spans="8:8" x14ac:dyDescent="0.3">
      <c r="H198" s="1"/>
    </row>
    <row r="199" spans="8:8" x14ac:dyDescent="0.3">
      <c r="H199" s="1"/>
    </row>
    <row r="200" spans="8:8" x14ac:dyDescent="0.3">
      <c r="H200" s="1"/>
    </row>
    <row r="201" spans="8:8" x14ac:dyDescent="0.3">
      <c r="H201" s="1"/>
    </row>
    <row r="202" spans="8:8" x14ac:dyDescent="0.3">
      <c r="H202" s="1"/>
    </row>
    <row r="203" spans="8:8" x14ac:dyDescent="0.3">
      <c r="H203" s="1"/>
    </row>
    <row r="204" spans="8:8" x14ac:dyDescent="0.3">
      <c r="H204" s="1"/>
    </row>
    <row r="205" spans="8:8" x14ac:dyDescent="0.3">
      <c r="H205" s="1"/>
    </row>
    <row r="206" spans="8:8" x14ac:dyDescent="0.3">
      <c r="H206" s="1"/>
    </row>
    <row r="207" spans="8:8" x14ac:dyDescent="0.3">
      <c r="H207" s="1"/>
    </row>
    <row r="208" spans="8:8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  <row r="213" spans="8:8" x14ac:dyDescent="0.3">
      <c r="H213" s="1"/>
    </row>
    <row r="214" spans="8:8" x14ac:dyDescent="0.3">
      <c r="H214" s="1"/>
    </row>
    <row r="215" spans="8:8" x14ac:dyDescent="0.3">
      <c r="H215" s="1"/>
    </row>
    <row r="216" spans="8:8" x14ac:dyDescent="0.3">
      <c r="H216" s="1"/>
    </row>
    <row r="217" spans="8:8" x14ac:dyDescent="0.3">
      <c r="H217" s="1"/>
    </row>
    <row r="218" spans="8:8" x14ac:dyDescent="0.3">
      <c r="H218" s="1"/>
    </row>
    <row r="219" spans="8:8" x14ac:dyDescent="0.3">
      <c r="H219" s="1"/>
    </row>
    <row r="220" spans="8:8" x14ac:dyDescent="0.3">
      <c r="H220" s="1"/>
    </row>
    <row r="221" spans="8:8" x14ac:dyDescent="0.3">
      <c r="H221" s="1"/>
    </row>
    <row r="222" spans="8:8" x14ac:dyDescent="0.3">
      <c r="H222" s="1"/>
    </row>
    <row r="223" spans="8:8" x14ac:dyDescent="0.3">
      <c r="H223" s="1"/>
    </row>
    <row r="224" spans="8:8" x14ac:dyDescent="0.3">
      <c r="H224" s="1"/>
    </row>
    <row r="225" spans="8:8" x14ac:dyDescent="0.3">
      <c r="H225" s="1"/>
    </row>
    <row r="226" spans="8:8" x14ac:dyDescent="0.3">
      <c r="H226" s="1"/>
    </row>
    <row r="227" spans="8:8" x14ac:dyDescent="0.3">
      <c r="H227" s="1"/>
    </row>
    <row r="228" spans="8:8" x14ac:dyDescent="0.3">
      <c r="H228" s="1"/>
    </row>
    <row r="229" spans="8:8" x14ac:dyDescent="0.3">
      <c r="H229" s="1"/>
    </row>
    <row r="230" spans="8:8" x14ac:dyDescent="0.3">
      <c r="H230" s="1"/>
    </row>
    <row r="231" spans="8:8" x14ac:dyDescent="0.3">
      <c r="H231" s="1"/>
    </row>
    <row r="232" spans="8:8" x14ac:dyDescent="0.3">
      <c r="H232" s="1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V232"/>
  <sheetViews>
    <sheetView showGridLines="0" topLeftCell="F1" workbookViewId="0">
      <selection activeCell="H14" sqref="H14"/>
    </sheetView>
  </sheetViews>
  <sheetFormatPr defaultRowHeight="16.5" x14ac:dyDescent="0.3"/>
  <cols>
    <col min="1" max="3" width="14.75" customWidth="1"/>
    <col min="6" max="124" width="14.75" customWidth="1"/>
    <col min="125" max="218" width="10.875" bestFit="1" customWidth="1"/>
  </cols>
  <sheetData>
    <row r="1" spans="1:124" ht="15" customHeight="1" x14ac:dyDescent="0.3">
      <c r="A1" s="16" t="s">
        <v>37</v>
      </c>
      <c r="B1" t="s">
        <v>36</v>
      </c>
    </row>
    <row r="2" spans="1:124" x14ac:dyDescent="0.3">
      <c r="A2" s="15">
        <v>0</v>
      </c>
    </row>
    <row r="3" spans="1:124" x14ac:dyDescent="0.3">
      <c r="A3" s="14" t="s">
        <v>35</v>
      </c>
      <c r="G3">
        <v>32384243</v>
      </c>
    </row>
    <row r="4" spans="1:124" x14ac:dyDescent="0.3">
      <c r="A4" s="13" t="s">
        <v>34</v>
      </c>
      <c r="B4" s="13" t="s">
        <v>33</v>
      </c>
      <c r="C4" s="13" t="s">
        <v>32</v>
      </c>
      <c r="D4" s="13">
        <v>0</v>
      </c>
    </row>
    <row r="5" spans="1:124" x14ac:dyDescent="0.3">
      <c r="A5" s="12" t="s">
        <v>31</v>
      </c>
      <c r="B5" s="12">
        <v>20071228</v>
      </c>
      <c r="C5" s="12" t="s">
        <v>30</v>
      </c>
      <c r="D5" s="12">
        <v>0</v>
      </c>
    </row>
    <row r="6" spans="1:124" x14ac:dyDescent="0.3">
      <c r="A6" s="11" t="s">
        <v>29</v>
      </c>
      <c r="B6" s="11" t="s">
        <v>28</v>
      </c>
      <c r="C6" s="11"/>
      <c r="D6" s="11">
        <v>0</v>
      </c>
    </row>
    <row r="7" spans="1:124" x14ac:dyDescent="0.3">
      <c r="H7" s="3">
        <v>39812</v>
      </c>
      <c r="I7" s="3">
        <v>39843</v>
      </c>
      <c r="J7" s="3">
        <v>39871</v>
      </c>
      <c r="K7" s="3">
        <v>39903</v>
      </c>
      <c r="L7" s="3">
        <v>39933</v>
      </c>
      <c r="M7" s="3">
        <v>39962</v>
      </c>
      <c r="N7" s="3">
        <v>39994</v>
      </c>
      <c r="O7" s="3">
        <v>40025</v>
      </c>
      <c r="P7" s="3">
        <v>40056</v>
      </c>
      <c r="Q7" s="3">
        <v>40086</v>
      </c>
      <c r="R7" s="3">
        <v>40116</v>
      </c>
      <c r="S7" s="3">
        <v>40147</v>
      </c>
      <c r="T7" s="3">
        <v>40177</v>
      </c>
      <c r="U7" s="3">
        <v>40207</v>
      </c>
      <c r="V7" s="3">
        <v>40235</v>
      </c>
      <c r="W7" s="3">
        <v>40268</v>
      </c>
      <c r="X7" s="3">
        <v>40298</v>
      </c>
      <c r="Y7" s="3">
        <v>40329</v>
      </c>
      <c r="Z7" s="3">
        <v>40359</v>
      </c>
      <c r="AA7" s="3">
        <v>40389</v>
      </c>
      <c r="AB7" s="3">
        <v>40421</v>
      </c>
      <c r="AC7" s="3">
        <v>40451</v>
      </c>
      <c r="AD7" s="3">
        <v>40480</v>
      </c>
      <c r="AE7" s="3">
        <v>40512</v>
      </c>
      <c r="AF7" s="3">
        <v>40542</v>
      </c>
      <c r="AG7" s="3">
        <v>40574</v>
      </c>
      <c r="AH7" s="3">
        <v>40602</v>
      </c>
      <c r="AI7" s="3">
        <v>40633</v>
      </c>
      <c r="AJ7" s="3">
        <v>40662</v>
      </c>
      <c r="AK7" s="3">
        <v>40694</v>
      </c>
      <c r="AL7" s="3">
        <v>40724</v>
      </c>
      <c r="AM7" s="3">
        <v>40753</v>
      </c>
      <c r="AN7" s="3">
        <v>40786</v>
      </c>
      <c r="AO7" s="3">
        <v>40816</v>
      </c>
      <c r="AP7" s="3">
        <v>40847</v>
      </c>
      <c r="AQ7" s="3">
        <v>40877</v>
      </c>
      <c r="AR7" s="3">
        <v>40906</v>
      </c>
      <c r="AS7" s="3">
        <v>40939</v>
      </c>
      <c r="AT7" s="3">
        <v>40968</v>
      </c>
      <c r="AU7" s="3">
        <v>40998</v>
      </c>
      <c r="AV7" s="3">
        <v>41029</v>
      </c>
      <c r="AW7" s="3">
        <v>41060</v>
      </c>
      <c r="AX7" s="3">
        <v>41089</v>
      </c>
      <c r="AY7" s="3">
        <v>41121</v>
      </c>
      <c r="AZ7" s="3">
        <v>41152</v>
      </c>
      <c r="BA7" s="3">
        <v>41180</v>
      </c>
      <c r="BB7" s="3">
        <v>41213</v>
      </c>
      <c r="BC7" s="3">
        <v>41243</v>
      </c>
      <c r="BD7" s="3">
        <v>41271</v>
      </c>
      <c r="BE7" s="3">
        <v>41305</v>
      </c>
      <c r="BF7" s="3">
        <v>41333</v>
      </c>
      <c r="BG7" s="3">
        <v>41362</v>
      </c>
      <c r="BH7" s="3">
        <v>41394</v>
      </c>
      <c r="BI7" s="3">
        <v>41425</v>
      </c>
      <c r="BJ7" s="3">
        <v>41453</v>
      </c>
      <c r="BK7" s="3">
        <v>41486</v>
      </c>
      <c r="BL7" s="3">
        <v>41516</v>
      </c>
      <c r="BM7" s="3">
        <v>41547</v>
      </c>
      <c r="BN7" s="3">
        <v>41578</v>
      </c>
      <c r="BO7" s="3">
        <v>41607</v>
      </c>
      <c r="BP7" s="3">
        <v>41638</v>
      </c>
      <c r="BQ7" s="3">
        <v>41668</v>
      </c>
      <c r="BR7" s="3">
        <v>41698</v>
      </c>
      <c r="BS7" s="3">
        <v>41729</v>
      </c>
      <c r="BT7" s="3">
        <v>41759</v>
      </c>
      <c r="BU7" s="3">
        <v>41789</v>
      </c>
      <c r="BV7" s="3">
        <v>41820</v>
      </c>
      <c r="BW7" s="3">
        <v>41851</v>
      </c>
      <c r="BX7" s="3">
        <v>41880</v>
      </c>
      <c r="BY7" s="3">
        <v>41912</v>
      </c>
      <c r="BZ7" s="3">
        <v>41943</v>
      </c>
      <c r="CA7" s="3">
        <v>41971</v>
      </c>
      <c r="CB7" s="3">
        <v>42003</v>
      </c>
      <c r="CC7" s="3">
        <v>42034</v>
      </c>
      <c r="CD7" s="3">
        <v>42062</v>
      </c>
      <c r="CE7" s="3">
        <v>42094</v>
      </c>
      <c r="CF7" s="3">
        <v>42124</v>
      </c>
      <c r="CG7" s="3">
        <v>42153</v>
      </c>
      <c r="CH7" s="3">
        <v>42185</v>
      </c>
      <c r="CI7" s="3">
        <v>42216</v>
      </c>
      <c r="CJ7" s="3">
        <v>42247</v>
      </c>
      <c r="CK7" s="3">
        <v>42277</v>
      </c>
      <c r="CL7" s="3">
        <v>42307</v>
      </c>
      <c r="CM7" s="3">
        <v>42338</v>
      </c>
      <c r="CN7" s="3">
        <v>42368</v>
      </c>
      <c r="CO7" s="3">
        <v>42398</v>
      </c>
      <c r="CP7" s="3">
        <v>42429</v>
      </c>
      <c r="CQ7" s="3">
        <v>42460</v>
      </c>
      <c r="CR7" s="3">
        <v>42489</v>
      </c>
      <c r="CS7" s="3">
        <v>42521</v>
      </c>
      <c r="CT7" s="3">
        <v>42551</v>
      </c>
      <c r="CU7" s="3">
        <v>42580</v>
      </c>
      <c r="CV7" s="3">
        <v>42613</v>
      </c>
      <c r="CW7" s="3">
        <v>42643</v>
      </c>
      <c r="CX7" s="3">
        <v>42674</v>
      </c>
      <c r="CY7" s="3">
        <v>42704</v>
      </c>
      <c r="CZ7" s="3">
        <v>42733</v>
      </c>
      <c r="DA7" s="3">
        <v>42766</v>
      </c>
      <c r="DB7" s="3">
        <v>42794</v>
      </c>
      <c r="DC7" s="3">
        <v>42825</v>
      </c>
      <c r="DD7" s="3">
        <v>42853</v>
      </c>
      <c r="DE7" s="3">
        <v>42886</v>
      </c>
      <c r="DF7" s="3">
        <v>42916</v>
      </c>
      <c r="DG7" s="3">
        <v>42947</v>
      </c>
      <c r="DH7" s="3">
        <v>42978</v>
      </c>
      <c r="DI7" s="3"/>
    </row>
    <row r="8" spans="1:124" x14ac:dyDescent="0.3">
      <c r="A8" s="10" t="s">
        <v>27</v>
      </c>
      <c r="B8" s="10" t="s">
        <v>26</v>
      </c>
      <c r="C8" s="10" t="s">
        <v>25</v>
      </c>
      <c r="D8" s="10" t="s">
        <v>24</v>
      </c>
      <c r="E8" s="10" t="s">
        <v>23</v>
      </c>
      <c r="F8" s="10"/>
      <c r="G8" s="9">
        <v>39444</v>
      </c>
      <c r="H8" s="9">
        <v>39478</v>
      </c>
      <c r="I8" s="9">
        <v>39507</v>
      </c>
      <c r="J8" s="9">
        <v>39538</v>
      </c>
      <c r="K8" s="9">
        <v>39568</v>
      </c>
      <c r="L8" s="9">
        <v>39598</v>
      </c>
      <c r="M8" s="9">
        <v>39629</v>
      </c>
      <c r="N8" s="9">
        <v>39660</v>
      </c>
      <c r="O8" s="9">
        <v>39689</v>
      </c>
      <c r="P8" s="9">
        <v>39721</v>
      </c>
      <c r="Q8" s="9">
        <v>39752</v>
      </c>
      <c r="R8" s="9">
        <v>39780</v>
      </c>
      <c r="S8" s="9">
        <v>39812</v>
      </c>
      <c r="T8" s="9">
        <v>39843</v>
      </c>
      <c r="U8" s="9">
        <v>39871</v>
      </c>
      <c r="V8" s="9">
        <v>39903</v>
      </c>
      <c r="W8" s="9">
        <v>39933</v>
      </c>
      <c r="X8" s="9">
        <v>39962</v>
      </c>
      <c r="Y8" s="9">
        <v>39994</v>
      </c>
      <c r="Z8" s="9">
        <v>40025</v>
      </c>
      <c r="AA8" s="9">
        <v>40056</v>
      </c>
      <c r="AB8" s="9">
        <v>40086</v>
      </c>
      <c r="AC8" s="9">
        <v>40116</v>
      </c>
      <c r="AD8" s="9">
        <v>40147</v>
      </c>
      <c r="AE8" s="9">
        <v>40177</v>
      </c>
      <c r="AF8" s="9">
        <v>40207</v>
      </c>
      <c r="AG8" s="9">
        <v>40235</v>
      </c>
      <c r="AH8" s="9">
        <v>40268</v>
      </c>
      <c r="AI8" s="9">
        <v>40298</v>
      </c>
      <c r="AJ8" s="9">
        <v>40329</v>
      </c>
      <c r="AK8" s="9">
        <v>40359</v>
      </c>
      <c r="AL8" s="9">
        <v>40389</v>
      </c>
      <c r="AM8" s="9">
        <v>40421</v>
      </c>
      <c r="AN8" s="9">
        <v>40451</v>
      </c>
      <c r="AO8" s="9">
        <v>40480</v>
      </c>
      <c r="AP8" s="9">
        <v>40512</v>
      </c>
      <c r="AQ8" s="9">
        <v>40542</v>
      </c>
      <c r="AR8" s="9">
        <v>40574</v>
      </c>
      <c r="AS8" s="9">
        <v>40602</v>
      </c>
      <c r="AT8" s="9">
        <v>40633</v>
      </c>
      <c r="AU8" s="9">
        <v>40662</v>
      </c>
      <c r="AV8" s="9">
        <v>40694</v>
      </c>
      <c r="AW8" s="9">
        <v>40724</v>
      </c>
      <c r="AX8" s="9">
        <v>40753</v>
      </c>
      <c r="AY8" s="9">
        <v>40786</v>
      </c>
      <c r="AZ8" s="9">
        <v>40816</v>
      </c>
      <c r="BA8" s="9">
        <v>40847</v>
      </c>
      <c r="BB8" s="9">
        <v>40877</v>
      </c>
      <c r="BC8" s="9">
        <v>40906</v>
      </c>
      <c r="BD8" s="9">
        <v>40939</v>
      </c>
      <c r="BE8" s="9">
        <v>40968</v>
      </c>
      <c r="BF8" s="9">
        <v>40998</v>
      </c>
      <c r="BG8" s="9">
        <v>41029</v>
      </c>
      <c r="BH8" s="9">
        <v>41060</v>
      </c>
      <c r="BI8" s="9">
        <v>41089</v>
      </c>
      <c r="BJ8" s="9">
        <v>41121</v>
      </c>
      <c r="BK8" s="9">
        <v>41152</v>
      </c>
      <c r="BL8" s="9">
        <v>41180</v>
      </c>
      <c r="BM8" s="9">
        <v>41213</v>
      </c>
      <c r="BN8" s="9">
        <v>41243</v>
      </c>
      <c r="BO8" s="9">
        <v>41271</v>
      </c>
      <c r="BP8" s="9">
        <v>41305</v>
      </c>
      <c r="BQ8" s="9">
        <v>41333</v>
      </c>
      <c r="BR8" s="9">
        <v>41362</v>
      </c>
      <c r="BS8" s="9">
        <v>41394</v>
      </c>
      <c r="BT8" s="9">
        <v>41425</v>
      </c>
      <c r="BU8" s="9">
        <v>41453</v>
      </c>
      <c r="BV8" s="9">
        <v>41486</v>
      </c>
      <c r="BW8" s="9">
        <v>41516</v>
      </c>
      <c r="BX8" s="9">
        <v>41547</v>
      </c>
      <c r="BY8" s="9">
        <v>41578</v>
      </c>
      <c r="BZ8" s="9">
        <v>41607</v>
      </c>
      <c r="CA8" s="9">
        <v>41638</v>
      </c>
      <c r="CB8" s="9">
        <v>41668</v>
      </c>
      <c r="CC8" s="9">
        <v>41698</v>
      </c>
      <c r="CD8" s="9">
        <v>41729</v>
      </c>
      <c r="CE8" s="9">
        <v>41759</v>
      </c>
      <c r="CF8" s="9">
        <v>41789</v>
      </c>
      <c r="CG8" s="9">
        <v>41820</v>
      </c>
      <c r="CH8" s="9">
        <v>41851</v>
      </c>
      <c r="CI8" s="9">
        <v>41880</v>
      </c>
      <c r="CJ8" s="9">
        <v>41912</v>
      </c>
      <c r="CK8" s="9">
        <v>41943</v>
      </c>
      <c r="CL8" s="9">
        <v>41971</v>
      </c>
      <c r="CM8" s="9">
        <v>42003</v>
      </c>
      <c r="CN8" s="9">
        <v>42034</v>
      </c>
      <c r="CO8" s="9">
        <v>42062</v>
      </c>
      <c r="CP8" s="9">
        <v>42094</v>
      </c>
      <c r="CQ8" s="9">
        <v>42124</v>
      </c>
      <c r="CR8" s="9">
        <v>42153</v>
      </c>
      <c r="CS8" s="9">
        <v>42185</v>
      </c>
      <c r="CT8" s="9">
        <v>42216</v>
      </c>
      <c r="CU8" s="9">
        <v>42247</v>
      </c>
      <c r="CV8" s="9">
        <v>42277</v>
      </c>
      <c r="CW8" s="9">
        <v>42307</v>
      </c>
      <c r="CX8" s="9">
        <v>42338</v>
      </c>
      <c r="CY8" s="9">
        <v>42368</v>
      </c>
      <c r="CZ8" s="9">
        <v>42398</v>
      </c>
      <c r="DA8" s="9">
        <v>42429</v>
      </c>
      <c r="DB8" s="9">
        <v>42460</v>
      </c>
      <c r="DC8" s="9">
        <v>42489</v>
      </c>
      <c r="DD8" s="9">
        <v>42521</v>
      </c>
      <c r="DE8" s="9">
        <v>42551</v>
      </c>
      <c r="DF8" s="9">
        <v>42580</v>
      </c>
      <c r="DG8" s="9">
        <v>42613</v>
      </c>
      <c r="DH8" s="9">
        <v>42643</v>
      </c>
      <c r="DI8" s="9">
        <v>42674</v>
      </c>
      <c r="DJ8" s="9">
        <v>42704</v>
      </c>
      <c r="DK8" s="9">
        <v>42733</v>
      </c>
      <c r="DL8" s="9">
        <v>42766</v>
      </c>
      <c r="DM8" s="9">
        <v>42794</v>
      </c>
      <c r="DN8" s="9">
        <v>42825</v>
      </c>
      <c r="DO8" s="9">
        <v>42853</v>
      </c>
      <c r="DP8" s="9">
        <v>42886</v>
      </c>
      <c r="DQ8" s="9">
        <v>42916</v>
      </c>
      <c r="DR8" s="9">
        <v>42947</v>
      </c>
      <c r="DS8" s="9">
        <v>42978</v>
      </c>
      <c r="DT8" s="9">
        <v>42979</v>
      </c>
    </row>
    <row r="9" spans="1:124" x14ac:dyDescent="0.3">
      <c r="A9" s="8" t="s">
        <v>22</v>
      </c>
      <c r="B9" s="8" t="s">
        <v>21</v>
      </c>
      <c r="C9" s="8" t="s">
        <v>20</v>
      </c>
      <c r="D9" s="8" t="s">
        <v>19</v>
      </c>
      <c r="E9" s="8"/>
      <c r="F9" t="s">
        <v>18</v>
      </c>
      <c r="G9" s="6">
        <v>1897.13</v>
      </c>
      <c r="H9" s="6">
        <v>1624.68</v>
      </c>
      <c r="I9" s="6">
        <v>1711.62</v>
      </c>
      <c r="J9" s="6">
        <v>1703.99</v>
      </c>
      <c r="K9" s="6">
        <v>1825.47</v>
      </c>
      <c r="L9" s="6">
        <v>1852.02</v>
      </c>
      <c r="M9" s="6">
        <v>1674.92</v>
      </c>
      <c r="N9" s="6">
        <v>1594.67</v>
      </c>
      <c r="O9" s="6">
        <v>1474.24</v>
      </c>
      <c r="P9" s="6">
        <v>1448.06</v>
      </c>
      <c r="Q9" s="6">
        <v>1113.06</v>
      </c>
      <c r="R9" s="6">
        <v>1076.07</v>
      </c>
      <c r="S9" s="6">
        <v>1124.47</v>
      </c>
      <c r="T9" s="6">
        <v>1162.1099999999999</v>
      </c>
      <c r="U9" s="6">
        <v>1063.03</v>
      </c>
      <c r="V9" s="6">
        <v>1206.26</v>
      </c>
      <c r="W9" s="6">
        <v>1369.36</v>
      </c>
      <c r="X9" s="6">
        <v>1395.89</v>
      </c>
      <c r="Y9" s="6">
        <v>1390.07</v>
      </c>
      <c r="Z9" s="6">
        <v>1557.29</v>
      </c>
      <c r="AA9" s="6">
        <v>1591.85</v>
      </c>
      <c r="AB9" s="6">
        <v>1673.14</v>
      </c>
      <c r="AC9" s="6">
        <v>1580.69</v>
      </c>
      <c r="AD9" s="6">
        <v>1555.6</v>
      </c>
      <c r="AE9" s="6">
        <v>1682.77</v>
      </c>
      <c r="AF9" s="6">
        <v>1602.43</v>
      </c>
      <c r="AG9" s="6">
        <v>1594.58</v>
      </c>
      <c r="AH9" s="6">
        <v>1692.85</v>
      </c>
      <c r="AI9" s="6">
        <v>1741.56</v>
      </c>
      <c r="AJ9" s="6">
        <v>1641.25</v>
      </c>
      <c r="AK9" s="6">
        <v>1698.29</v>
      </c>
      <c r="AL9" s="6">
        <v>1759.33</v>
      </c>
      <c r="AM9" s="6">
        <v>1742.75</v>
      </c>
      <c r="AN9" s="6">
        <v>1872.81</v>
      </c>
      <c r="AO9" s="6">
        <v>1882.95</v>
      </c>
      <c r="AP9" s="6">
        <v>1904.63</v>
      </c>
      <c r="AQ9" s="6">
        <v>2051</v>
      </c>
      <c r="AR9" s="6">
        <v>2069.73</v>
      </c>
      <c r="AS9" s="6">
        <v>1939.3</v>
      </c>
      <c r="AT9" s="6">
        <v>2106.6999999999998</v>
      </c>
      <c r="AU9" s="6">
        <v>2192.36</v>
      </c>
      <c r="AV9" s="6">
        <v>2142.4699999999998</v>
      </c>
      <c r="AW9" s="6">
        <v>2100.69</v>
      </c>
      <c r="AX9" s="6">
        <v>2133.21</v>
      </c>
      <c r="AY9" s="6">
        <v>1880.11</v>
      </c>
      <c r="AZ9" s="6">
        <v>1769.65</v>
      </c>
      <c r="BA9" s="6">
        <v>1909.03</v>
      </c>
      <c r="BB9" s="6">
        <v>1847.51</v>
      </c>
      <c r="BC9" s="6">
        <v>1825.74</v>
      </c>
      <c r="BD9" s="6">
        <v>1955.79</v>
      </c>
      <c r="BE9" s="6">
        <v>2030.25</v>
      </c>
      <c r="BF9" s="6">
        <v>2014.04</v>
      </c>
      <c r="BG9" s="6">
        <v>1981.99</v>
      </c>
      <c r="BH9" s="6">
        <v>1843.47</v>
      </c>
      <c r="BI9" s="6">
        <v>1854.01</v>
      </c>
      <c r="BJ9" s="7">
        <v>1881.99</v>
      </c>
      <c r="BK9" s="6">
        <v>1905.12</v>
      </c>
      <c r="BL9" s="6">
        <v>1996.21</v>
      </c>
      <c r="BM9" s="6">
        <v>1912.06</v>
      </c>
      <c r="BN9" s="6">
        <v>1932.9</v>
      </c>
      <c r="BO9" s="6">
        <v>1997.05</v>
      </c>
      <c r="BP9" s="6">
        <v>1961.94</v>
      </c>
      <c r="BQ9" s="6">
        <v>2026.49</v>
      </c>
      <c r="BR9" s="6">
        <v>2004.89</v>
      </c>
      <c r="BS9" s="6">
        <v>1963.95</v>
      </c>
      <c r="BT9" s="6">
        <v>2001.05</v>
      </c>
      <c r="BU9" s="6">
        <v>1863.32</v>
      </c>
      <c r="BV9" s="6">
        <v>1914.03</v>
      </c>
      <c r="BW9" s="6">
        <v>1926.36</v>
      </c>
      <c r="BX9" s="6">
        <v>1996.96</v>
      </c>
      <c r="BY9" s="6">
        <v>2030.09</v>
      </c>
      <c r="BZ9" s="6">
        <v>2044.87</v>
      </c>
      <c r="CA9" s="6">
        <v>2011.34</v>
      </c>
      <c r="CB9" s="6">
        <v>1941.15</v>
      </c>
      <c r="CC9" s="6">
        <v>1979.99</v>
      </c>
      <c r="CD9" s="6">
        <v>1985.61</v>
      </c>
      <c r="CE9" s="6">
        <v>1961.79</v>
      </c>
      <c r="CF9" s="6">
        <v>1994.96</v>
      </c>
      <c r="CG9" s="6">
        <v>2002.21</v>
      </c>
      <c r="CH9" s="6">
        <v>2076.12</v>
      </c>
      <c r="CI9" s="6">
        <v>2068.54</v>
      </c>
      <c r="CJ9" s="6">
        <v>2020.09</v>
      </c>
      <c r="CK9" s="6">
        <v>1964.43</v>
      </c>
      <c r="CL9" s="6">
        <v>1980.78</v>
      </c>
      <c r="CM9" s="6">
        <v>1915.59</v>
      </c>
      <c r="CN9" s="6">
        <v>1949.26</v>
      </c>
      <c r="CO9" s="6">
        <v>1985.8</v>
      </c>
      <c r="CP9" s="6">
        <v>2041.03</v>
      </c>
      <c r="CQ9" s="6">
        <v>2127.17</v>
      </c>
      <c r="CR9" s="6">
        <v>2114.8000000000002</v>
      </c>
      <c r="CS9" s="6">
        <v>2074.1999999999998</v>
      </c>
      <c r="CT9" s="6">
        <v>2030.16</v>
      </c>
      <c r="CU9" s="6">
        <v>1941.49</v>
      </c>
      <c r="CV9" s="6">
        <v>1962.81</v>
      </c>
      <c r="CW9" s="6">
        <v>2029.47</v>
      </c>
      <c r="CX9" s="6">
        <v>1991.97</v>
      </c>
      <c r="CY9" s="6">
        <v>1961.31</v>
      </c>
      <c r="CZ9" s="6">
        <v>1912.06</v>
      </c>
      <c r="DA9" s="6">
        <v>1916.66</v>
      </c>
      <c r="DB9" s="6">
        <v>1995.85</v>
      </c>
      <c r="DC9" s="6">
        <v>1994.15</v>
      </c>
      <c r="DD9" s="6">
        <v>1983.4</v>
      </c>
      <c r="DE9" s="6">
        <v>1970.35</v>
      </c>
      <c r="DF9" s="6">
        <v>2016.19</v>
      </c>
      <c r="DG9" s="6">
        <v>2034.65</v>
      </c>
      <c r="DH9" s="6">
        <v>2043.63</v>
      </c>
      <c r="DI9" s="6">
        <v>2008.19</v>
      </c>
      <c r="DJ9" s="6">
        <v>1983.48</v>
      </c>
      <c r="DK9" s="6">
        <v>2026.46</v>
      </c>
      <c r="DL9" s="6">
        <v>2067.5700000000002</v>
      </c>
      <c r="DM9" s="6">
        <v>2091.64</v>
      </c>
      <c r="DN9" s="6">
        <v>2160.23</v>
      </c>
      <c r="DO9" s="6">
        <v>2205.44</v>
      </c>
      <c r="DP9" s="6">
        <v>2347.38</v>
      </c>
      <c r="DQ9" s="6">
        <v>2391.79</v>
      </c>
      <c r="DR9" s="6">
        <v>2402.71</v>
      </c>
      <c r="DS9" s="6">
        <v>2363.19</v>
      </c>
      <c r="DT9" s="6">
        <v>2357.69</v>
      </c>
    </row>
    <row r="10" spans="1:124" x14ac:dyDescent="0.3">
      <c r="G10" t="s">
        <v>17</v>
      </c>
      <c r="H10">
        <f t="shared" ref="H10:AM10" si="0">H9/G9</f>
        <v>0.85638833395708247</v>
      </c>
      <c r="I10">
        <f t="shared" si="0"/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ref="AN10:BS10" si="1">AN9/AM9</f>
        <v>1.0746291780232391</v>
      </c>
      <c r="AO10">
        <f t="shared" si="1"/>
        <v>1.0054143239303508</v>
      </c>
      <c r="AP10">
        <f t="shared" si="1"/>
        <v>1.011513847951353</v>
      </c>
      <c r="AQ10">
        <f t="shared" si="1"/>
        <v>1.0768495718328495</v>
      </c>
      <c r="AR10">
        <f t="shared" si="1"/>
        <v>1.0091321306679668</v>
      </c>
      <c r="AS10">
        <f t="shared" si="1"/>
        <v>0.93698211844056956</v>
      </c>
      <c r="AT10">
        <f t="shared" si="1"/>
        <v>1.0863198061156087</v>
      </c>
      <c r="AU10">
        <f t="shared" si="1"/>
        <v>1.0406607490387811</v>
      </c>
      <c r="AV10">
        <f t="shared" si="1"/>
        <v>0.9772437008520497</v>
      </c>
      <c r="AW10">
        <f t="shared" si="1"/>
        <v>0.98049914351192791</v>
      </c>
      <c r="AX10">
        <f t="shared" si="1"/>
        <v>1.0154806277937249</v>
      </c>
      <c r="AY10">
        <f t="shared" si="1"/>
        <v>0.88135251569231343</v>
      </c>
      <c r="AZ10">
        <f t="shared" si="1"/>
        <v>0.94124811846115397</v>
      </c>
      <c r="BA10">
        <f t="shared" si="1"/>
        <v>1.0787613369875397</v>
      </c>
      <c r="BB10">
        <f t="shared" si="1"/>
        <v>0.96777420993907903</v>
      </c>
      <c r="BC10">
        <f t="shared" si="1"/>
        <v>0.98821657257606188</v>
      </c>
      <c r="BD10">
        <f t="shared" si="1"/>
        <v>1.0712313911071676</v>
      </c>
      <c r="BE10">
        <f t="shared" si="1"/>
        <v>1.0380715721012992</v>
      </c>
      <c r="BF10">
        <f t="shared" si="1"/>
        <v>0.99201576160571359</v>
      </c>
      <c r="BG10">
        <f t="shared" si="1"/>
        <v>0.98408671128676695</v>
      </c>
      <c r="BH10">
        <f t="shared" si="1"/>
        <v>0.93011064637056695</v>
      </c>
      <c r="BI10">
        <f t="shared" si="1"/>
        <v>1.0057174784509648</v>
      </c>
      <c r="BJ10">
        <f t="shared" si="1"/>
        <v>1.0150916122351012</v>
      </c>
      <c r="BK10">
        <f t="shared" si="1"/>
        <v>1.0122901822007555</v>
      </c>
      <c r="BL10">
        <f t="shared" si="1"/>
        <v>1.047813261106912</v>
      </c>
      <c r="BM10">
        <f t="shared" si="1"/>
        <v>0.95784511649575943</v>
      </c>
      <c r="BN10">
        <f t="shared" si="1"/>
        <v>1.0108992395636121</v>
      </c>
      <c r="BO10">
        <f t="shared" si="1"/>
        <v>1.0331884732784933</v>
      </c>
      <c r="BP10">
        <f t="shared" si="1"/>
        <v>0.98241906812548518</v>
      </c>
      <c r="BQ10">
        <f t="shared" si="1"/>
        <v>1.0329011080868935</v>
      </c>
      <c r="BR10">
        <f t="shared" si="1"/>
        <v>0.98934117612226069</v>
      </c>
      <c r="BS10">
        <f t="shared" si="1"/>
        <v>0.97957992707829356</v>
      </c>
      <c r="BT10">
        <f t="shared" ref="BT10:CY10" si="2">BT9/BS9</f>
        <v>1.0188905012856742</v>
      </c>
      <c r="BU10">
        <f t="shared" si="2"/>
        <v>0.93117113515404415</v>
      </c>
      <c r="BV10">
        <f t="shared" si="2"/>
        <v>1.0272148637915119</v>
      </c>
      <c r="BW10">
        <f t="shared" si="2"/>
        <v>1.0064419052992899</v>
      </c>
      <c r="BX10">
        <f t="shared" si="2"/>
        <v>1.0366494320895367</v>
      </c>
      <c r="BY10">
        <f t="shared" si="2"/>
        <v>1.0165902171300376</v>
      </c>
      <c r="BZ10">
        <f t="shared" si="2"/>
        <v>1.0072804653980858</v>
      </c>
      <c r="CA10">
        <f t="shared" si="2"/>
        <v>0.98360286962007371</v>
      </c>
      <c r="CB10">
        <f t="shared" si="2"/>
        <v>0.96510286674555279</v>
      </c>
      <c r="CC10">
        <f t="shared" si="2"/>
        <v>1.0200087576951806</v>
      </c>
      <c r="CD10">
        <f t="shared" si="2"/>
        <v>1.0028383981737281</v>
      </c>
      <c r="CE10">
        <f t="shared" si="2"/>
        <v>0.98800368652454418</v>
      </c>
      <c r="CF10">
        <f t="shared" si="2"/>
        <v>1.0169080278725042</v>
      </c>
      <c r="CG10">
        <f t="shared" si="2"/>
        <v>1.0036341580783574</v>
      </c>
      <c r="CH10">
        <f t="shared" si="2"/>
        <v>1.0369142097981729</v>
      </c>
      <c r="CI10">
        <f t="shared" si="2"/>
        <v>0.99634895863437567</v>
      </c>
      <c r="CJ10">
        <f t="shared" si="2"/>
        <v>0.97657768281009794</v>
      </c>
      <c r="CK10">
        <f t="shared" si="2"/>
        <v>0.97244677217351705</v>
      </c>
      <c r="CL10">
        <f t="shared" si="2"/>
        <v>1.0083230249996182</v>
      </c>
      <c r="CM10">
        <f t="shared" si="2"/>
        <v>0.96708872262442069</v>
      </c>
      <c r="CN10">
        <f t="shared" si="2"/>
        <v>1.0175768301150037</v>
      </c>
      <c r="CO10">
        <f t="shared" si="2"/>
        <v>1.0187455752439387</v>
      </c>
      <c r="CP10">
        <f t="shared" si="2"/>
        <v>1.0278124685265384</v>
      </c>
      <c r="CQ10">
        <f t="shared" si="2"/>
        <v>1.042204181222226</v>
      </c>
      <c r="CR10">
        <f t="shared" si="2"/>
        <v>0.99418476191371641</v>
      </c>
      <c r="CS10">
        <f t="shared" si="2"/>
        <v>0.98080196708908629</v>
      </c>
      <c r="CT10">
        <f t="shared" si="2"/>
        <v>0.97876771767428417</v>
      </c>
      <c r="CU10">
        <f t="shared" si="2"/>
        <v>0.95632363951609722</v>
      </c>
      <c r="CV10">
        <f t="shared" si="2"/>
        <v>1.0109812566636964</v>
      </c>
      <c r="CW10">
        <f t="shared" si="2"/>
        <v>1.0339615143595153</v>
      </c>
      <c r="CX10">
        <f t="shared" si="2"/>
        <v>0.9815222693609662</v>
      </c>
      <c r="CY10">
        <f t="shared" si="2"/>
        <v>0.98460820193075194</v>
      </c>
      <c r="CZ10">
        <f t="shared" ref="CZ10:DT10" si="3">CZ9/CY9</f>
        <v>0.97488923219684798</v>
      </c>
      <c r="DA10">
        <f t="shared" si="3"/>
        <v>1.0024057822453272</v>
      </c>
      <c r="DB10">
        <f t="shared" si="3"/>
        <v>1.0413166654492709</v>
      </c>
      <c r="DC10">
        <f t="shared" si="3"/>
        <v>0.99914823258260899</v>
      </c>
      <c r="DD10">
        <f t="shared" si="3"/>
        <v>0.99460923200361051</v>
      </c>
      <c r="DE10">
        <f t="shared" si="3"/>
        <v>0.99342038923061404</v>
      </c>
      <c r="DF10">
        <f t="shared" si="3"/>
        <v>1.0232649021747406</v>
      </c>
      <c r="DG10">
        <f t="shared" si="3"/>
        <v>1.0091558831260943</v>
      </c>
      <c r="DH10">
        <f t="shared" si="3"/>
        <v>1.0044135354975057</v>
      </c>
      <c r="DI10">
        <f t="shared" si="3"/>
        <v>0.98265830898939632</v>
      </c>
      <c r="DJ10">
        <f t="shared" si="3"/>
        <v>0.98769538738864349</v>
      </c>
      <c r="DK10">
        <f t="shared" si="3"/>
        <v>1.0216689858228971</v>
      </c>
      <c r="DL10">
        <f t="shared" si="3"/>
        <v>1.02028660817386</v>
      </c>
      <c r="DM10">
        <f t="shared" si="3"/>
        <v>1.0116416856503043</v>
      </c>
      <c r="DN10">
        <f t="shared" si="3"/>
        <v>1.032792449943585</v>
      </c>
      <c r="DO10">
        <f t="shared" si="3"/>
        <v>1.0209283270762837</v>
      </c>
      <c r="DP10">
        <f t="shared" si="3"/>
        <v>1.0643590394660476</v>
      </c>
      <c r="DQ10">
        <f t="shared" si="3"/>
        <v>1.0189189649737154</v>
      </c>
      <c r="DR10">
        <f t="shared" si="3"/>
        <v>1.0045656182189908</v>
      </c>
      <c r="DS10">
        <f t="shared" si="3"/>
        <v>0.98355190597283904</v>
      </c>
      <c r="DT10">
        <f t="shared" si="3"/>
        <v>0.9976726374096031</v>
      </c>
    </row>
    <row r="11" spans="1:124" x14ac:dyDescent="0.3">
      <c r="G11" t="s">
        <v>16</v>
      </c>
      <c r="H11">
        <f t="shared" ref="H11:AM11" ca="1" si="4">PRODUCT(OFFSET(H10,0,0,1,12))</f>
        <v>0.59272163742073558</v>
      </c>
      <c r="I11">
        <f t="shared" ca="1" si="4"/>
        <v>0.71528547160056133</v>
      </c>
      <c r="J11">
        <f t="shared" ca="1" si="4"/>
        <v>0.6210665918837126</v>
      </c>
      <c r="K11">
        <f t="shared" ca="1" si="4"/>
        <v>0.70790321539445655</v>
      </c>
      <c r="L11">
        <f t="shared" ca="1" si="4"/>
        <v>0.75014105956274268</v>
      </c>
      <c r="M11">
        <f t="shared" ca="1" si="4"/>
        <v>0.75371216293560561</v>
      </c>
      <c r="N11">
        <f t="shared" ca="1" si="4"/>
        <v>0.82993217586511614</v>
      </c>
      <c r="O11">
        <f t="shared" ca="1" si="4"/>
        <v>0.97655941354637643</v>
      </c>
      <c r="P11">
        <f t="shared" ca="1" si="4"/>
        <v>1.079776698502279</v>
      </c>
      <c r="Q11">
        <f t="shared" ca="1" si="4"/>
        <v>1.1554355482507634</v>
      </c>
      <c r="R11">
        <f t="shared" ca="1" si="4"/>
        <v>1.4201300918189499</v>
      </c>
      <c r="S11">
        <f t="shared" ca="1" si="4"/>
        <v>1.4456308604458818</v>
      </c>
      <c r="T11">
        <f t="shared" ca="1" si="4"/>
        <v>1.4965005736035641</v>
      </c>
      <c r="U11">
        <f t="shared" ca="1" si="4"/>
        <v>1.378897006307493</v>
      </c>
      <c r="V11">
        <f t="shared" ca="1" si="4"/>
        <v>1.5000329247528295</v>
      </c>
      <c r="W11">
        <f t="shared" ca="1" si="4"/>
        <v>1.4033873294314663</v>
      </c>
      <c r="X11">
        <f t="shared" ca="1" si="4"/>
        <v>1.2718058070923643</v>
      </c>
      <c r="Y11">
        <f t="shared" ca="1" si="4"/>
        <v>1.1757731626417554</v>
      </c>
      <c r="Z11">
        <f t="shared" ca="1" si="4"/>
        <v>1.2217298409432622</v>
      </c>
      <c r="AA11">
        <f t="shared" ca="1" si="4"/>
        <v>1.1297381990509157</v>
      </c>
      <c r="AB11">
        <f t="shared" ca="1" si="4"/>
        <v>1.0947953638847887</v>
      </c>
      <c r="AC11">
        <f t="shared" ca="1" si="4"/>
        <v>1.1193384893075298</v>
      </c>
      <c r="AD11">
        <f t="shared" ca="1" si="4"/>
        <v>1.1912202898734099</v>
      </c>
      <c r="AE11">
        <f t="shared" ca="1" si="4"/>
        <v>1.2243700179994863</v>
      </c>
      <c r="AF11">
        <f t="shared" ca="1" si="4"/>
        <v>1.218823725167433</v>
      </c>
      <c r="AG11">
        <f t="shared" ca="1" si="4"/>
        <v>1.2916196027283564</v>
      </c>
      <c r="AH11">
        <f t="shared" ca="1" si="4"/>
        <v>1.2161823176008733</v>
      </c>
      <c r="AI11">
        <f t="shared" ca="1" si="4"/>
        <v>1.2444693859467766</v>
      </c>
      <c r="AJ11">
        <f t="shared" ca="1" si="4"/>
        <v>1.2588483888008457</v>
      </c>
      <c r="AK11">
        <f t="shared" ca="1" si="4"/>
        <v>1.3053891850723538</v>
      </c>
      <c r="AL11">
        <f t="shared" ca="1" si="4"/>
        <v>1.236944220362836</v>
      </c>
      <c r="AM11">
        <f t="shared" ca="1" si="4"/>
        <v>1.2125127179096593</v>
      </c>
      <c r="AN11">
        <f t="shared" ref="AN11:BS11" ca="1" si="5">PRODUCT(OFFSET(AN10,0,0,1,12))</f>
        <v>1.0788179601204992</v>
      </c>
      <c r="AO11">
        <f t="shared" ca="1" si="5"/>
        <v>0.94491699638511151</v>
      </c>
      <c r="AP11">
        <f t="shared" ca="1" si="5"/>
        <v>1.0138506067606681</v>
      </c>
      <c r="AQ11">
        <f t="shared" ca="1" si="5"/>
        <v>0.9700099231871806</v>
      </c>
      <c r="AR11">
        <f t="shared" ca="1" si="5"/>
        <v>0.89017064846416394</v>
      </c>
      <c r="AS11">
        <f t="shared" ca="1" si="5"/>
        <v>0.94494934121842011</v>
      </c>
      <c r="AT11">
        <f t="shared" ca="1" si="5"/>
        <v>1.0468983653895736</v>
      </c>
      <c r="AU11">
        <f t="shared" ca="1" si="5"/>
        <v>0.95601651872596982</v>
      </c>
      <c r="AV11">
        <f t="shared" ca="1" si="5"/>
        <v>0.9040440438614098</v>
      </c>
      <c r="AW11">
        <f t="shared" ca="1" si="5"/>
        <v>0.86044145308919162</v>
      </c>
      <c r="AX11">
        <f t="shared" ca="1" si="5"/>
        <v>0.8825719168463696</v>
      </c>
      <c r="AY11">
        <f t="shared" ca="1" si="5"/>
        <v>0.88223381664252487</v>
      </c>
      <c r="AZ11">
        <f t="shared" ca="1" si="5"/>
        <v>1.0133024131566772</v>
      </c>
      <c r="BA11">
        <f t="shared" ca="1" si="5"/>
        <v>1.1280253157404003</v>
      </c>
      <c r="BB11">
        <f t="shared" ca="1" si="5"/>
        <v>1.0015871934961738</v>
      </c>
      <c r="BC11">
        <f t="shared" ca="1" si="5"/>
        <v>1.0462189649853049</v>
      </c>
      <c r="BD11">
        <f t="shared" ca="1" si="5"/>
        <v>1.0938304468325175</v>
      </c>
      <c r="BE11">
        <f t="shared" ca="1" si="5"/>
        <v>1.0031445093798412</v>
      </c>
      <c r="BF11">
        <f t="shared" ca="1" si="5"/>
        <v>0.99814801132865427</v>
      </c>
      <c r="BG11">
        <f t="shared" ca="1" si="5"/>
        <v>0.99545689261385084</v>
      </c>
      <c r="BH11">
        <f t="shared" ca="1" si="5"/>
        <v>0.99089803682157829</v>
      </c>
      <c r="BI11">
        <f t="shared" ca="1" si="5"/>
        <v>1.0854801000287502</v>
      </c>
      <c r="BJ11">
        <f t="shared" ca="1" si="5"/>
        <v>1.0050215478880906</v>
      </c>
      <c r="BK11">
        <f t="shared" ca="1" si="5"/>
        <v>1.0170245325426803</v>
      </c>
      <c r="BL11">
        <f t="shared" ca="1" si="5"/>
        <v>1.0111489040060466</v>
      </c>
      <c r="BM11">
        <f t="shared" ca="1" si="5"/>
        <v>1.000375711974191</v>
      </c>
      <c r="BN11">
        <f t="shared" ca="1" si="5"/>
        <v>1.0617292344382496</v>
      </c>
      <c r="BO11">
        <f t="shared" ca="1" si="5"/>
        <v>1.0579285012157891</v>
      </c>
      <c r="BP11">
        <f t="shared" ca="1" si="5"/>
        <v>1.007155554442803</v>
      </c>
      <c r="BQ11">
        <f t="shared" ca="1" si="5"/>
        <v>0.98940334566806309</v>
      </c>
      <c r="BR11">
        <f t="shared" ca="1" si="5"/>
        <v>0.97705392081875542</v>
      </c>
      <c r="BS11">
        <f t="shared" ca="1" si="5"/>
        <v>0.99038351231239619</v>
      </c>
      <c r="BT11">
        <f t="shared" ref="BT11:CY11" ca="1" si="6">PRODUCT(OFFSET(BT10,0,0,1,12))</f>
        <v>0.99890017566638645</v>
      </c>
      <c r="BU11">
        <f t="shared" ca="1" si="6"/>
        <v>0.99695659778616263</v>
      </c>
      <c r="BV11">
        <f t="shared" ca="1" si="6"/>
        <v>1.074538994912307</v>
      </c>
      <c r="BW11">
        <f t="shared" ca="1" si="6"/>
        <v>1.0846851930220525</v>
      </c>
      <c r="BX11">
        <f t="shared" ca="1" si="6"/>
        <v>1.0738075956726678</v>
      </c>
      <c r="BY11">
        <f t="shared" ca="1" si="6"/>
        <v>1.0115826055604518</v>
      </c>
      <c r="BZ11">
        <f t="shared" ca="1" si="6"/>
        <v>0.96765660635735351</v>
      </c>
      <c r="CA11">
        <f t="shared" ca="1" si="6"/>
        <v>0.96865815430809799</v>
      </c>
      <c r="CB11">
        <f t="shared" ca="1" si="6"/>
        <v>0.95239492079906929</v>
      </c>
      <c r="CC11">
        <f t="shared" ca="1" si="6"/>
        <v>1.0041779357597302</v>
      </c>
      <c r="CD11">
        <f t="shared" ca="1" si="6"/>
        <v>1.0029343582543346</v>
      </c>
      <c r="CE11">
        <f t="shared" ca="1" si="6"/>
        <v>1.0279108183379415</v>
      </c>
      <c r="CF11">
        <f t="shared" ca="1" si="6"/>
        <v>1.0843005622416266</v>
      </c>
      <c r="CG11">
        <f t="shared" ca="1" si="6"/>
        <v>1.0600713798772905</v>
      </c>
      <c r="CH11">
        <f t="shared" ca="1" si="6"/>
        <v>1.0359552694272824</v>
      </c>
      <c r="CI11">
        <f t="shared" ca="1" si="6"/>
        <v>0.9778625512976129</v>
      </c>
      <c r="CJ11">
        <f t="shared" ca="1" si="6"/>
        <v>0.9385798679261701</v>
      </c>
      <c r="CK11">
        <f t="shared" ca="1" si="6"/>
        <v>0.97164482770569627</v>
      </c>
      <c r="CL11">
        <f t="shared" ca="1" si="6"/>
        <v>1.033108840732426</v>
      </c>
      <c r="CM11">
        <f t="shared" ca="1" si="6"/>
        <v>1.005649289673765</v>
      </c>
      <c r="CN11">
        <f t="shared" ca="1" si="6"/>
        <v>1.0238673202512023</v>
      </c>
      <c r="CO11">
        <f t="shared" ca="1" si="6"/>
        <v>0.98091583472702515</v>
      </c>
      <c r="CP11">
        <f t="shared" ca="1" si="6"/>
        <v>0.96518279786484051</v>
      </c>
      <c r="CQ11">
        <f t="shared" ca="1" si="6"/>
        <v>0.97786411762688452</v>
      </c>
      <c r="CR11">
        <f t="shared" ca="1" si="6"/>
        <v>0.93746621097514526</v>
      </c>
      <c r="CS11">
        <f t="shared" ca="1" si="6"/>
        <v>0.93786646491393988</v>
      </c>
      <c r="CT11">
        <f t="shared" ca="1" si="6"/>
        <v>0.94993250409796559</v>
      </c>
      <c r="CU11">
        <f t="shared" ca="1" si="6"/>
        <v>0.99311876896402262</v>
      </c>
      <c r="CV11">
        <f t="shared" ca="1" si="6"/>
        <v>1.0479837650464339</v>
      </c>
      <c r="CW11">
        <f t="shared" ca="1" si="6"/>
        <v>1.0411756614241825</v>
      </c>
      <c r="CX11">
        <f t="shared" ca="1" si="6"/>
        <v>0.98951450378670303</v>
      </c>
      <c r="CY11">
        <f t="shared" ca="1" si="6"/>
        <v>0.99573788761878945</v>
      </c>
      <c r="CZ11">
        <f t="shared" ref="CZ11:DH11" ca="1" si="7">PRODUCT(OFFSET(CZ10,0,0,1,12))</f>
        <v>1.0332175943629514</v>
      </c>
      <c r="DA11">
        <f t="shared" ca="1" si="7"/>
        <v>1.0813311297762624</v>
      </c>
      <c r="DB11">
        <f t="shared" ca="1" si="7"/>
        <v>1.091294230588628</v>
      </c>
      <c r="DC11">
        <f t="shared" ca="1" si="7"/>
        <v>1.082360898865145</v>
      </c>
      <c r="DD11">
        <f t="shared" ca="1" si="7"/>
        <v>1.1059549181355468</v>
      </c>
      <c r="DE11">
        <f t="shared" ca="1" si="7"/>
        <v>1.1835131592215384</v>
      </c>
      <c r="DF11">
        <f t="shared" ca="1" si="7"/>
        <v>1.2138909330829548</v>
      </c>
      <c r="DG11">
        <f t="shared" ca="1" si="7"/>
        <v>1.1917081227463682</v>
      </c>
      <c r="DH11">
        <f t="shared" ca="1" si="7"/>
        <v>1.1614724891258943</v>
      </c>
    </row>
    <row r="12" spans="1:124" x14ac:dyDescent="0.3">
      <c r="G12" t="s">
        <v>15</v>
      </c>
      <c r="H12">
        <f t="shared" ref="H12:AM12" si="8">CK18</f>
        <v>0.88238285014662798</v>
      </c>
      <c r="I12">
        <f t="shared" si="8"/>
        <v>1.0622964837181901</v>
      </c>
      <c r="J12">
        <f t="shared" si="8"/>
        <v>0.98135268406397602</v>
      </c>
      <c r="K12">
        <f t="shared" si="8"/>
        <v>1.0421411775823499</v>
      </c>
      <c r="L12">
        <f t="shared" si="8"/>
        <v>1.03099885676294</v>
      </c>
      <c r="M12">
        <f t="shared" si="8"/>
        <v>0.93156206964124599</v>
      </c>
      <c r="N12">
        <f t="shared" si="8"/>
        <v>0.914304287432815</v>
      </c>
      <c r="O12">
        <f t="shared" si="8"/>
        <v>0.91378536515507902</v>
      </c>
      <c r="P12">
        <f t="shared" si="8"/>
        <v>0.99328637457181701</v>
      </c>
      <c r="Q12">
        <f t="shared" si="8"/>
        <v>0.72959127166219395</v>
      </c>
      <c r="R12">
        <f t="shared" si="8"/>
        <v>0.99279934228795497</v>
      </c>
      <c r="S12">
        <f t="shared" si="8"/>
        <v>1.0528491671732201</v>
      </c>
      <c r="T12">
        <f t="shared" si="8"/>
        <v>1.0221028940024599</v>
      </c>
      <c r="U12">
        <f t="shared" si="8"/>
        <v>0.937627038126706</v>
      </c>
      <c r="V12">
        <f t="shared" si="8"/>
        <v>1.18945197889112</v>
      </c>
      <c r="W12">
        <f t="shared" si="8"/>
        <v>1.1201250608734901</v>
      </c>
      <c r="X12">
        <f t="shared" si="8"/>
        <v>0.98305672460659199</v>
      </c>
      <c r="Y12">
        <f t="shared" si="8"/>
        <v>0.99414230154874295</v>
      </c>
      <c r="Z12">
        <f t="shared" si="8"/>
        <v>1.1330424937021</v>
      </c>
      <c r="AA12">
        <f t="shared" si="8"/>
        <v>1.0453332834867199</v>
      </c>
      <c r="AB12">
        <f t="shared" si="8"/>
        <v>0.99409959735593501</v>
      </c>
      <c r="AC12">
        <f t="shared" si="8"/>
        <v>0.95709716729883298</v>
      </c>
      <c r="AD12">
        <f t="shared" si="8"/>
        <v>1.0012521501533</v>
      </c>
      <c r="AE12">
        <f t="shared" si="8"/>
        <v>1.1156083758064801</v>
      </c>
      <c r="AF12">
        <f t="shared" si="8"/>
        <v>0.94435546618870403</v>
      </c>
      <c r="AG12">
        <f t="shared" si="8"/>
        <v>0.98769964636005203</v>
      </c>
      <c r="AH12">
        <f t="shared" si="8"/>
        <v>1.0749209731642699</v>
      </c>
      <c r="AI12">
        <f t="shared" si="8"/>
        <v>1.0386672980981</v>
      </c>
      <c r="AJ12">
        <f t="shared" si="8"/>
        <v>0.94587059629533099</v>
      </c>
      <c r="AK12">
        <f t="shared" si="8"/>
        <v>1.06586300101899</v>
      </c>
      <c r="AL12">
        <f t="shared" si="8"/>
        <v>1.0271994781028899</v>
      </c>
      <c r="AM12">
        <f t="shared" si="8"/>
        <v>0.95881599965374797</v>
      </c>
      <c r="AN12">
        <f t="shared" ref="AN12:BS12" si="9">DQ18</f>
        <v>1.0602872417718101</v>
      </c>
      <c r="AO12">
        <f t="shared" si="9"/>
        <v>1.06237713281723</v>
      </c>
      <c r="AP12">
        <f t="shared" si="9"/>
        <v>1.02077482218014</v>
      </c>
      <c r="AQ12">
        <f t="shared" si="9"/>
        <v>1.0528724296465299</v>
      </c>
      <c r="AR12">
        <f t="shared" si="9"/>
        <v>1.01334425449773</v>
      </c>
      <c r="AS12">
        <f t="shared" si="9"/>
        <v>0.93904141437538102</v>
      </c>
      <c r="AT12">
        <f t="shared" si="9"/>
        <v>1.0975934572833601</v>
      </c>
      <c r="AU12">
        <f t="shared" si="9"/>
        <v>1.1111421761596401</v>
      </c>
      <c r="AV12">
        <f t="shared" si="9"/>
        <v>0.96728464332586095</v>
      </c>
      <c r="AW12">
        <f t="shared" si="9"/>
        <v>0.99195622134371497</v>
      </c>
      <c r="AX12">
        <f t="shared" si="9"/>
        <v>1.1380280559595399</v>
      </c>
      <c r="AY12">
        <f t="shared" si="9"/>
        <v>0.89813586102207699</v>
      </c>
      <c r="AZ12">
        <f t="shared" si="9"/>
        <v>0.92611840731069595</v>
      </c>
      <c r="BA12">
        <f t="shared" si="9"/>
        <v>1.07890111128058</v>
      </c>
      <c r="BB12">
        <f t="shared" si="9"/>
        <v>1.0125469090357899</v>
      </c>
      <c r="BC12">
        <f t="shared" si="9"/>
        <v>1.0465489879837699</v>
      </c>
      <c r="BD12">
        <f t="shared" si="9"/>
        <v>1.03781296777957</v>
      </c>
      <c r="BE12">
        <f t="shared" si="9"/>
        <v>1.07490691947613</v>
      </c>
      <c r="BF12">
        <f t="shared" si="9"/>
        <v>0.98144099196994505</v>
      </c>
      <c r="BG12">
        <f t="shared" si="9"/>
        <v>0.98225028076493603</v>
      </c>
      <c r="BH12">
        <f t="shared" si="9"/>
        <v>0.93274575434801099</v>
      </c>
      <c r="BI12">
        <f t="shared" si="9"/>
        <v>1.0175180795022101</v>
      </c>
      <c r="BJ12">
        <f t="shared" si="9"/>
        <v>1.0073605544499999</v>
      </c>
      <c r="BK12">
        <f t="shared" si="9"/>
        <v>1.0565997198105399</v>
      </c>
      <c r="BL12">
        <f t="shared" si="9"/>
        <v>1.0436905326961601</v>
      </c>
      <c r="BM12">
        <f t="shared" si="9"/>
        <v>0.98355800191382403</v>
      </c>
      <c r="BN12">
        <f t="shared" si="9"/>
        <v>1.0716734734264</v>
      </c>
      <c r="BO12">
        <f t="shared" si="9"/>
        <v>1.0220213102389</v>
      </c>
      <c r="BP12">
        <f t="shared" si="9"/>
        <v>1.01279399195856</v>
      </c>
      <c r="BQ12">
        <f t="shared" si="9"/>
        <v>1.0402670077438601</v>
      </c>
      <c r="BR12">
        <f t="shared" si="9"/>
        <v>1.0373133408588799</v>
      </c>
      <c r="BS12">
        <f t="shared" si="9"/>
        <v>1.0807620032580101</v>
      </c>
      <c r="BT12">
        <f t="shared" ref="BT12:CY12" si="10">EW18</f>
        <v>1.0065839425541201</v>
      </c>
      <c r="BU12">
        <f t="shared" si="10"/>
        <v>0.88849880591511199</v>
      </c>
      <c r="BV12">
        <f t="shared" si="10"/>
        <v>1.00900973903713</v>
      </c>
      <c r="BW12">
        <f t="shared" si="10"/>
        <v>0.98807997550445403</v>
      </c>
      <c r="BX12">
        <f t="shared" si="10"/>
        <v>1.0365191288989899</v>
      </c>
      <c r="BY12">
        <f t="shared" si="10"/>
        <v>1.0283895617591201</v>
      </c>
      <c r="BZ12">
        <f t="shared" si="10"/>
        <v>1.0221259460119001</v>
      </c>
      <c r="CA12">
        <f t="shared" si="10"/>
        <v>0.94327512706138805</v>
      </c>
      <c r="CB12">
        <f t="shared" si="10"/>
        <v>0.98693782452365997</v>
      </c>
      <c r="CC12">
        <f t="shared" si="10"/>
        <v>1.04298487557558</v>
      </c>
      <c r="CD12">
        <f t="shared" si="10"/>
        <v>1.03822108913982</v>
      </c>
      <c r="CE12">
        <f t="shared" si="10"/>
        <v>1.0271592218619701</v>
      </c>
      <c r="CF12">
        <f t="shared" si="10"/>
        <v>1.06237982933105</v>
      </c>
      <c r="CG12">
        <f t="shared" si="10"/>
        <v>0.97965081745728699</v>
      </c>
      <c r="CH12">
        <f t="shared" si="10"/>
        <v>1.04389540898044</v>
      </c>
      <c r="CI12">
        <f t="shared" si="10"/>
        <v>1.0612128623568799</v>
      </c>
      <c r="CJ12">
        <f t="shared" si="10"/>
        <v>1.0257099094316899</v>
      </c>
      <c r="CK12">
        <f t="shared" si="10"/>
        <v>0.97468198746500501</v>
      </c>
      <c r="CL12">
        <f t="shared" si="10"/>
        <v>0.99695959500438502</v>
      </c>
      <c r="CM12">
        <f t="shared" si="10"/>
        <v>0.99918966154522104</v>
      </c>
      <c r="CN12">
        <f t="shared" si="10"/>
        <v>1.07003712602715</v>
      </c>
      <c r="CO12">
        <f t="shared" si="10"/>
        <v>1.0607095445996999</v>
      </c>
      <c r="CP12">
        <f t="shared" si="10"/>
        <v>1.0754947169429301</v>
      </c>
      <c r="CQ12">
        <f t="shared" si="10"/>
        <v>1.1103601035480899</v>
      </c>
      <c r="CR12">
        <f t="shared" si="10"/>
        <v>1.0876166275511201</v>
      </c>
      <c r="CS12">
        <f t="shared" si="10"/>
        <v>1.0060542688613801</v>
      </c>
      <c r="CT12">
        <f t="shared" si="10"/>
        <v>0.96828560813018305</v>
      </c>
      <c r="CU12">
        <f t="shared" si="10"/>
        <v>0.93241936734818998</v>
      </c>
      <c r="CV12">
        <f t="shared" si="10"/>
        <v>1.02963182180858</v>
      </c>
      <c r="CW12">
        <f t="shared" si="10"/>
        <v>1.03543656758244</v>
      </c>
      <c r="CX12">
        <f t="shared" si="10"/>
        <v>0.97416705293971295</v>
      </c>
      <c r="CY12">
        <f t="shared" si="10"/>
        <v>0.99759358880006299</v>
      </c>
      <c r="CZ12">
        <f t="shared" ref="CZ12:DS12" si="11">GC18</f>
        <v>0.98535361557695</v>
      </c>
      <c r="DA12">
        <f t="shared" si="11"/>
        <v>0.99601252056454204</v>
      </c>
      <c r="DB12">
        <f t="shared" si="11"/>
        <v>1.0705976302293601</v>
      </c>
      <c r="DC12">
        <f t="shared" si="11"/>
        <v>0.99862599837506405</v>
      </c>
      <c r="DD12">
        <f t="shared" si="11"/>
        <v>0.98611910041482598</v>
      </c>
      <c r="DE12">
        <f t="shared" si="11"/>
        <v>0.99448310050361199</v>
      </c>
      <c r="DF12">
        <f t="shared" si="11"/>
        <v>1.04442773646205</v>
      </c>
      <c r="DG12">
        <f t="shared" si="11"/>
        <v>0.99520245081125702</v>
      </c>
      <c r="DH12">
        <f t="shared" si="11"/>
        <v>0.99478436262020797</v>
      </c>
      <c r="DI12">
        <f t="shared" si="11"/>
        <v>0.96193040712691003</v>
      </c>
      <c r="DJ12">
        <f t="shared" si="11"/>
        <v>1.0237578726638601</v>
      </c>
      <c r="DK12">
        <f t="shared" si="11"/>
        <v>1.0420912143821901</v>
      </c>
      <c r="DL12">
        <f t="shared" si="11"/>
        <v>1.0517789281177099</v>
      </c>
      <c r="DM12">
        <f t="shared" si="11"/>
        <v>0.97967276262470504</v>
      </c>
      <c r="DN12">
        <f t="shared" si="11"/>
        <v>1.0264749471008601</v>
      </c>
      <c r="DO12">
        <f t="shared" si="11"/>
        <v>1.0553359484962701</v>
      </c>
      <c r="DP12">
        <f t="shared" si="11"/>
        <v>1.0518991221335601</v>
      </c>
      <c r="DQ12">
        <f t="shared" si="11"/>
        <v>1.01068456407052</v>
      </c>
      <c r="DR12">
        <f t="shared" si="11"/>
        <v>1.0087104782598399</v>
      </c>
      <c r="DS12">
        <f t="shared" si="11"/>
        <v>0.99621840641542903</v>
      </c>
    </row>
    <row r="13" spans="1:124" x14ac:dyDescent="0.3">
      <c r="G13" t="s">
        <v>14</v>
      </c>
      <c r="H13">
        <f t="shared" ref="H13:AM13" ca="1" si="12">PRODUCT(OFFSET(H12,0,0,1,12))</f>
        <v>0.5826948173659493</v>
      </c>
      <c r="I13">
        <f t="shared" ca="1" si="12"/>
        <v>0.674961054661254</v>
      </c>
      <c r="J13">
        <f t="shared" ca="1" si="12"/>
        <v>0.59574868620274668</v>
      </c>
      <c r="K13">
        <f t="shared" ca="1" si="12"/>
        <v>0.72207929446030505</v>
      </c>
      <c r="L13">
        <f t="shared" ca="1" si="12"/>
        <v>0.77611280607796806</v>
      </c>
      <c r="M13">
        <f t="shared" ca="1" si="12"/>
        <v>0.7400230447041789</v>
      </c>
      <c r="N13">
        <f t="shared" ca="1" si="12"/>
        <v>0.78973611832933654</v>
      </c>
      <c r="O13">
        <f t="shared" ca="1" si="12"/>
        <v>0.97867262920851195</v>
      </c>
      <c r="P13">
        <f t="shared" ca="1" si="12"/>
        <v>1.1195616738461276</v>
      </c>
      <c r="Q13">
        <f t="shared" ca="1" si="12"/>
        <v>1.1204782806623532</v>
      </c>
      <c r="R13">
        <f t="shared" ca="1" si="12"/>
        <v>1.4698731057988004</v>
      </c>
      <c r="S13">
        <f t="shared" ca="1" si="12"/>
        <v>1.4823877745949368</v>
      </c>
      <c r="T13">
        <f t="shared" ca="1" si="12"/>
        <v>1.5707513185116608</v>
      </c>
      <c r="U13">
        <f t="shared" ca="1" si="12"/>
        <v>1.4512703196162073</v>
      </c>
      <c r="V13">
        <f t="shared" ca="1" si="12"/>
        <v>1.5287733002256527</v>
      </c>
      <c r="W13">
        <f t="shared" ca="1" si="12"/>
        <v>1.381569422548782</v>
      </c>
      <c r="X13">
        <f t="shared" ca="1" si="12"/>
        <v>1.2810988963452608</v>
      </c>
      <c r="Y13">
        <f t="shared" ca="1" si="12"/>
        <v>1.2326387141945565</v>
      </c>
      <c r="Z13">
        <f t="shared" ca="1" si="12"/>
        <v>1.3215653302719683</v>
      </c>
      <c r="AA13">
        <f t="shared" ca="1" si="12"/>
        <v>1.1981114786778304</v>
      </c>
      <c r="AB13">
        <f t="shared" ca="1" si="12"/>
        <v>1.0989494673826752</v>
      </c>
      <c r="AC13">
        <f t="shared" ca="1" si="12"/>
        <v>1.1721180681663417</v>
      </c>
      <c r="AD13">
        <f t="shared" ca="1" si="12"/>
        <v>1.3010501703773532</v>
      </c>
      <c r="AE13">
        <f t="shared" ca="1" si="12"/>
        <v>1.3264183813348551</v>
      </c>
      <c r="AF13">
        <f t="shared" ca="1" si="12"/>
        <v>1.2518275894749109</v>
      </c>
      <c r="AG13">
        <f t="shared" ca="1" si="12"/>
        <v>1.343278395513265</v>
      </c>
      <c r="AH13">
        <f t="shared" ca="1" si="12"/>
        <v>1.2771028612506412</v>
      </c>
      <c r="AI13">
        <f t="shared" ca="1" si="12"/>
        <v>1.3040398129550204</v>
      </c>
      <c r="AJ13">
        <f t="shared" ca="1" si="12"/>
        <v>1.3950315353326925</v>
      </c>
      <c r="AK13">
        <f t="shared" ca="1" si="12"/>
        <v>1.4266143660324619</v>
      </c>
      <c r="AL13">
        <f t="shared" ca="1" si="12"/>
        <v>1.3276931411366326</v>
      </c>
      <c r="AM13">
        <f t="shared" ca="1" si="12"/>
        <v>1.4709431580992218</v>
      </c>
      <c r="AN13">
        <f t="shared" ref="AN13:BS13" ca="1" si="13">PRODUCT(OFFSET(AN12,0,0,1,12))</f>
        <v>1.3778522681005136</v>
      </c>
      <c r="AO13">
        <f t="shared" ca="1" si="13"/>
        <v>1.2034987291842789</v>
      </c>
      <c r="AP13">
        <f t="shared" ca="1" si="13"/>
        <v>1.2222176816799664</v>
      </c>
      <c r="AQ13">
        <f t="shared" ca="1" si="13"/>
        <v>1.2123660467161705</v>
      </c>
      <c r="AR13">
        <f t="shared" ca="1" si="13"/>
        <v>1.2050847030752379</v>
      </c>
      <c r="AS13">
        <f t="shared" ca="1" si="13"/>
        <v>1.2341832763873195</v>
      </c>
      <c r="AT13">
        <f t="shared" ca="1" si="13"/>
        <v>1.4127514754744679</v>
      </c>
      <c r="AU13">
        <f t="shared" ca="1" si="13"/>
        <v>1.2632475169161939</v>
      </c>
      <c r="AV13">
        <f t="shared" ca="1" si="13"/>
        <v>1.1167114837230943</v>
      </c>
      <c r="AW13">
        <f t="shared" ca="1" si="13"/>
        <v>1.0768370018704878</v>
      </c>
      <c r="AX13">
        <f t="shared" ca="1" si="13"/>
        <v>1.1045861646957846</v>
      </c>
      <c r="AY13">
        <f t="shared" ca="1" si="13"/>
        <v>0.97775843528527617</v>
      </c>
      <c r="AZ13">
        <f t="shared" ca="1" si="13"/>
        <v>1.1502706145027428</v>
      </c>
      <c r="BA13">
        <f t="shared" ca="1" si="13"/>
        <v>1.2962991998844398</v>
      </c>
      <c r="BB13">
        <f t="shared" ca="1" si="13"/>
        <v>1.1817444968682163</v>
      </c>
      <c r="BC13">
        <f t="shared" ca="1" si="13"/>
        <v>1.2507511685234238</v>
      </c>
      <c r="BD13">
        <f t="shared" ca="1" si="13"/>
        <v>1.2214376610308935</v>
      </c>
      <c r="BE13">
        <f t="shared" ca="1" si="13"/>
        <v>1.1919919706637891</v>
      </c>
      <c r="BF13">
        <f t="shared" ca="1" si="13"/>
        <v>1.1535788802824456</v>
      </c>
      <c r="BG13">
        <f t="shared" ca="1" si="13"/>
        <v>1.2192508485387104</v>
      </c>
      <c r="BH13">
        <f t="shared" ca="1" si="13"/>
        <v>1.341531802377842</v>
      </c>
      <c r="BI13">
        <f t="shared" ca="1" si="13"/>
        <v>1.4477303856967183</v>
      </c>
      <c r="BJ13">
        <f t="shared" ca="1" si="13"/>
        <v>1.2641610452836824</v>
      </c>
      <c r="BK13">
        <f t="shared" ca="1" si="13"/>
        <v>1.2662306467807056</v>
      </c>
      <c r="BL13">
        <f t="shared" ca="1" si="13"/>
        <v>1.1841164851703836</v>
      </c>
      <c r="BM13">
        <f t="shared" ca="1" si="13"/>
        <v>1.1759801869171975</v>
      </c>
      <c r="BN13">
        <f t="shared" ca="1" si="13"/>
        <v>1.2295825428779803</v>
      </c>
      <c r="BO13">
        <f t="shared" ca="1" si="13"/>
        <v>1.1727342805459353</v>
      </c>
      <c r="BP13">
        <f t="shared" ca="1" si="13"/>
        <v>1.0823757454065546</v>
      </c>
      <c r="BQ13">
        <f t="shared" ca="1" si="13"/>
        <v>1.054743187627863</v>
      </c>
      <c r="BR13">
        <f t="shared" ca="1" si="13"/>
        <v>1.0574988768490339</v>
      </c>
      <c r="BS13">
        <f t="shared" ca="1" si="13"/>
        <v>1.0584242894025455</v>
      </c>
      <c r="BT13">
        <f t="shared" ref="BT13:CY13" ca="1" si="14">PRODUCT(OFFSET(BT12,0,0,1,12))</f>
        <v>1.0059293963196327</v>
      </c>
      <c r="BU13">
        <f t="shared" ca="1" si="14"/>
        <v>1.0616890009882896</v>
      </c>
      <c r="BV13">
        <f t="shared" ca="1" si="14"/>
        <v>1.1706087737870958</v>
      </c>
      <c r="BW13">
        <f t="shared" ca="1" si="14"/>
        <v>1.2110815955400849</v>
      </c>
      <c r="BX13">
        <f t="shared" ca="1" si="14"/>
        <v>1.3007199805812049</v>
      </c>
      <c r="BY13">
        <f t="shared" ca="1" si="14"/>
        <v>1.2871555731876443</v>
      </c>
      <c r="BZ13">
        <f t="shared" ca="1" si="14"/>
        <v>1.2199339617033651</v>
      </c>
      <c r="CA13">
        <f t="shared" ca="1" si="14"/>
        <v>1.1898972657306184</v>
      </c>
      <c r="CB13">
        <f t="shared" ca="1" si="14"/>
        <v>1.2604308245918423</v>
      </c>
      <c r="CC13">
        <f t="shared" ca="1" si="14"/>
        <v>1.3665579974637534</v>
      </c>
      <c r="CD13">
        <f t="shared" ca="1" si="14"/>
        <v>1.3897815252200334</v>
      </c>
      <c r="CE13">
        <f t="shared" ca="1" si="14"/>
        <v>1.4396766774574132</v>
      </c>
      <c r="CF13">
        <f t="shared" ca="1" si="14"/>
        <v>1.5562918685183145</v>
      </c>
      <c r="CG13">
        <f t="shared" ca="1" si="14"/>
        <v>1.593261531131416</v>
      </c>
      <c r="CH13">
        <f t="shared" ca="1" si="14"/>
        <v>1.6362029574657775</v>
      </c>
      <c r="CI13">
        <f t="shared" ca="1" si="14"/>
        <v>1.5176920619293963</v>
      </c>
      <c r="CJ13">
        <f t="shared" ca="1" si="14"/>
        <v>1.3334982286877697</v>
      </c>
      <c r="CK13">
        <f t="shared" ca="1" si="14"/>
        <v>1.3385970028729084</v>
      </c>
      <c r="CL13">
        <f t="shared" ca="1" si="14"/>
        <v>1.4220353960123127</v>
      </c>
      <c r="CM13">
        <f t="shared" ca="1" si="14"/>
        <v>1.3895247488973503</v>
      </c>
      <c r="CN13">
        <f t="shared" ca="1" si="14"/>
        <v>1.3873051677049189</v>
      </c>
      <c r="CO13">
        <f t="shared" ca="1" si="14"/>
        <v>1.2775128354489862</v>
      </c>
      <c r="CP13">
        <f t="shared" ca="1" si="14"/>
        <v>1.1995920898112569</v>
      </c>
      <c r="CQ13">
        <f t="shared" ca="1" si="14"/>
        <v>1.1941299463044834</v>
      </c>
      <c r="CR13">
        <f t="shared" ca="1" si="14"/>
        <v>1.073966189894024</v>
      </c>
      <c r="CS13">
        <f t="shared" ca="1" si="14"/>
        <v>0.97374253595112081</v>
      </c>
      <c r="CT13">
        <f t="shared" ca="1" si="14"/>
        <v>0.96254300211944943</v>
      </c>
      <c r="CU13">
        <f t="shared" ca="1" si="14"/>
        <v>1.0382335547590236</v>
      </c>
      <c r="CV13">
        <f t="shared" ca="1" si="14"/>
        <v>1.1081414805327827</v>
      </c>
      <c r="CW13">
        <f t="shared" ca="1" si="14"/>
        <v>1.0706368947188181</v>
      </c>
      <c r="CX13">
        <f t="shared" ca="1" si="14"/>
        <v>0.99463184541236105</v>
      </c>
      <c r="CY13">
        <f t="shared" ca="1" si="14"/>
        <v>1.0452644431674327</v>
      </c>
      <c r="CZ13">
        <f t="shared" ref="CZ13:DH13" ca="1" si="15">PRODUCT(OFFSET(CZ12,0,0,1,12))</f>
        <v>1.0918884254669996</v>
      </c>
      <c r="DA13">
        <f t="shared" ca="1" si="15"/>
        <v>1.1654955333871504</v>
      </c>
      <c r="DB13">
        <f t="shared" ca="1" si="15"/>
        <v>1.1463753772622927</v>
      </c>
      <c r="DC13">
        <f t="shared" ca="1" si="15"/>
        <v>1.0991296557241059</v>
      </c>
      <c r="DD13">
        <f t="shared" ca="1" si="15"/>
        <v>1.1615470052165855</v>
      </c>
      <c r="DE13">
        <f t="shared" ca="1" si="15"/>
        <v>1.2390291138161815</v>
      </c>
      <c r="DF13">
        <f t="shared" ca="1" si="15"/>
        <v>1.2592145599395648</v>
      </c>
      <c r="DG13">
        <f t="shared" ca="1" si="15"/>
        <v>1.2161520387145959</v>
      </c>
      <c r="DH13">
        <f t="shared" ca="1" si="15"/>
        <v>1.2173935514120879</v>
      </c>
    </row>
    <row r="14" spans="1:124" x14ac:dyDescent="0.3">
      <c r="G14" t="s">
        <v>13</v>
      </c>
      <c r="H14" s="5">
        <f t="shared" ref="H14:AM14" ca="1" si="16">H13-H11</f>
        <v>-1.0026820054786278E-2</v>
      </c>
      <c r="I14" s="5">
        <f t="shared" ca="1" si="16"/>
        <v>-4.0324416939307328E-2</v>
      </c>
      <c r="J14" s="5">
        <f t="shared" ca="1" si="16"/>
        <v>-2.5317905680965924E-2</v>
      </c>
      <c r="K14" s="5">
        <f t="shared" ca="1" si="16"/>
        <v>1.4176079065848501E-2</v>
      </c>
      <c r="L14" s="5">
        <f t="shared" ca="1" si="16"/>
        <v>2.597174651522538E-2</v>
      </c>
      <c r="M14" s="5">
        <f t="shared" ca="1" si="16"/>
        <v>-1.3689118231426711E-2</v>
      </c>
      <c r="N14" s="5">
        <f t="shared" ca="1" si="16"/>
        <v>-4.0196057535779595E-2</v>
      </c>
      <c r="O14" s="5">
        <f t="shared" ca="1" si="16"/>
        <v>2.1132156621355147E-3</v>
      </c>
      <c r="P14" s="5">
        <f t="shared" ca="1" si="16"/>
        <v>3.9784975343848616E-2</v>
      </c>
      <c r="Q14" s="5">
        <f t="shared" ca="1" si="16"/>
        <v>-3.4957267588410224E-2</v>
      </c>
      <c r="R14" s="5">
        <f t="shared" ca="1" si="16"/>
        <v>4.9743013979850481E-2</v>
      </c>
      <c r="S14" s="5">
        <f t="shared" ca="1" si="16"/>
        <v>3.6756914149054909E-2</v>
      </c>
      <c r="T14" s="5">
        <f t="shared" ca="1" si="16"/>
        <v>7.4250744908096689E-2</v>
      </c>
      <c r="U14" s="5">
        <f t="shared" ca="1" si="16"/>
        <v>7.2373313308714327E-2</v>
      </c>
      <c r="V14" s="5">
        <f t="shared" ca="1" si="16"/>
        <v>2.8740375472823265E-2</v>
      </c>
      <c r="W14" s="5">
        <f t="shared" ca="1" si="16"/>
        <v>-2.1817906882684257E-2</v>
      </c>
      <c r="X14" s="5">
        <f t="shared" ca="1" si="16"/>
        <v>9.2930892528964026E-3</v>
      </c>
      <c r="Y14" s="5">
        <f t="shared" ca="1" si="16"/>
        <v>5.6865551552801152E-2</v>
      </c>
      <c r="Z14" s="5">
        <f t="shared" ca="1" si="16"/>
        <v>9.9835489328706117E-2</v>
      </c>
      <c r="AA14" s="5">
        <f t="shared" ca="1" si="16"/>
        <v>6.8373279626914751E-2</v>
      </c>
      <c r="AB14" s="5">
        <f t="shared" ca="1" si="16"/>
        <v>4.1541034978864744E-3</v>
      </c>
      <c r="AC14" s="5">
        <f t="shared" ca="1" si="16"/>
        <v>5.2779578858811904E-2</v>
      </c>
      <c r="AD14" s="5">
        <f t="shared" ca="1" si="16"/>
        <v>0.10982988050394327</v>
      </c>
      <c r="AE14" s="5">
        <f t="shared" ca="1" si="16"/>
        <v>0.10204836333536882</v>
      </c>
      <c r="AF14" s="5">
        <f t="shared" ca="1" si="16"/>
        <v>3.3003864307477926E-2</v>
      </c>
      <c r="AG14" s="5">
        <f t="shared" ca="1" si="16"/>
        <v>5.1658792784908591E-2</v>
      </c>
      <c r="AH14" s="5">
        <f t="shared" ca="1" si="16"/>
        <v>6.0920543649767955E-2</v>
      </c>
      <c r="AI14" s="5">
        <f t="shared" ca="1" si="16"/>
        <v>5.9570427008243776E-2</v>
      </c>
      <c r="AJ14" s="5">
        <f t="shared" ca="1" si="16"/>
        <v>0.13618314653184682</v>
      </c>
      <c r="AK14" s="5">
        <f t="shared" ca="1" si="16"/>
        <v>0.12122518096010815</v>
      </c>
      <c r="AL14" s="5">
        <f t="shared" ca="1" si="16"/>
        <v>9.0748920773796593E-2</v>
      </c>
      <c r="AM14" s="5">
        <f t="shared" ca="1" si="16"/>
        <v>0.25843044018956252</v>
      </c>
      <c r="AN14" s="5">
        <f t="shared" ref="AN14:BS14" ca="1" si="17">AN13-AN11</f>
        <v>0.2990343079800144</v>
      </c>
      <c r="AO14" s="5">
        <f t="shared" ca="1" si="17"/>
        <v>0.25858173279916741</v>
      </c>
      <c r="AP14" s="5">
        <f t="shared" ca="1" si="17"/>
        <v>0.20836707491929829</v>
      </c>
      <c r="AQ14" s="5">
        <f t="shared" ca="1" si="17"/>
        <v>0.24235612352898994</v>
      </c>
      <c r="AR14" s="5">
        <f t="shared" ca="1" si="17"/>
        <v>0.31491405461107391</v>
      </c>
      <c r="AS14" s="5">
        <f t="shared" ca="1" si="17"/>
        <v>0.28923393516889939</v>
      </c>
      <c r="AT14" s="5">
        <f t="shared" ca="1" si="17"/>
        <v>0.3658531100848943</v>
      </c>
      <c r="AU14" s="5">
        <f t="shared" ca="1" si="17"/>
        <v>0.30723099819022404</v>
      </c>
      <c r="AV14" s="5">
        <f t="shared" ca="1" si="17"/>
        <v>0.21266743986168446</v>
      </c>
      <c r="AW14" s="5">
        <f t="shared" ca="1" si="17"/>
        <v>0.21639554878129619</v>
      </c>
      <c r="AX14" s="5">
        <f t="shared" ca="1" si="17"/>
        <v>0.22201424784941504</v>
      </c>
      <c r="AY14" s="5">
        <f t="shared" ca="1" si="17"/>
        <v>9.5524618642751302E-2</v>
      </c>
      <c r="AZ14" s="5">
        <f t="shared" ca="1" si="17"/>
        <v>0.13696820134606558</v>
      </c>
      <c r="BA14" s="5">
        <f t="shared" ca="1" si="17"/>
        <v>0.16827388414403943</v>
      </c>
      <c r="BB14" s="5">
        <f t="shared" ca="1" si="17"/>
        <v>0.1801573033720425</v>
      </c>
      <c r="BC14" s="5">
        <f t="shared" ca="1" si="17"/>
        <v>0.20453220353811896</v>
      </c>
      <c r="BD14" s="5">
        <f t="shared" ca="1" si="17"/>
        <v>0.12760721419837595</v>
      </c>
      <c r="BE14" s="5">
        <f t="shared" ca="1" si="17"/>
        <v>0.18884746128394791</v>
      </c>
      <c r="BF14" s="5">
        <f t="shared" ca="1" si="17"/>
        <v>0.15543086895379132</v>
      </c>
      <c r="BG14" s="5">
        <f t="shared" ca="1" si="17"/>
        <v>0.22379395592485951</v>
      </c>
      <c r="BH14" s="5">
        <f t="shared" ca="1" si="17"/>
        <v>0.35063376555626369</v>
      </c>
      <c r="BI14" s="5">
        <f t="shared" ca="1" si="17"/>
        <v>0.36225028566796813</v>
      </c>
      <c r="BJ14" s="5">
        <f t="shared" ca="1" si="17"/>
        <v>0.25913949739559183</v>
      </c>
      <c r="BK14" s="5">
        <f t="shared" ca="1" si="17"/>
        <v>0.2492061142380253</v>
      </c>
      <c r="BL14" s="5">
        <f t="shared" ca="1" si="17"/>
        <v>0.17296758116433697</v>
      </c>
      <c r="BM14" s="5">
        <f t="shared" ca="1" si="17"/>
        <v>0.17560447494300657</v>
      </c>
      <c r="BN14" s="5">
        <f t="shared" ca="1" si="17"/>
        <v>0.16785330843973068</v>
      </c>
      <c r="BO14" s="5">
        <f t="shared" ca="1" si="17"/>
        <v>0.11480577933014624</v>
      </c>
      <c r="BP14" s="5">
        <f t="shared" ca="1" si="17"/>
        <v>7.5220190963751543E-2</v>
      </c>
      <c r="BQ14" s="5">
        <f t="shared" ca="1" si="17"/>
        <v>6.5339841959799916E-2</v>
      </c>
      <c r="BR14" s="5">
        <f t="shared" ca="1" si="17"/>
        <v>8.0444956030278458E-2</v>
      </c>
      <c r="BS14" s="5">
        <f t="shared" ca="1" si="17"/>
        <v>6.8040777090149329E-2</v>
      </c>
      <c r="BT14" s="5">
        <f t="shared" ref="BT14:CY14" ca="1" si="18">BT13-BT11</f>
        <v>7.0292206532462931E-3</v>
      </c>
      <c r="BU14" s="5">
        <f t="shared" ca="1" si="18"/>
        <v>6.473240320212692E-2</v>
      </c>
      <c r="BV14" s="5">
        <f t="shared" ca="1" si="18"/>
        <v>9.6069778874788847E-2</v>
      </c>
      <c r="BW14" s="5">
        <f t="shared" ca="1" si="18"/>
        <v>0.12639640251803241</v>
      </c>
      <c r="BX14" s="5">
        <f t="shared" ca="1" si="18"/>
        <v>0.22691238490853705</v>
      </c>
      <c r="BY14" s="5">
        <f t="shared" ca="1" si="18"/>
        <v>0.27557296762719252</v>
      </c>
      <c r="BZ14" s="5">
        <f t="shared" ca="1" si="18"/>
        <v>0.25227735534601159</v>
      </c>
      <c r="CA14" s="5">
        <f t="shared" ca="1" si="18"/>
        <v>0.2212391114225204</v>
      </c>
      <c r="CB14" s="5">
        <f t="shared" ca="1" si="18"/>
        <v>0.30803590379277301</v>
      </c>
      <c r="CC14" s="5">
        <f t="shared" ca="1" si="18"/>
        <v>0.36238006170402315</v>
      </c>
      <c r="CD14" s="5">
        <f t="shared" ca="1" si="18"/>
        <v>0.38684716696569876</v>
      </c>
      <c r="CE14" s="5">
        <f t="shared" ca="1" si="18"/>
        <v>0.41176585911947172</v>
      </c>
      <c r="CF14" s="5">
        <f t="shared" ca="1" si="18"/>
        <v>0.47199130627668784</v>
      </c>
      <c r="CG14" s="5">
        <f t="shared" ca="1" si="18"/>
        <v>0.5331901512541255</v>
      </c>
      <c r="CH14" s="5">
        <f t="shared" ca="1" si="18"/>
        <v>0.60024768803849504</v>
      </c>
      <c r="CI14" s="5">
        <f t="shared" ca="1" si="18"/>
        <v>0.53982951063178342</v>
      </c>
      <c r="CJ14" s="5">
        <f t="shared" ca="1" si="18"/>
        <v>0.39491836076159959</v>
      </c>
      <c r="CK14" s="5">
        <f t="shared" ca="1" si="18"/>
        <v>0.36695217516721212</v>
      </c>
      <c r="CL14" s="5">
        <f t="shared" ca="1" si="18"/>
        <v>0.38892655527988662</v>
      </c>
      <c r="CM14" s="5">
        <f t="shared" ca="1" si="18"/>
        <v>0.38387545922358535</v>
      </c>
      <c r="CN14" s="5">
        <f t="shared" ca="1" si="18"/>
        <v>0.36343784745371654</v>
      </c>
      <c r="CO14" s="5">
        <f t="shared" ca="1" si="18"/>
        <v>0.29659700072196105</v>
      </c>
      <c r="CP14" s="5">
        <f t="shared" ca="1" si="18"/>
        <v>0.23440929194641635</v>
      </c>
      <c r="CQ14" s="5">
        <f t="shared" ca="1" si="18"/>
        <v>0.21626582867759891</v>
      </c>
      <c r="CR14" s="5">
        <f t="shared" ca="1" si="18"/>
        <v>0.13649997891887877</v>
      </c>
      <c r="CS14" s="5">
        <f t="shared" ca="1" si="18"/>
        <v>3.5876071037180934E-2</v>
      </c>
      <c r="CT14" s="5">
        <f t="shared" ca="1" si="18"/>
        <v>1.261049802148384E-2</v>
      </c>
      <c r="CU14" s="5">
        <f t="shared" ca="1" si="18"/>
        <v>4.5114785795000945E-2</v>
      </c>
      <c r="CV14" s="5">
        <f t="shared" ca="1" si="18"/>
        <v>6.0157715486348851E-2</v>
      </c>
      <c r="CW14" s="5">
        <f t="shared" ca="1" si="18"/>
        <v>2.9461233294635569E-2</v>
      </c>
      <c r="CX14" s="5">
        <f t="shared" ca="1" si="18"/>
        <v>5.1173416256580229E-3</v>
      </c>
      <c r="CY14" s="5">
        <f t="shared" ca="1" si="18"/>
        <v>4.952655554864327E-2</v>
      </c>
      <c r="CZ14" s="5">
        <f t="shared" ref="CZ14:DH14" ca="1" si="19">CZ13-CZ11</f>
        <v>5.8670831104048249E-2</v>
      </c>
      <c r="DA14" s="5">
        <f t="shared" ca="1" si="19"/>
        <v>8.416440361088795E-2</v>
      </c>
      <c r="DB14" s="5">
        <f t="shared" ca="1" si="19"/>
        <v>5.5081146673664705E-2</v>
      </c>
      <c r="DC14" s="5">
        <f t="shared" ca="1" si="19"/>
        <v>1.6768756858960954E-2</v>
      </c>
      <c r="DD14" s="5">
        <f t="shared" ca="1" si="19"/>
        <v>5.5592087081038688E-2</v>
      </c>
      <c r="DE14" s="5">
        <f t="shared" ca="1" si="19"/>
        <v>5.5515954594643091E-2</v>
      </c>
      <c r="DF14" s="5">
        <f t="shared" ca="1" si="19"/>
        <v>4.5323626856609955E-2</v>
      </c>
      <c r="DG14" s="5">
        <f t="shared" ca="1" si="19"/>
        <v>2.4443915968227703E-2</v>
      </c>
      <c r="DH14" s="5">
        <f t="shared" ca="1" si="19"/>
        <v>5.5921062286193646E-2</v>
      </c>
    </row>
    <row r="15" spans="1:124" x14ac:dyDescent="0.3">
      <c r="H15" s="4">
        <f ca="1">1-COUNTIF(H14:DH14,"&lt;0")/105</f>
        <v>0.93333333333333335</v>
      </c>
    </row>
    <row r="17" spans="6:204" x14ac:dyDescent="0.3">
      <c r="G17" s="2">
        <v>0</v>
      </c>
      <c r="H17" s="2">
        <v>1</v>
      </c>
      <c r="I17" s="2">
        <v>2</v>
      </c>
      <c r="J17" s="2">
        <v>3</v>
      </c>
      <c r="K17" s="2">
        <v>4</v>
      </c>
      <c r="L17" s="2">
        <v>5</v>
      </c>
      <c r="M17" s="2">
        <v>6</v>
      </c>
      <c r="N17" s="2">
        <v>7</v>
      </c>
      <c r="O17" s="2">
        <v>8</v>
      </c>
      <c r="P17" s="2">
        <v>9</v>
      </c>
      <c r="Q17" s="2">
        <v>10</v>
      </c>
      <c r="R17" s="2">
        <v>11</v>
      </c>
      <c r="S17" s="2">
        <v>12</v>
      </c>
      <c r="T17" s="2">
        <v>13</v>
      </c>
      <c r="U17" s="2">
        <v>14</v>
      </c>
      <c r="V17" s="2">
        <v>15</v>
      </c>
      <c r="W17" s="2">
        <v>16</v>
      </c>
      <c r="X17" s="2">
        <v>17</v>
      </c>
      <c r="Y17" s="2">
        <v>18</v>
      </c>
      <c r="Z17" s="2">
        <v>19</v>
      </c>
      <c r="AA17" s="2">
        <v>20</v>
      </c>
      <c r="AB17" s="2">
        <v>21</v>
      </c>
      <c r="AC17" s="2">
        <v>22</v>
      </c>
      <c r="AD17" s="2">
        <v>23</v>
      </c>
      <c r="AE17" s="2">
        <v>24</v>
      </c>
      <c r="AF17" s="2">
        <v>25</v>
      </c>
      <c r="AG17" s="2">
        <v>26</v>
      </c>
      <c r="AH17" s="2">
        <v>27</v>
      </c>
      <c r="AI17" s="2">
        <v>28</v>
      </c>
      <c r="AJ17" s="2">
        <v>29</v>
      </c>
      <c r="AK17" s="2">
        <v>30</v>
      </c>
      <c r="AL17" s="2">
        <v>31</v>
      </c>
      <c r="AM17" s="2">
        <v>32</v>
      </c>
      <c r="AN17" s="2">
        <v>33</v>
      </c>
      <c r="AO17" s="2">
        <v>34</v>
      </c>
      <c r="AP17" s="2">
        <v>35</v>
      </c>
      <c r="AQ17" s="2">
        <v>36</v>
      </c>
      <c r="AR17" s="2">
        <v>37</v>
      </c>
      <c r="AS17" s="2">
        <v>38</v>
      </c>
      <c r="AT17" s="2">
        <v>39</v>
      </c>
      <c r="AU17" s="2">
        <v>40</v>
      </c>
      <c r="AV17" s="2">
        <v>41</v>
      </c>
      <c r="AW17" s="2">
        <v>42</v>
      </c>
      <c r="AX17" s="2">
        <v>43</v>
      </c>
      <c r="AY17" s="2">
        <v>44</v>
      </c>
      <c r="AZ17" s="2">
        <v>45</v>
      </c>
      <c r="BA17" s="2">
        <v>46</v>
      </c>
      <c r="BB17" s="2">
        <v>47</v>
      </c>
      <c r="BC17" s="2">
        <v>48</v>
      </c>
      <c r="BD17" s="2">
        <v>49</v>
      </c>
      <c r="BE17" s="2">
        <v>50</v>
      </c>
      <c r="BF17" s="2">
        <v>51</v>
      </c>
      <c r="BG17" s="2">
        <v>52</v>
      </c>
      <c r="BH17" s="2">
        <v>53</v>
      </c>
      <c r="BI17" s="2">
        <v>54</v>
      </c>
      <c r="BJ17" s="2">
        <v>55</v>
      </c>
      <c r="BK17" s="2">
        <v>56</v>
      </c>
      <c r="BL17" s="2">
        <v>57</v>
      </c>
      <c r="BM17" s="2">
        <v>58</v>
      </c>
      <c r="BN17" s="2">
        <v>59</v>
      </c>
      <c r="BO17" s="2">
        <v>60</v>
      </c>
      <c r="BP17" s="2">
        <v>61</v>
      </c>
      <c r="BQ17" s="2">
        <v>62</v>
      </c>
      <c r="BR17" s="2">
        <v>63</v>
      </c>
      <c r="BS17" s="2">
        <v>64</v>
      </c>
      <c r="BT17" s="2">
        <v>65</v>
      </c>
      <c r="BU17" s="2">
        <v>66</v>
      </c>
      <c r="BV17" s="2">
        <v>67</v>
      </c>
      <c r="BW17" s="2">
        <v>68</v>
      </c>
      <c r="BX17" s="2">
        <v>69</v>
      </c>
      <c r="BY17" s="2">
        <v>70</v>
      </c>
      <c r="BZ17" s="2">
        <v>71</v>
      </c>
      <c r="CA17" s="2">
        <v>72</v>
      </c>
      <c r="CB17" s="2">
        <v>73</v>
      </c>
      <c r="CC17" s="2">
        <v>74</v>
      </c>
      <c r="CD17" s="2">
        <v>75</v>
      </c>
      <c r="CE17" s="2">
        <v>76</v>
      </c>
      <c r="CF17" s="2">
        <v>77</v>
      </c>
      <c r="CG17" s="2">
        <v>78</v>
      </c>
      <c r="CH17" s="2">
        <v>79</v>
      </c>
      <c r="CI17" s="2">
        <v>80</v>
      </c>
      <c r="CJ17" s="2">
        <v>81</v>
      </c>
      <c r="CK17" s="2">
        <v>82</v>
      </c>
      <c r="CL17" s="2">
        <v>83</v>
      </c>
      <c r="CM17" s="2">
        <v>84</v>
      </c>
      <c r="CN17" s="2">
        <v>85</v>
      </c>
      <c r="CO17" s="2">
        <v>86</v>
      </c>
      <c r="CP17" s="2">
        <v>87</v>
      </c>
      <c r="CQ17" s="2">
        <v>88</v>
      </c>
      <c r="CR17" s="2">
        <v>89</v>
      </c>
      <c r="CS17" s="2">
        <v>90</v>
      </c>
      <c r="CT17" s="2">
        <v>91</v>
      </c>
      <c r="CU17" s="2">
        <v>92</v>
      </c>
      <c r="CV17" s="2">
        <v>93</v>
      </c>
      <c r="CW17" s="2">
        <v>94</v>
      </c>
      <c r="CX17" s="2">
        <v>95</v>
      </c>
      <c r="CY17" s="2">
        <v>96</v>
      </c>
      <c r="CZ17" s="2">
        <v>97</v>
      </c>
      <c r="DA17" s="2">
        <v>98</v>
      </c>
      <c r="DB17" s="2">
        <v>99</v>
      </c>
      <c r="DC17" s="2">
        <v>100</v>
      </c>
      <c r="DD17" s="2">
        <v>101</v>
      </c>
      <c r="DE17" s="2">
        <v>102</v>
      </c>
      <c r="DF17" s="2">
        <v>103</v>
      </c>
      <c r="DG17" s="2">
        <v>104</v>
      </c>
      <c r="DH17" s="2">
        <v>105</v>
      </c>
      <c r="DI17" s="2">
        <v>106</v>
      </c>
      <c r="DJ17" s="2">
        <v>107</v>
      </c>
      <c r="DK17" s="2">
        <v>108</v>
      </c>
      <c r="DL17" s="2">
        <v>109</v>
      </c>
      <c r="DM17" s="2">
        <v>110</v>
      </c>
      <c r="DN17" s="2">
        <v>111</v>
      </c>
      <c r="DO17" s="2">
        <v>112</v>
      </c>
      <c r="DP17" s="2">
        <v>113</v>
      </c>
      <c r="DQ17" s="2">
        <v>114</v>
      </c>
      <c r="DR17" s="2">
        <v>115</v>
      </c>
      <c r="DS17" s="2">
        <v>116</v>
      </c>
      <c r="DT17" s="2">
        <v>117</v>
      </c>
      <c r="DU17" s="2">
        <v>118</v>
      </c>
      <c r="DV17" s="2">
        <v>119</v>
      </c>
      <c r="DW17" s="2">
        <v>120</v>
      </c>
      <c r="DX17" s="2">
        <v>121</v>
      </c>
      <c r="DY17" s="2">
        <v>122</v>
      </c>
      <c r="DZ17" s="2">
        <v>123</v>
      </c>
      <c r="EA17" s="2">
        <v>124</v>
      </c>
      <c r="EB17" s="2">
        <v>125</v>
      </c>
      <c r="EC17" s="2">
        <v>126</v>
      </c>
      <c r="ED17" s="2">
        <v>127</v>
      </c>
      <c r="EE17" s="2">
        <v>128</v>
      </c>
      <c r="EF17" s="2">
        <v>129</v>
      </c>
      <c r="EG17" s="2">
        <v>130</v>
      </c>
      <c r="EH17" s="2">
        <v>131</v>
      </c>
      <c r="EI17" s="2">
        <v>132</v>
      </c>
      <c r="EJ17" s="2">
        <v>133</v>
      </c>
      <c r="EK17" s="2">
        <v>134</v>
      </c>
      <c r="EL17" s="2">
        <v>135</v>
      </c>
      <c r="EM17" s="2">
        <v>136</v>
      </c>
      <c r="EN17" s="2">
        <v>137</v>
      </c>
      <c r="EO17" s="2">
        <v>138</v>
      </c>
      <c r="EP17" s="2">
        <v>139</v>
      </c>
      <c r="EQ17" s="2">
        <v>140</v>
      </c>
      <c r="ER17" s="2">
        <v>141</v>
      </c>
      <c r="ES17" s="2">
        <v>142</v>
      </c>
      <c r="ET17" s="2">
        <v>143</v>
      </c>
      <c r="EU17" s="2">
        <v>144</v>
      </c>
      <c r="EV17" s="2">
        <v>145</v>
      </c>
      <c r="EW17" s="2">
        <v>146</v>
      </c>
      <c r="EX17" s="2">
        <v>147</v>
      </c>
      <c r="EY17" s="2">
        <v>148</v>
      </c>
      <c r="EZ17" s="2">
        <v>149</v>
      </c>
      <c r="FA17" s="2">
        <v>150</v>
      </c>
      <c r="FB17" s="2">
        <v>151</v>
      </c>
      <c r="FC17" s="2">
        <v>152</v>
      </c>
      <c r="FD17" s="2">
        <v>153</v>
      </c>
      <c r="FE17" s="2">
        <v>154</v>
      </c>
      <c r="FF17" s="2">
        <v>155</v>
      </c>
      <c r="FG17" s="2">
        <v>156</v>
      </c>
      <c r="FH17" s="2">
        <v>157</v>
      </c>
      <c r="FI17" s="2">
        <v>158</v>
      </c>
      <c r="FJ17" s="2">
        <v>159</v>
      </c>
      <c r="FK17" s="2">
        <v>160</v>
      </c>
      <c r="FL17" s="2">
        <v>161</v>
      </c>
      <c r="FM17" s="2">
        <v>162</v>
      </c>
      <c r="FN17" s="2">
        <v>163</v>
      </c>
      <c r="FO17" s="2">
        <v>164</v>
      </c>
      <c r="FP17" s="2">
        <v>165</v>
      </c>
      <c r="FQ17" s="2">
        <v>166</v>
      </c>
      <c r="FR17" s="2">
        <v>167</v>
      </c>
      <c r="FS17" s="2">
        <v>168</v>
      </c>
      <c r="FT17" s="2">
        <v>169</v>
      </c>
      <c r="FU17" s="2">
        <v>170</v>
      </c>
      <c r="FV17" s="2">
        <v>171</v>
      </c>
      <c r="FW17" s="2">
        <v>172</v>
      </c>
      <c r="FX17" s="2">
        <v>173</v>
      </c>
      <c r="FY17" s="2">
        <v>174</v>
      </c>
      <c r="FZ17" s="2">
        <v>175</v>
      </c>
      <c r="GA17" s="2">
        <v>176</v>
      </c>
      <c r="GB17" s="2">
        <v>177</v>
      </c>
      <c r="GC17" s="2">
        <v>178</v>
      </c>
      <c r="GD17" s="2">
        <v>179</v>
      </c>
      <c r="GE17" s="2">
        <v>180</v>
      </c>
      <c r="GF17" s="2">
        <v>181</v>
      </c>
      <c r="GG17" s="2">
        <v>182</v>
      </c>
      <c r="GH17" s="2">
        <v>183</v>
      </c>
      <c r="GI17" s="2">
        <v>184</v>
      </c>
      <c r="GJ17" s="2">
        <v>185</v>
      </c>
      <c r="GK17" s="2">
        <v>186</v>
      </c>
      <c r="GL17" s="2">
        <v>187</v>
      </c>
      <c r="GM17" s="2">
        <v>188</v>
      </c>
      <c r="GN17" s="2">
        <v>189</v>
      </c>
      <c r="GO17" s="2">
        <v>190</v>
      </c>
      <c r="GP17" s="2">
        <v>191</v>
      </c>
      <c r="GQ17" s="2">
        <v>192</v>
      </c>
      <c r="GR17" s="2">
        <v>193</v>
      </c>
      <c r="GS17" s="2">
        <v>194</v>
      </c>
      <c r="GT17" s="2">
        <v>195</v>
      </c>
      <c r="GU17" s="2">
        <v>196</v>
      </c>
      <c r="GV17" s="2">
        <v>197</v>
      </c>
    </row>
    <row r="18" spans="6:204" x14ac:dyDescent="0.3">
      <c r="F18">
        <v>0</v>
      </c>
      <c r="G18">
        <v>0.92785161690363305</v>
      </c>
      <c r="H18">
        <v>1.0680291822143999</v>
      </c>
      <c r="I18">
        <v>1.17512669711753</v>
      </c>
      <c r="J18">
        <v>1.06536639388113</v>
      </c>
      <c r="K18">
        <v>0.88152613179220196</v>
      </c>
      <c r="L18">
        <v>0.98835398252866002</v>
      </c>
      <c r="M18">
        <v>0.94615570477651201</v>
      </c>
      <c r="N18">
        <v>1.0950189069107901</v>
      </c>
      <c r="O18">
        <v>1.24298256943981</v>
      </c>
      <c r="P18">
        <v>1.0653841833011899</v>
      </c>
      <c r="Q18">
        <v>1.09150158866933</v>
      </c>
      <c r="R18">
        <v>1.13589264474079</v>
      </c>
      <c r="S18">
        <v>1.1309548603117801</v>
      </c>
      <c r="T18">
        <v>0.91605098019719799</v>
      </c>
      <c r="U18">
        <v>0.89451450124266396</v>
      </c>
      <c r="V18">
        <v>0.92258918306325699</v>
      </c>
      <c r="W18">
        <v>0.98317040353731899</v>
      </c>
      <c r="X18">
        <v>1.0518293536538601</v>
      </c>
      <c r="Y18">
        <v>0.87423567625976595</v>
      </c>
      <c r="Z18">
        <v>1.0508234551884501</v>
      </c>
      <c r="AA18">
        <v>1.1146183819967399</v>
      </c>
      <c r="AB18">
        <v>0.84111782583352601</v>
      </c>
      <c r="AC18">
        <v>0.934870879205556</v>
      </c>
      <c r="AD18">
        <v>1.0242019531697399</v>
      </c>
      <c r="AE18">
        <v>0.93607427844471702</v>
      </c>
      <c r="AF18">
        <v>1.14469744339518</v>
      </c>
      <c r="AG18">
        <v>1.1198709930858299</v>
      </c>
      <c r="AH18">
        <v>1.0414698385523</v>
      </c>
      <c r="AI18">
        <v>1.0656786164074601</v>
      </c>
      <c r="AJ18">
        <v>1.1010378267982199</v>
      </c>
      <c r="AK18">
        <v>0.93435958788916795</v>
      </c>
      <c r="AL18">
        <v>1.1067624990663401</v>
      </c>
      <c r="AM18">
        <v>1.03966804682623</v>
      </c>
      <c r="AN18">
        <v>1.02274376991549</v>
      </c>
      <c r="AO18">
        <v>1.0352777346584701</v>
      </c>
      <c r="AP18">
        <v>1.03679493334992</v>
      </c>
      <c r="AQ18">
        <v>1.03027343221614</v>
      </c>
      <c r="AR18">
        <v>1.0158175885338701</v>
      </c>
      <c r="AS18">
        <v>0.89141848947561597</v>
      </c>
      <c r="AT18">
        <v>0.97651076341066401</v>
      </c>
      <c r="AU18">
        <v>0.94557110701971503</v>
      </c>
      <c r="AV18">
        <v>1.11911135698688</v>
      </c>
      <c r="AW18">
        <v>1.0681060690022299</v>
      </c>
      <c r="AX18">
        <v>1.0975388656045699</v>
      </c>
      <c r="AY18">
        <v>1.0560761388742499</v>
      </c>
      <c r="AZ18">
        <v>1.001226457927</v>
      </c>
      <c r="BA18">
        <v>1.0740688455848699</v>
      </c>
      <c r="BB18">
        <v>1.15831617569392</v>
      </c>
      <c r="BC18">
        <v>0.98128388263808997</v>
      </c>
      <c r="BD18">
        <v>0.94166175644583905</v>
      </c>
      <c r="BE18">
        <v>1.0403310328907101</v>
      </c>
      <c r="BF18">
        <v>1.1464988960742299</v>
      </c>
      <c r="BG18">
        <v>1.1165304615037399</v>
      </c>
      <c r="BH18">
        <v>0.98599261217193102</v>
      </c>
      <c r="BI18">
        <v>1.18038410959005</v>
      </c>
      <c r="BJ18">
        <v>1.04652434435068</v>
      </c>
      <c r="BK18">
        <v>1.12357854274781</v>
      </c>
      <c r="BL18">
        <v>1.01813915339877</v>
      </c>
      <c r="BM18">
        <v>0.97264417070279496</v>
      </c>
      <c r="BN18">
        <v>0.96683053088857196</v>
      </c>
      <c r="BO18">
        <v>0.99155553576198097</v>
      </c>
      <c r="BP18">
        <v>1.06145080134874</v>
      </c>
      <c r="BQ18">
        <v>0.92620694670487502</v>
      </c>
      <c r="BR18">
        <v>0.94035426360295904</v>
      </c>
      <c r="BS18">
        <v>0.98228658641550204</v>
      </c>
      <c r="BT18">
        <v>1.0408391478842001</v>
      </c>
      <c r="BU18">
        <v>1.0276751494532801</v>
      </c>
      <c r="BV18">
        <v>0.99094857344044496</v>
      </c>
      <c r="BW18">
        <v>1.10795473850354</v>
      </c>
      <c r="BX18">
        <v>0.95262531491470204</v>
      </c>
      <c r="BY18">
        <v>0.97488662934769899</v>
      </c>
      <c r="BZ18">
        <v>1.0283992876108901</v>
      </c>
      <c r="CA18">
        <v>1.06817745897297</v>
      </c>
      <c r="CB18">
        <v>1.1147150265917201</v>
      </c>
      <c r="CC18">
        <v>1.1821283809768399</v>
      </c>
      <c r="CD18">
        <v>1.05447515250724</v>
      </c>
      <c r="CE18">
        <v>1.11807970483912</v>
      </c>
      <c r="CF18">
        <v>0.92635561695428503</v>
      </c>
      <c r="CG18">
        <v>0.97633834638489303</v>
      </c>
      <c r="CH18">
        <v>1.0063428676752499</v>
      </c>
      <c r="CI18">
        <v>0.90281452500147696</v>
      </c>
      <c r="CJ18">
        <v>1.0306067277830899</v>
      </c>
      <c r="CK18">
        <v>0.88238285014662798</v>
      </c>
      <c r="CL18">
        <v>1.0622964837181901</v>
      </c>
      <c r="CM18">
        <v>0.98135268406397602</v>
      </c>
      <c r="CN18">
        <v>1.0421411775823499</v>
      </c>
      <c r="CO18">
        <v>1.03099885676294</v>
      </c>
      <c r="CP18">
        <v>0.93156206964124599</v>
      </c>
      <c r="CQ18">
        <v>0.914304287432815</v>
      </c>
      <c r="CR18">
        <v>0.91378536515507902</v>
      </c>
      <c r="CS18">
        <v>0.99328637457181701</v>
      </c>
      <c r="CT18">
        <v>0.72959127166219395</v>
      </c>
      <c r="CU18">
        <v>0.99279934228795497</v>
      </c>
      <c r="CV18">
        <v>1.0528491671732201</v>
      </c>
      <c r="CW18">
        <v>1.0221028940024599</v>
      </c>
      <c r="CX18">
        <v>0.937627038126706</v>
      </c>
      <c r="CY18">
        <v>1.18945197889112</v>
      </c>
      <c r="CZ18">
        <v>1.1201250608734901</v>
      </c>
      <c r="DA18">
        <v>0.98305672460659199</v>
      </c>
      <c r="DB18">
        <v>0.99414230154874295</v>
      </c>
      <c r="DC18">
        <v>1.1330424937021</v>
      </c>
      <c r="DD18">
        <v>1.0453332834867199</v>
      </c>
      <c r="DE18">
        <v>0.99409959735593501</v>
      </c>
      <c r="DF18">
        <v>0.95709716729883298</v>
      </c>
      <c r="DG18">
        <v>1.0012521501533</v>
      </c>
      <c r="DH18">
        <v>1.1156083758064801</v>
      </c>
      <c r="DI18">
        <v>0.94435546618870403</v>
      </c>
      <c r="DJ18">
        <v>0.98769964636005203</v>
      </c>
      <c r="DK18">
        <v>1.0749209731642699</v>
      </c>
      <c r="DL18">
        <v>1.0386672980981</v>
      </c>
      <c r="DM18">
        <v>0.94587059629533099</v>
      </c>
      <c r="DN18">
        <v>1.06586300101899</v>
      </c>
      <c r="DO18">
        <v>1.0271994781028899</v>
      </c>
      <c r="DP18">
        <v>0.95881599965374797</v>
      </c>
      <c r="DQ18">
        <v>1.0602872417718101</v>
      </c>
      <c r="DR18">
        <v>1.06237713281723</v>
      </c>
      <c r="DS18">
        <v>1.02077482218014</v>
      </c>
      <c r="DT18">
        <v>1.0528724296465299</v>
      </c>
      <c r="DU18">
        <v>1.01334425449773</v>
      </c>
      <c r="DV18">
        <v>0.93904141437538102</v>
      </c>
      <c r="DW18">
        <v>1.0975934572833601</v>
      </c>
      <c r="DX18">
        <v>1.1111421761596401</v>
      </c>
      <c r="DY18">
        <v>0.96728464332586095</v>
      </c>
      <c r="DZ18">
        <v>0.99195622134371497</v>
      </c>
      <c r="EA18">
        <v>1.1380280559595399</v>
      </c>
      <c r="EB18">
        <v>0.89813586102207699</v>
      </c>
      <c r="EC18">
        <v>0.92611840731069595</v>
      </c>
      <c r="ED18">
        <v>1.07890111128058</v>
      </c>
      <c r="EE18">
        <v>1.0125469090357899</v>
      </c>
      <c r="EF18">
        <v>1.0465489879837699</v>
      </c>
      <c r="EG18">
        <v>1.03781296777957</v>
      </c>
      <c r="EH18">
        <v>1.07490691947613</v>
      </c>
      <c r="EI18">
        <v>0.98144099196994505</v>
      </c>
      <c r="EJ18">
        <v>0.98225028076493603</v>
      </c>
      <c r="EK18">
        <v>0.93274575434801099</v>
      </c>
      <c r="EL18">
        <v>1.0175180795022101</v>
      </c>
      <c r="EM18">
        <v>1.0073605544499999</v>
      </c>
      <c r="EN18">
        <v>1.0565997198105399</v>
      </c>
      <c r="EO18">
        <v>1.0436905326961601</v>
      </c>
      <c r="EP18">
        <v>0.98355800191382403</v>
      </c>
      <c r="EQ18">
        <v>1.0716734734264</v>
      </c>
      <c r="ER18">
        <v>1.0220213102389</v>
      </c>
      <c r="ES18">
        <v>1.01279399195856</v>
      </c>
      <c r="ET18">
        <v>1.0402670077438601</v>
      </c>
      <c r="EU18">
        <v>1.0373133408588799</v>
      </c>
      <c r="EV18">
        <v>1.0807620032580101</v>
      </c>
      <c r="EW18">
        <v>1.0065839425541201</v>
      </c>
      <c r="EX18">
        <v>0.88849880591511199</v>
      </c>
      <c r="EY18">
        <v>1.00900973903713</v>
      </c>
      <c r="EZ18">
        <v>0.98807997550445403</v>
      </c>
      <c r="FA18">
        <v>1.0365191288989899</v>
      </c>
      <c r="FB18">
        <v>1.0283895617591201</v>
      </c>
      <c r="FC18">
        <v>1.0221259460119001</v>
      </c>
      <c r="FD18">
        <v>0.94327512706138805</v>
      </c>
      <c r="FE18">
        <v>0.98693782452365997</v>
      </c>
      <c r="FF18">
        <v>1.04298487557558</v>
      </c>
      <c r="FG18">
        <v>1.03822108913982</v>
      </c>
      <c r="FH18">
        <v>1.0271592218619701</v>
      </c>
      <c r="FI18">
        <v>1.06237982933105</v>
      </c>
      <c r="FJ18">
        <v>0.97965081745728699</v>
      </c>
      <c r="FK18">
        <v>1.04389540898044</v>
      </c>
      <c r="FL18">
        <v>1.0612128623568799</v>
      </c>
      <c r="FM18">
        <v>1.0257099094316899</v>
      </c>
      <c r="FN18">
        <v>0.97468198746500501</v>
      </c>
      <c r="FO18">
        <v>0.99695959500438502</v>
      </c>
      <c r="FP18">
        <v>0.99918966154522104</v>
      </c>
      <c r="FQ18">
        <v>1.07003712602715</v>
      </c>
      <c r="FR18">
        <v>1.0607095445996999</v>
      </c>
      <c r="FS18">
        <v>1.0754947169429301</v>
      </c>
      <c r="FT18">
        <v>1.1103601035480899</v>
      </c>
      <c r="FU18">
        <v>1.0876166275511201</v>
      </c>
      <c r="FV18">
        <v>1.0060542688613801</v>
      </c>
      <c r="FW18">
        <v>0.96828560813018305</v>
      </c>
      <c r="FX18">
        <v>0.93241936734818998</v>
      </c>
      <c r="FY18">
        <v>1.02963182180858</v>
      </c>
      <c r="FZ18">
        <v>1.03543656758244</v>
      </c>
      <c r="GA18">
        <v>0.97416705293971295</v>
      </c>
      <c r="GB18">
        <v>0.99759358880006299</v>
      </c>
      <c r="GC18">
        <v>0.98535361557695</v>
      </c>
      <c r="GD18">
        <v>0.99601252056454204</v>
      </c>
      <c r="GE18">
        <v>1.0705976302293601</v>
      </c>
      <c r="GF18">
        <v>0.99862599837506405</v>
      </c>
      <c r="GG18">
        <v>0.98611910041482598</v>
      </c>
      <c r="GH18">
        <v>0.99448310050361199</v>
      </c>
      <c r="GI18">
        <v>1.04442773646205</v>
      </c>
      <c r="GJ18">
        <v>0.99520245081125702</v>
      </c>
      <c r="GK18">
        <v>0.99478436262020797</v>
      </c>
      <c r="GL18">
        <v>0.96193040712691003</v>
      </c>
      <c r="GM18">
        <v>1.0237578726638601</v>
      </c>
      <c r="GN18">
        <v>1.0420912143821901</v>
      </c>
      <c r="GO18">
        <v>1.0517789281177099</v>
      </c>
      <c r="GP18">
        <v>0.97967276262470504</v>
      </c>
      <c r="GQ18">
        <v>1.0264749471008601</v>
      </c>
      <c r="GR18">
        <v>1.0553359484962701</v>
      </c>
      <c r="GS18">
        <v>1.0518991221335601</v>
      </c>
      <c r="GT18">
        <v>1.01068456407052</v>
      </c>
      <c r="GU18">
        <v>1.0087104782598399</v>
      </c>
      <c r="GV18">
        <v>0.99621840641542903</v>
      </c>
    </row>
    <row r="20" spans="6:204" x14ac:dyDescent="0.3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6:204" x14ac:dyDescent="0.3">
      <c r="G21" s="3">
        <v>39812</v>
      </c>
      <c r="H21" s="3">
        <v>39843</v>
      </c>
      <c r="I21" s="3">
        <v>39871</v>
      </c>
      <c r="J21" s="3">
        <v>39903</v>
      </c>
      <c r="K21" s="3">
        <v>39933</v>
      </c>
      <c r="L21" s="3">
        <v>39962</v>
      </c>
      <c r="M21" s="3">
        <v>39994</v>
      </c>
      <c r="N21" s="3">
        <v>40025</v>
      </c>
      <c r="O21" s="3">
        <v>40056</v>
      </c>
      <c r="P21" s="3">
        <v>40086</v>
      </c>
      <c r="Q21" s="3">
        <v>40116</v>
      </c>
      <c r="R21" s="3">
        <v>40147</v>
      </c>
      <c r="S21" s="3">
        <v>40177</v>
      </c>
      <c r="T21" s="3">
        <v>40207</v>
      </c>
      <c r="U21" s="3">
        <v>40235</v>
      </c>
      <c r="V21" s="3">
        <v>40268</v>
      </c>
      <c r="W21" s="3">
        <v>40298</v>
      </c>
      <c r="X21" s="3">
        <v>40329</v>
      </c>
      <c r="Y21" s="3">
        <v>40359</v>
      </c>
      <c r="Z21" s="3">
        <v>40389</v>
      </c>
      <c r="AA21" s="3">
        <v>40421</v>
      </c>
      <c r="AB21" s="3">
        <v>40451</v>
      </c>
      <c r="AC21" s="3">
        <v>40480</v>
      </c>
      <c r="AD21" s="3">
        <v>40512</v>
      </c>
      <c r="AE21" s="3">
        <v>40542</v>
      </c>
      <c r="AF21" s="3">
        <v>40574</v>
      </c>
      <c r="AG21" s="3">
        <v>40602</v>
      </c>
      <c r="AH21" s="3">
        <v>40633</v>
      </c>
      <c r="AI21" s="3">
        <v>40662</v>
      </c>
      <c r="AJ21" s="3">
        <v>40694</v>
      </c>
      <c r="AK21" s="3">
        <v>40724</v>
      </c>
      <c r="AL21" s="3">
        <v>40753</v>
      </c>
      <c r="AM21" s="3">
        <v>40786</v>
      </c>
      <c r="AN21" s="3">
        <v>40816</v>
      </c>
      <c r="AO21" s="3">
        <v>40847</v>
      </c>
      <c r="AP21" s="3">
        <v>40877</v>
      </c>
      <c r="AQ21" s="3">
        <v>40906</v>
      </c>
      <c r="AR21" s="3">
        <v>40939</v>
      </c>
      <c r="AS21" s="3">
        <v>40968</v>
      </c>
      <c r="AT21" s="3">
        <v>40998</v>
      </c>
      <c r="AU21" s="3">
        <v>41029</v>
      </c>
      <c r="AV21" s="3">
        <v>41060</v>
      </c>
      <c r="AW21" s="3">
        <v>41089</v>
      </c>
      <c r="AX21" s="3">
        <v>41121</v>
      </c>
      <c r="AY21" s="3">
        <v>41152</v>
      </c>
      <c r="AZ21" s="3">
        <v>41180</v>
      </c>
      <c r="BA21" s="3">
        <v>41213</v>
      </c>
      <c r="BB21" s="3">
        <v>41243</v>
      </c>
      <c r="BC21" s="3">
        <v>41271</v>
      </c>
      <c r="BD21" s="3">
        <v>41305</v>
      </c>
      <c r="BE21" s="3">
        <v>41333</v>
      </c>
      <c r="BF21" s="3">
        <v>41362</v>
      </c>
      <c r="BG21" s="3">
        <v>41394</v>
      </c>
      <c r="BH21" s="3">
        <v>41425</v>
      </c>
      <c r="BI21" s="3">
        <v>41453</v>
      </c>
      <c r="BJ21" s="3">
        <v>41486</v>
      </c>
      <c r="BK21" s="3">
        <v>41516</v>
      </c>
      <c r="BL21" s="3">
        <v>41547</v>
      </c>
      <c r="BM21" s="3">
        <v>41578</v>
      </c>
      <c r="BN21" s="3">
        <v>41607</v>
      </c>
      <c r="BO21" s="3">
        <v>41638</v>
      </c>
      <c r="BP21" s="3">
        <v>41668</v>
      </c>
      <c r="BQ21" s="3">
        <v>41698</v>
      </c>
      <c r="BR21" s="3">
        <v>41729</v>
      </c>
      <c r="BS21" s="3">
        <v>41759</v>
      </c>
      <c r="BT21" s="3">
        <v>41789</v>
      </c>
      <c r="BU21" s="3">
        <v>41820</v>
      </c>
      <c r="BV21" s="3">
        <v>41851</v>
      </c>
      <c r="BW21" s="3">
        <v>41880</v>
      </c>
      <c r="BX21" s="3">
        <v>41912</v>
      </c>
      <c r="BY21" s="3">
        <v>41943</v>
      </c>
      <c r="BZ21" s="3">
        <v>41971</v>
      </c>
      <c r="CA21" s="3">
        <v>42003</v>
      </c>
      <c r="CB21" s="3">
        <v>42034</v>
      </c>
      <c r="CC21" s="3">
        <v>42062</v>
      </c>
      <c r="CD21" s="3">
        <v>42094</v>
      </c>
      <c r="CE21" s="3">
        <v>42124</v>
      </c>
      <c r="CF21" s="3">
        <v>42153</v>
      </c>
      <c r="CG21" s="3">
        <v>42185</v>
      </c>
      <c r="CH21" s="3">
        <v>42216</v>
      </c>
      <c r="CI21" s="3">
        <v>42247</v>
      </c>
      <c r="CJ21" s="3">
        <v>42277</v>
      </c>
      <c r="CK21" s="3">
        <v>42307</v>
      </c>
      <c r="CL21" s="3">
        <v>42338</v>
      </c>
      <c r="CM21" s="3">
        <v>42368</v>
      </c>
      <c r="CN21" s="3">
        <v>42398</v>
      </c>
      <c r="CO21" s="3">
        <v>42429</v>
      </c>
      <c r="CP21" s="3">
        <v>42460</v>
      </c>
      <c r="CQ21" s="3">
        <v>42489</v>
      </c>
      <c r="CR21" s="3">
        <v>42521</v>
      </c>
      <c r="CS21" s="3">
        <v>42551</v>
      </c>
      <c r="CT21" s="3">
        <v>42580</v>
      </c>
      <c r="CU21" s="3">
        <v>42613</v>
      </c>
      <c r="CV21" s="3">
        <v>42643</v>
      </c>
      <c r="CW21" s="3">
        <v>42674</v>
      </c>
      <c r="CX21" s="3">
        <v>42704</v>
      </c>
      <c r="CY21" s="3">
        <v>42733</v>
      </c>
      <c r="CZ21" s="3">
        <v>42766</v>
      </c>
      <c r="DA21" s="3">
        <v>42794</v>
      </c>
      <c r="DB21" s="3">
        <v>42825</v>
      </c>
      <c r="DC21" s="3">
        <v>42853</v>
      </c>
      <c r="DD21" s="3">
        <v>42886</v>
      </c>
      <c r="DE21" s="3">
        <v>42916</v>
      </c>
      <c r="DF21" s="3">
        <v>42947</v>
      </c>
      <c r="DG21" s="3">
        <v>42978</v>
      </c>
    </row>
    <row r="22" spans="6:204" x14ac:dyDescent="0.3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6:204" x14ac:dyDescent="0.3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6:204" x14ac:dyDescent="0.3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6:204" x14ac:dyDescent="0.3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6:204" x14ac:dyDescent="0.3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6:204" x14ac:dyDescent="0.3">
      <c r="H27" s="1"/>
    </row>
    <row r="28" spans="6:204" x14ac:dyDescent="0.3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6:204" x14ac:dyDescent="0.3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6:204" x14ac:dyDescent="0.3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6:204" x14ac:dyDescent="0.3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6:204" x14ac:dyDescent="0.3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6:122" x14ac:dyDescent="0.3">
      <c r="H33" s="1"/>
    </row>
    <row r="34" spans="6:122" x14ac:dyDescent="0.3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6:122" x14ac:dyDescent="0.3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6:122" x14ac:dyDescent="0.3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6:122" x14ac:dyDescent="0.3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6:122" x14ac:dyDescent="0.3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6:122" x14ac:dyDescent="0.3">
      <c r="H39" s="1"/>
    </row>
    <row r="40" spans="6:122" x14ac:dyDescent="0.3">
      <c r="F40" s="2"/>
      <c r="H40" s="1"/>
    </row>
    <row r="41" spans="6:122" x14ac:dyDescent="0.3">
      <c r="F41" s="2"/>
      <c r="H41" s="1"/>
    </row>
    <row r="42" spans="6:122" x14ac:dyDescent="0.3">
      <c r="F42" s="2"/>
      <c r="H42" s="1"/>
    </row>
    <row r="43" spans="6:122" x14ac:dyDescent="0.3">
      <c r="F43" s="2"/>
      <c r="H43" s="1"/>
    </row>
    <row r="44" spans="6:122" x14ac:dyDescent="0.3">
      <c r="F44" s="2"/>
      <c r="H44" s="1"/>
    </row>
    <row r="45" spans="6:122" x14ac:dyDescent="0.3">
      <c r="H45" s="1"/>
    </row>
    <row r="46" spans="6:122" x14ac:dyDescent="0.3">
      <c r="H46" s="1"/>
    </row>
    <row r="47" spans="6:122" x14ac:dyDescent="0.3">
      <c r="H47" s="1"/>
    </row>
    <row r="48" spans="6:122" x14ac:dyDescent="0.3">
      <c r="H48" s="1"/>
    </row>
    <row r="49" spans="8:8" x14ac:dyDescent="0.3">
      <c r="H49" s="1"/>
    </row>
    <row r="50" spans="8:8" x14ac:dyDescent="0.3">
      <c r="H50" s="1"/>
    </row>
    <row r="51" spans="8:8" x14ac:dyDescent="0.3">
      <c r="H51" s="1"/>
    </row>
    <row r="52" spans="8:8" x14ac:dyDescent="0.3">
      <c r="H52" s="1"/>
    </row>
    <row r="53" spans="8:8" x14ac:dyDescent="0.3">
      <c r="H53" s="1"/>
    </row>
    <row r="54" spans="8:8" x14ac:dyDescent="0.3">
      <c r="H54" s="1"/>
    </row>
    <row r="55" spans="8:8" x14ac:dyDescent="0.3">
      <c r="H55" s="1"/>
    </row>
    <row r="56" spans="8:8" x14ac:dyDescent="0.3">
      <c r="H56" s="1"/>
    </row>
    <row r="57" spans="8:8" x14ac:dyDescent="0.3">
      <c r="H57" s="1"/>
    </row>
    <row r="58" spans="8:8" x14ac:dyDescent="0.3">
      <c r="H58" s="1"/>
    </row>
    <row r="59" spans="8:8" x14ac:dyDescent="0.3">
      <c r="H59" s="1"/>
    </row>
    <row r="60" spans="8:8" x14ac:dyDescent="0.3">
      <c r="H60" s="1"/>
    </row>
    <row r="61" spans="8:8" x14ac:dyDescent="0.3">
      <c r="H61" s="1"/>
    </row>
    <row r="62" spans="8:8" x14ac:dyDescent="0.3">
      <c r="H62" s="1"/>
    </row>
    <row r="63" spans="8:8" x14ac:dyDescent="0.3">
      <c r="H63" s="1"/>
    </row>
    <row r="64" spans="8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  <row r="123" spans="8:8" x14ac:dyDescent="0.3">
      <c r="H123" s="1"/>
    </row>
    <row r="124" spans="8:8" x14ac:dyDescent="0.3">
      <c r="H124" s="1"/>
    </row>
    <row r="125" spans="8:8" x14ac:dyDescent="0.3">
      <c r="H125" s="1"/>
    </row>
    <row r="126" spans="8:8" x14ac:dyDescent="0.3">
      <c r="H126" s="1"/>
    </row>
    <row r="127" spans="8:8" x14ac:dyDescent="0.3">
      <c r="H127" s="1"/>
    </row>
    <row r="128" spans="8:8" x14ac:dyDescent="0.3">
      <c r="H128" s="1"/>
    </row>
    <row r="129" spans="8:8" x14ac:dyDescent="0.3">
      <c r="H129" s="1"/>
    </row>
    <row r="130" spans="8:8" x14ac:dyDescent="0.3">
      <c r="H130" s="1"/>
    </row>
    <row r="131" spans="8:8" x14ac:dyDescent="0.3">
      <c r="H131" s="1"/>
    </row>
    <row r="132" spans="8:8" x14ac:dyDescent="0.3">
      <c r="H132" s="1"/>
    </row>
    <row r="133" spans="8:8" x14ac:dyDescent="0.3">
      <c r="H133" s="1"/>
    </row>
    <row r="134" spans="8:8" x14ac:dyDescent="0.3">
      <c r="H134" s="1"/>
    </row>
    <row r="135" spans="8:8" x14ac:dyDescent="0.3">
      <c r="H135" s="1"/>
    </row>
    <row r="136" spans="8:8" x14ac:dyDescent="0.3">
      <c r="H136" s="1"/>
    </row>
    <row r="137" spans="8:8" x14ac:dyDescent="0.3">
      <c r="H137" s="1"/>
    </row>
    <row r="138" spans="8:8" x14ac:dyDescent="0.3">
      <c r="H138" s="1"/>
    </row>
    <row r="139" spans="8:8" x14ac:dyDescent="0.3">
      <c r="H139" s="1"/>
    </row>
    <row r="140" spans="8:8" x14ac:dyDescent="0.3">
      <c r="H140" s="1"/>
    </row>
    <row r="141" spans="8:8" x14ac:dyDescent="0.3">
      <c r="H141" s="1"/>
    </row>
    <row r="142" spans="8:8" x14ac:dyDescent="0.3">
      <c r="H142" s="1"/>
    </row>
    <row r="143" spans="8:8" x14ac:dyDescent="0.3">
      <c r="H143" s="1"/>
    </row>
    <row r="144" spans="8:8" x14ac:dyDescent="0.3">
      <c r="H144" s="1"/>
    </row>
    <row r="145" spans="8:8" x14ac:dyDescent="0.3">
      <c r="H145" s="1"/>
    </row>
    <row r="146" spans="8:8" x14ac:dyDescent="0.3">
      <c r="H146" s="1"/>
    </row>
    <row r="147" spans="8:8" x14ac:dyDescent="0.3">
      <c r="H147" s="1"/>
    </row>
    <row r="148" spans="8:8" x14ac:dyDescent="0.3">
      <c r="H148" s="1"/>
    </row>
    <row r="149" spans="8:8" x14ac:dyDescent="0.3">
      <c r="H149" s="1"/>
    </row>
    <row r="150" spans="8:8" x14ac:dyDescent="0.3">
      <c r="H150" s="1"/>
    </row>
    <row r="151" spans="8:8" x14ac:dyDescent="0.3">
      <c r="H151" s="1"/>
    </row>
    <row r="152" spans="8:8" x14ac:dyDescent="0.3">
      <c r="H152" s="1"/>
    </row>
    <row r="153" spans="8:8" x14ac:dyDescent="0.3">
      <c r="H153" s="1"/>
    </row>
    <row r="154" spans="8:8" x14ac:dyDescent="0.3">
      <c r="H154" s="1"/>
    </row>
    <row r="155" spans="8:8" x14ac:dyDescent="0.3">
      <c r="H155" s="1"/>
    </row>
    <row r="156" spans="8:8" x14ac:dyDescent="0.3">
      <c r="H156" s="1"/>
    </row>
    <row r="157" spans="8:8" x14ac:dyDescent="0.3">
      <c r="H157" s="1"/>
    </row>
    <row r="158" spans="8:8" x14ac:dyDescent="0.3">
      <c r="H158" s="1"/>
    </row>
    <row r="159" spans="8:8" x14ac:dyDescent="0.3">
      <c r="H159" s="1"/>
    </row>
    <row r="160" spans="8:8" x14ac:dyDescent="0.3">
      <c r="H160" s="1"/>
    </row>
    <row r="161" spans="8:8" x14ac:dyDescent="0.3">
      <c r="H161" s="1"/>
    </row>
    <row r="162" spans="8:8" x14ac:dyDescent="0.3">
      <c r="H162" s="1"/>
    </row>
    <row r="163" spans="8:8" x14ac:dyDescent="0.3">
      <c r="H163" s="1"/>
    </row>
    <row r="164" spans="8:8" x14ac:dyDescent="0.3">
      <c r="H164" s="1"/>
    </row>
    <row r="165" spans="8:8" x14ac:dyDescent="0.3">
      <c r="H165" s="1"/>
    </row>
    <row r="166" spans="8:8" x14ac:dyDescent="0.3">
      <c r="H166" s="1"/>
    </row>
    <row r="167" spans="8:8" x14ac:dyDescent="0.3">
      <c r="H167" s="1"/>
    </row>
    <row r="168" spans="8:8" x14ac:dyDescent="0.3">
      <c r="H168" s="1"/>
    </row>
    <row r="169" spans="8:8" x14ac:dyDescent="0.3">
      <c r="H169" s="1"/>
    </row>
    <row r="170" spans="8:8" x14ac:dyDescent="0.3">
      <c r="H170" s="1"/>
    </row>
    <row r="171" spans="8:8" x14ac:dyDescent="0.3">
      <c r="H171" s="1"/>
    </row>
    <row r="172" spans="8:8" x14ac:dyDescent="0.3">
      <c r="H172" s="1"/>
    </row>
    <row r="173" spans="8:8" x14ac:dyDescent="0.3">
      <c r="H173" s="1"/>
    </row>
    <row r="174" spans="8:8" x14ac:dyDescent="0.3">
      <c r="H174" s="1"/>
    </row>
    <row r="175" spans="8:8" x14ac:dyDescent="0.3">
      <c r="H175" s="1"/>
    </row>
    <row r="176" spans="8:8" x14ac:dyDescent="0.3">
      <c r="H176" s="1"/>
    </row>
    <row r="177" spans="8:8" x14ac:dyDescent="0.3">
      <c r="H177" s="1"/>
    </row>
    <row r="178" spans="8:8" x14ac:dyDescent="0.3">
      <c r="H178" s="1"/>
    </row>
    <row r="179" spans="8:8" x14ac:dyDescent="0.3">
      <c r="H179" s="1"/>
    </row>
    <row r="180" spans="8:8" x14ac:dyDescent="0.3">
      <c r="H180" s="1"/>
    </row>
    <row r="181" spans="8:8" x14ac:dyDescent="0.3">
      <c r="H181" s="1"/>
    </row>
    <row r="182" spans="8:8" x14ac:dyDescent="0.3">
      <c r="H182" s="1"/>
    </row>
    <row r="183" spans="8:8" x14ac:dyDescent="0.3">
      <c r="H183" s="1"/>
    </row>
    <row r="184" spans="8:8" x14ac:dyDescent="0.3">
      <c r="H184" s="1"/>
    </row>
    <row r="185" spans="8:8" x14ac:dyDescent="0.3">
      <c r="H185" s="1"/>
    </row>
    <row r="186" spans="8:8" x14ac:dyDescent="0.3">
      <c r="H186" s="1"/>
    </row>
    <row r="187" spans="8:8" x14ac:dyDescent="0.3">
      <c r="H187" s="1"/>
    </row>
    <row r="188" spans="8:8" x14ac:dyDescent="0.3">
      <c r="H188" s="1"/>
    </row>
    <row r="189" spans="8:8" x14ac:dyDescent="0.3">
      <c r="H189" s="1"/>
    </row>
    <row r="190" spans="8:8" x14ac:dyDescent="0.3">
      <c r="H190" s="1"/>
    </row>
    <row r="191" spans="8:8" x14ac:dyDescent="0.3">
      <c r="H191" s="1"/>
    </row>
    <row r="192" spans="8:8" x14ac:dyDescent="0.3">
      <c r="H192" s="1"/>
    </row>
    <row r="193" spans="8:8" x14ac:dyDescent="0.3">
      <c r="H193" s="1"/>
    </row>
    <row r="194" spans="8:8" x14ac:dyDescent="0.3">
      <c r="H194" s="1"/>
    </row>
    <row r="195" spans="8:8" x14ac:dyDescent="0.3">
      <c r="H195" s="1"/>
    </row>
    <row r="196" spans="8:8" x14ac:dyDescent="0.3">
      <c r="H196" s="1"/>
    </row>
    <row r="197" spans="8:8" x14ac:dyDescent="0.3">
      <c r="H197" s="1"/>
    </row>
    <row r="198" spans="8:8" x14ac:dyDescent="0.3">
      <c r="H198" s="1"/>
    </row>
    <row r="199" spans="8:8" x14ac:dyDescent="0.3">
      <c r="H199" s="1"/>
    </row>
    <row r="200" spans="8:8" x14ac:dyDescent="0.3">
      <c r="H200" s="1"/>
    </row>
    <row r="201" spans="8:8" x14ac:dyDescent="0.3">
      <c r="H201" s="1"/>
    </row>
    <row r="202" spans="8:8" x14ac:dyDescent="0.3">
      <c r="H202" s="1"/>
    </row>
    <row r="203" spans="8:8" x14ac:dyDescent="0.3">
      <c r="H203" s="1"/>
    </row>
    <row r="204" spans="8:8" x14ac:dyDescent="0.3">
      <c r="H204" s="1"/>
    </row>
    <row r="205" spans="8:8" x14ac:dyDescent="0.3">
      <c r="H205" s="1"/>
    </row>
    <row r="206" spans="8:8" x14ac:dyDescent="0.3">
      <c r="H206" s="1"/>
    </row>
    <row r="207" spans="8:8" x14ac:dyDescent="0.3">
      <c r="H207" s="1"/>
    </row>
    <row r="208" spans="8:8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  <row r="213" spans="8:8" x14ac:dyDescent="0.3">
      <c r="H213" s="1"/>
    </row>
    <row r="214" spans="8:8" x14ac:dyDescent="0.3">
      <c r="H214" s="1"/>
    </row>
    <row r="215" spans="8:8" x14ac:dyDescent="0.3">
      <c r="H215" s="1"/>
    </row>
    <row r="216" spans="8:8" x14ac:dyDescent="0.3">
      <c r="H216" s="1"/>
    </row>
    <row r="217" spans="8:8" x14ac:dyDescent="0.3">
      <c r="H217" s="1"/>
    </row>
    <row r="218" spans="8:8" x14ac:dyDescent="0.3">
      <c r="H218" s="1"/>
    </row>
    <row r="219" spans="8:8" x14ac:dyDescent="0.3">
      <c r="H219" s="1"/>
    </row>
    <row r="220" spans="8:8" x14ac:dyDescent="0.3">
      <c r="H220" s="1"/>
    </row>
    <row r="221" spans="8:8" x14ac:dyDescent="0.3">
      <c r="H221" s="1"/>
    </row>
    <row r="222" spans="8:8" x14ac:dyDescent="0.3">
      <c r="H222" s="1"/>
    </row>
    <row r="223" spans="8:8" x14ac:dyDescent="0.3">
      <c r="H223" s="1"/>
    </row>
    <row r="224" spans="8:8" x14ac:dyDescent="0.3">
      <c r="H224" s="1"/>
    </row>
    <row r="225" spans="8:8" x14ac:dyDescent="0.3">
      <c r="H225" s="1"/>
    </row>
    <row r="226" spans="8:8" x14ac:dyDescent="0.3">
      <c r="H226" s="1"/>
    </row>
    <row r="227" spans="8:8" x14ac:dyDescent="0.3">
      <c r="H227" s="1"/>
    </row>
    <row r="228" spans="8:8" x14ac:dyDescent="0.3">
      <c r="H228" s="1"/>
    </row>
    <row r="229" spans="8:8" x14ac:dyDescent="0.3">
      <c r="H229" s="1"/>
    </row>
    <row r="230" spans="8:8" x14ac:dyDescent="0.3">
      <c r="H230" s="1"/>
    </row>
    <row r="231" spans="8:8" x14ac:dyDescent="0.3">
      <c r="H231" s="1"/>
    </row>
    <row r="232" spans="8:8" x14ac:dyDescent="0.3">
      <c r="H232" s="1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8"/>
  <sheetViews>
    <sheetView tabSelected="1" topLeftCell="A4" zoomScaleNormal="100" workbookViewId="0">
      <selection activeCell="Q14" sqref="Q14"/>
    </sheetView>
  </sheetViews>
  <sheetFormatPr defaultRowHeight="16.5" x14ac:dyDescent="0.3"/>
  <cols>
    <col min="13" max="13" width="20.625" customWidth="1"/>
    <col min="14" max="14" width="17.5" customWidth="1"/>
  </cols>
  <sheetData>
    <row r="1" spans="1:14" x14ac:dyDescent="0.3">
      <c r="A1">
        <v>32</v>
      </c>
      <c r="B1" t="s">
        <v>0</v>
      </c>
    </row>
    <row r="2" spans="1:14" x14ac:dyDescent="0.3">
      <c r="A2">
        <f t="shared" ref="A2:A13" si="0">A1+1</f>
        <v>33</v>
      </c>
      <c r="B2" t="s">
        <v>1</v>
      </c>
    </row>
    <row r="3" spans="1:14" x14ac:dyDescent="0.3">
      <c r="A3">
        <f t="shared" si="0"/>
        <v>34</v>
      </c>
      <c r="B3" t="s">
        <v>2</v>
      </c>
    </row>
    <row r="4" spans="1:14" x14ac:dyDescent="0.3">
      <c r="A4">
        <f t="shared" si="0"/>
        <v>35</v>
      </c>
      <c r="B4" t="s">
        <v>3</v>
      </c>
    </row>
    <row r="5" spans="1:14" x14ac:dyDescent="0.3">
      <c r="A5">
        <f t="shared" si="0"/>
        <v>36</v>
      </c>
      <c r="B5" t="s">
        <v>4</v>
      </c>
    </row>
    <row r="6" spans="1:14" x14ac:dyDescent="0.3">
      <c r="A6">
        <f t="shared" si="0"/>
        <v>37</v>
      </c>
      <c r="B6" t="s">
        <v>5</v>
      </c>
    </row>
    <row r="7" spans="1:14" x14ac:dyDescent="0.3">
      <c r="A7">
        <f t="shared" si="0"/>
        <v>38</v>
      </c>
      <c r="B7" t="s">
        <v>6</v>
      </c>
    </row>
    <row r="8" spans="1:14" x14ac:dyDescent="0.3">
      <c r="A8">
        <f t="shared" si="0"/>
        <v>39</v>
      </c>
      <c r="B8" t="s">
        <v>7</v>
      </c>
      <c r="M8" t="s">
        <v>80</v>
      </c>
      <c r="N8" t="s">
        <v>81</v>
      </c>
    </row>
    <row r="9" spans="1:14" x14ac:dyDescent="0.3">
      <c r="A9">
        <f t="shared" si="0"/>
        <v>40</v>
      </c>
      <c r="B9" t="s">
        <v>8</v>
      </c>
      <c r="M9" t="s">
        <v>42</v>
      </c>
      <c r="N9" t="s">
        <v>72</v>
      </c>
    </row>
    <row r="10" spans="1:14" x14ac:dyDescent="0.3">
      <c r="A10">
        <f t="shared" si="0"/>
        <v>41</v>
      </c>
      <c r="B10" t="s">
        <v>9</v>
      </c>
      <c r="M10" t="s">
        <v>43</v>
      </c>
      <c r="N10" t="s">
        <v>72</v>
      </c>
    </row>
    <row r="11" spans="1:14" x14ac:dyDescent="0.3">
      <c r="A11">
        <f t="shared" si="0"/>
        <v>42</v>
      </c>
      <c r="B11" t="s">
        <v>10</v>
      </c>
      <c r="M11" t="s">
        <v>44</v>
      </c>
      <c r="N11" t="s">
        <v>72</v>
      </c>
    </row>
    <row r="12" spans="1:14" x14ac:dyDescent="0.3">
      <c r="A12">
        <f t="shared" si="0"/>
        <v>43</v>
      </c>
      <c r="B12" t="s">
        <v>11</v>
      </c>
      <c r="M12" t="s">
        <v>45</v>
      </c>
      <c r="N12" t="s">
        <v>72</v>
      </c>
    </row>
    <row r="13" spans="1:14" x14ac:dyDescent="0.3">
      <c r="A13">
        <f t="shared" si="0"/>
        <v>44</v>
      </c>
      <c r="B13" t="s">
        <v>12</v>
      </c>
      <c r="M13" t="s">
        <v>46</v>
      </c>
      <c r="N13" t="s">
        <v>72</v>
      </c>
    </row>
    <row r="14" spans="1:14" x14ac:dyDescent="0.3">
      <c r="M14" t="s">
        <v>47</v>
      </c>
      <c r="N14" t="s">
        <v>72</v>
      </c>
    </row>
    <row r="15" spans="1:14" x14ac:dyDescent="0.3">
      <c r="M15" t="s">
        <v>48</v>
      </c>
      <c r="N15" t="s">
        <v>73</v>
      </c>
    </row>
    <row r="16" spans="1:14" x14ac:dyDescent="0.3">
      <c r="M16" t="s">
        <v>49</v>
      </c>
      <c r="N16" t="s">
        <v>73</v>
      </c>
    </row>
    <row r="17" spans="13:14" x14ac:dyDescent="0.3">
      <c r="M17" t="s">
        <v>50</v>
      </c>
      <c r="N17" t="s">
        <v>74</v>
      </c>
    </row>
    <row r="18" spans="13:14" x14ac:dyDescent="0.3">
      <c r="M18" t="s">
        <v>51</v>
      </c>
      <c r="N18" t="s">
        <v>74</v>
      </c>
    </row>
    <row r="19" spans="13:14" x14ac:dyDescent="0.3">
      <c r="M19" t="s">
        <v>52</v>
      </c>
      <c r="N19" t="s">
        <v>74</v>
      </c>
    </row>
    <row r="20" spans="13:14" x14ac:dyDescent="0.3">
      <c r="M20" t="s">
        <v>53</v>
      </c>
      <c r="N20" t="s">
        <v>75</v>
      </c>
    </row>
    <row r="21" spans="13:14" x14ac:dyDescent="0.3">
      <c r="M21" t="s">
        <v>54</v>
      </c>
      <c r="N21" t="s">
        <v>73</v>
      </c>
    </row>
    <row r="22" spans="13:14" x14ac:dyDescent="0.3">
      <c r="M22" t="s">
        <v>55</v>
      </c>
      <c r="N22" t="s">
        <v>73</v>
      </c>
    </row>
    <row r="23" spans="13:14" x14ac:dyDescent="0.3">
      <c r="M23" t="s">
        <v>56</v>
      </c>
      <c r="N23" t="s">
        <v>74</v>
      </c>
    </row>
    <row r="24" spans="13:14" x14ac:dyDescent="0.3">
      <c r="M24" t="s">
        <v>57</v>
      </c>
      <c r="N24" t="s">
        <v>76</v>
      </c>
    </row>
    <row r="25" spans="13:14" x14ac:dyDescent="0.3">
      <c r="M25" t="s">
        <v>58</v>
      </c>
      <c r="N25" t="s">
        <v>73</v>
      </c>
    </row>
    <row r="26" spans="13:14" x14ac:dyDescent="0.3">
      <c r="M26" t="s">
        <v>59</v>
      </c>
      <c r="N26" t="s">
        <v>74</v>
      </c>
    </row>
    <row r="27" spans="13:14" x14ac:dyDescent="0.3">
      <c r="M27" t="s">
        <v>60</v>
      </c>
      <c r="N27" t="s">
        <v>77</v>
      </c>
    </row>
    <row r="28" spans="13:14" x14ac:dyDescent="0.3">
      <c r="M28" t="s">
        <v>61</v>
      </c>
      <c r="N28" t="s">
        <v>73</v>
      </c>
    </row>
    <row r="29" spans="13:14" x14ac:dyDescent="0.3">
      <c r="M29" t="s">
        <v>62</v>
      </c>
      <c r="N29" t="s">
        <v>74</v>
      </c>
    </row>
    <row r="30" spans="13:14" x14ac:dyDescent="0.3">
      <c r="M30" t="s">
        <v>63</v>
      </c>
      <c r="N30" t="s">
        <v>75</v>
      </c>
    </row>
    <row r="31" spans="13:14" x14ac:dyDescent="0.3">
      <c r="M31" t="s">
        <v>64</v>
      </c>
      <c r="N31" t="s">
        <v>74</v>
      </c>
    </row>
    <row r="32" spans="13:14" x14ac:dyDescent="0.3">
      <c r="M32" t="s">
        <v>65</v>
      </c>
      <c r="N32" t="s">
        <v>78</v>
      </c>
    </row>
    <row r="33" spans="13:14" x14ac:dyDescent="0.3">
      <c r="M33" t="s">
        <v>66</v>
      </c>
      <c r="N33" t="s">
        <v>72</v>
      </c>
    </row>
    <row r="34" spans="13:14" x14ac:dyDescent="0.3">
      <c r="M34" t="s">
        <v>67</v>
      </c>
      <c r="N34" t="s">
        <v>74</v>
      </c>
    </row>
    <row r="35" spans="13:14" x14ac:dyDescent="0.3">
      <c r="M35" t="s">
        <v>68</v>
      </c>
      <c r="N35" t="s">
        <v>75</v>
      </c>
    </row>
    <row r="36" spans="13:14" x14ac:dyDescent="0.3">
      <c r="M36" t="s">
        <v>69</v>
      </c>
      <c r="N36" t="s">
        <v>79</v>
      </c>
    </row>
    <row r="37" spans="13:14" x14ac:dyDescent="0.3">
      <c r="M37" t="s">
        <v>70</v>
      </c>
      <c r="N37" t="s">
        <v>75</v>
      </c>
    </row>
    <row r="38" spans="13:14" x14ac:dyDescent="0.3">
      <c r="M38" t="s">
        <v>71</v>
      </c>
      <c r="N38" t="s">
        <v>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20010228</vt:lpstr>
      <vt:lpstr>20071228~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LSH-I7-4790</cp:lastModifiedBy>
  <dcterms:created xsi:type="dcterms:W3CDTF">2017-09-06T22:43:04Z</dcterms:created>
  <dcterms:modified xsi:type="dcterms:W3CDTF">2017-09-17T03:28:44Z</dcterms:modified>
</cp:coreProperties>
</file>