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onefactor\삼성증권김동영위원님\"/>
    </mc:Choice>
  </mc:AlternateContent>
  <bookViews>
    <workbookView xWindow="0" yWindow="0" windowWidth="23040" windowHeight="9108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9" i="1" l="1"/>
  <c r="M118" i="1"/>
  <c r="M121" i="1"/>
  <c r="L121" i="1"/>
  <c r="K121" i="1"/>
  <c r="J121" i="1"/>
  <c r="I242" i="1" l="1"/>
  <c r="I244" i="1" s="1"/>
  <c r="I245" i="1" s="1"/>
  <c r="E126" i="1" s="1"/>
  <c r="E127" i="1" s="1"/>
  <c r="I24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<sst xmlns="http://schemas.openxmlformats.org/spreadsheetml/2006/main" count="8" uniqueCount="4">
  <si>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TRD_DATE</t>
  </si>
  <si>
    <t>PRC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</si>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</sst>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defaultRowHeight="17.399999999999999" x14ac:dyDescent="0.4"/>
  <sheetData>
    <row r="1" spans="1:3" x14ac:dyDescent="0.4">
      <c r="A1" s="4"/>
      <c r="B1" s="4" t="s">
        <v>2</v>
      </c>
      <c r="C1" s="4" t="s">
        <v>3</v>
      </c>
    </row>
    <row r="2" spans="1:3" x14ac:dyDescent="0.4">
      <c r="A2" s="2" t="s">
        <v>2</v>
      </c>
      <c r="B2" s="2">
        <v>1</v>
      </c>
      <c r="C2" s="2"/>
    </row>
    <row r="3" spans="1:3" ht="18" thickBot="1" x14ac:dyDescent="0.45">
      <c r="A3" s="3" t="s">
        <v>3</v>
      </c>
      <c r="B3" s="3">
        <v>0.90208103067677714</v>
      </c>
      <c r="C3" s="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topLeftCell="A106" workbookViewId="0">
      <selection activeCell="N113" sqref="N113"/>
    </sheetView>
  </sheetViews>
  <sheetFormatPr defaultRowHeight="17.399999999999999" x14ac:dyDescent="0.4"/>
  <sheetData>
    <row r="1" spans="1:9" x14ac:dyDescent="0.4">
      <c r="A1" t="s">
        <v>1</v>
      </c>
      <c r="B1" t="s">
        <v>1</v>
      </c>
      <c r="H1" t="s">
        <v>0</v>
      </c>
      <c r="I1" t="s">
        <v>1</v>
      </c>
    </row>
    <row r="2" spans="1:9" x14ac:dyDescent="0.4">
      <c r="A2">
        <v>105.879339440694</v>
      </c>
      <c r="B2">
        <v>107.164628470209</v>
      </c>
      <c r="C2">
        <f>A2-B2</f>
        <v>-1.285289029514999</v>
      </c>
      <c r="D2">
        <f>C2^2</f>
        <v>1.6519678893916081</v>
      </c>
      <c r="H2" s="1">
        <v>43168</v>
      </c>
      <c r="I2">
        <v>2459.4499999999998</v>
      </c>
    </row>
    <row r="3" spans="1:9" x14ac:dyDescent="0.4">
      <c r="A3">
        <v>106.941383110621</v>
      </c>
      <c r="B3">
        <v>106.052353013144</v>
      </c>
      <c r="C3">
        <f t="shared" ref="C3:C66" si="0">A3-B3</f>
        <v>0.88903009747700423</v>
      </c>
      <c r="D3">
        <f t="shared" ref="D3:D66" si="1">C3^2</f>
        <v>0.79037451421997162</v>
      </c>
      <c r="H3" s="1">
        <v>43171</v>
      </c>
      <c r="I3">
        <v>2484.12</v>
      </c>
    </row>
    <row r="4" spans="1:9" x14ac:dyDescent="0.4">
      <c r="A4">
        <v>107.387811682049</v>
      </c>
      <c r="B4">
        <v>106.69227045687801</v>
      </c>
      <c r="C4">
        <f t="shared" si="0"/>
        <v>0.6955412251709987</v>
      </c>
      <c r="D4">
        <f t="shared" si="1"/>
        <v>0.4837775959123739</v>
      </c>
      <c r="H4" s="1">
        <v>43172</v>
      </c>
      <c r="I4">
        <v>2494.4899999999998</v>
      </c>
    </row>
    <row r="5" spans="1:9" x14ac:dyDescent="0.4">
      <c r="A5">
        <v>107.025761124121</v>
      </c>
      <c r="B5">
        <v>106.527370699972</v>
      </c>
      <c r="C5">
        <f t="shared" si="0"/>
        <v>0.49839042414900803</v>
      </c>
      <c r="D5">
        <f t="shared" si="1"/>
        <v>0.24839301488342813</v>
      </c>
      <c r="H5" s="1">
        <v>43173</v>
      </c>
      <c r="I5">
        <v>2486.08</v>
      </c>
    </row>
    <row r="6" spans="1:9" x14ac:dyDescent="0.4">
      <c r="A6">
        <v>107.29697616751599</v>
      </c>
      <c r="B6">
        <v>107.73379859888399</v>
      </c>
      <c r="C6">
        <f t="shared" si="0"/>
        <v>-0.43682243136800025</v>
      </c>
      <c r="D6">
        <f t="shared" si="1"/>
        <v>0.19081383654625128</v>
      </c>
      <c r="H6" s="1">
        <v>43174</v>
      </c>
      <c r="I6">
        <v>2492.38</v>
      </c>
    </row>
    <row r="7" spans="1:9" x14ac:dyDescent="0.4">
      <c r="A7">
        <v>107.365425678468</v>
      </c>
      <c r="B7">
        <v>106.25129659082999</v>
      </c>
      <c r="C7">
        <f t="shared" si="0"/>
        <v>1.1141290876380054</v>
      </c>
      <c r="D7">
        <f t="shared" si="1"/>
        <v>1.2412836239210945</v>
      </c>
      <c r="H7" s="1">
        <v>43175</v>
      </c>
      <c r="I7">
        <v>2493.9699999999998</v>
      </c>
    </row>
    <row r="8" spans="1:9" x14ac:dyDescent="0.4">
      <c r="A8">
        <v>106.55005854800901</v>
      </c>
      <c r="B8">
        <v>107.63539067943999</v>
      </c>
      <c r="C8">
        <f t="shared" si="0"/>
        <v>-1.0853321314309881</v>
      </c>
      <c r="D8">
        <f t="shared" si="1"/>
        <v>1.1779458355165315</v>
      </c>
      <c r="H8" s="1">
        <v>43178</v>
      </c>
      <c r="I8">
        <v>2475.0300000000002</v>
      </c>
    </row>
    <row r="9" spans="1:9" x14ac:dyDescent="0.4">
      <c r="A9">
        <v>107.001653120264</v>
      </c>
      <c r="B9">
        <v>107.711457341496</v>
      </c>
      <c r="C9">
        <f t="shared" si="0"/>
        <v>-0.70980422123200526</v>
      </c>
      <c r="D9">
        <f t="shared" si="1"/>
        <v>0.50382203247877344</v>
      </c>
      <c r="H9" s="1">
        <v>43179</v>
      </c>
      <c r="I9">
        <v>2485.52</v>
      </c>
    </row>
    <row r="10" spans="1:9" x14ac:dyDescent="0.4">
      <c r="A10">
        <v>106.977975616476</v>
      </c>
      <c r="B10">
        <v>107.676349651316</v>
      </c>
      <c r="C10">
        <f t="shared" si="0"/>
        <v>-0.69837403484000049</v>
      </c>
      <c r="D10">
        <f t="shared" si="1"/>
        <v>0.4877262925387022</v>
      </c>
      <c r="H10" s="1">
        <v>43180</v>
      </c>
      <c r="I10">
        <v>2484.9699999999998</v>
      </c>
    </row>
    <row r="11" spans="1:9" x14ac:dyDescent="0.4">
      <c r="A11">
        <v>107.453678192588</v>
      </c>
      <c r="B11">
        <v>107.910932853882</v>
      </c>
      <c r="C11">
        <f t="shared" si="0"/>
        <v>-0.45725466129400161</v>
      </c>
      <c r="D11">
        <f t="shared" si="1"/>
        <v>0.20908182527509214</v>
      </c>
      <c r="H11" s="1">
        <v>43181</v>
      </c>
      <c r="I11">
        <v>2496.02</v>
      </c>
    </row>
    <row r="12" spans="1:9" x14ac:dyDescent="0.4">
      <c r="A12">
        <v>104.041534646645</v>
      </c>
      <c r="B12">
        <v>106.801849005016</v>
      </c>
      <c r="C12">
        <f t="shared" si="0"/>
        <v>-2.7603143583709908</v>
      </c>
      <c r="D12">
        <f t="shared" si="1"/>
        <v>7.6193353570290547</v>
      </c>
      <c r="H12" s="1">
        <v>43182</v>
      </c>
      <c r="I12">
        <v>2416.7600000000002</v>
      </c>
    </row>
    <row r="13" spans="1:9" x14ac:dyDescent="0.4">
      <c r="A13">
        <v>104.916310786609</v>
      </c>
      <c r="B13">
        <v>107.444958056948</v>
      </c>
      <c r="C13">
        <f t="shared" si="0"/>
        <v>-2.5286472703389933</v>
      </c>
      <c r="D13">
        <f t="shared" si="1"/>
        <v>6.394057017792842</v>
      </c>
      <c r="H13" s="1">
        <v>43185</v>
      </c>
      <c r="I13">
        <v>2437.08</v>
      </c>
    </row>
    <row r="14" spans="1:9" x14ac:dyDescent="0.4">
      <c r="A14">
        <v>105.561199889791</v>
      </c>
      <c r="B14">
        <v>105.916709664721</v>
      </c>
      <c r="C14">
        <f t="shared" si="0"/>
        <v>-0.35550977492999891</v>
      </c>
      <c r="D14">
        <f t="shared" si="1"/>
        <v>0.12638720007077847</v>
      </c>
      <c r="H14" s="1">
        <v>43186</v>
      </c>
      <c r="I14">
        <v>2452.06</v>
      </c>
    </row>
    <row r="15" spans="1:9" x14ac:dyDescent="0.4">
      <c r="A15">
        <v>104.150451164072</v>
      </c>
      <c r="B15">
        <v>106.58322384344</v>
      </c>
      <c r="C15">
        <f t="shared" si="0"/>
        <v>-2.432772679368</v>
      </c>
      <c r="D15">
        <f t="shared" si="1"/>
        <v>5.9183829094793579</v>
      </c>
      <c r="H15" s="1">
        <v>43187</v>
      </c>
      <c r="I15">
        <v>2419.29</v>
      </c>
    </row>
    <row r="16" spans="1:9" x14ac:dyDescent="0.4">
      <c r="A16">
        <v>104.885745281719</v>
      </c>
      <c r="B16">
        <v>107.996042405834</v>
      </c>
      <c r="C16">
        <f t="shared" si="0"/>
        <v>-3.1102971241150073</v>
      </c>
      <c r="D16">
        <f t="shared" si="1"/>
        <v>9.673948200278085</v>
      </c>
      <c r="H16" s="1">
        <v>43188</v>
      </c>
      <c r="I16">
        <v>2436.37</v>
      </c>
    </row>
    <row r="17" spans="1:9" x14ac:dyDescent="0.4">
      <c r="A17">
        <v>105.293859347017</v>
      </c>
      <c r="B17">
        <v>108.22902980430101</v>
      </c>
      <c r="C17">
        <f t="shared" si="0"/>
        <v>-2.9351704572840021</v>
      </c>
      <c r="D17">
        <f t="shared" si="1"/>
        <v>8.6152256133127771</v>
      </c>
      <c r="H17" s="1">
        <v>43189</v>
      </c>
      <c r="I17">
        <v>2445.85</v>
      </c>
    </row>
    <row r="18" spans="1:9" x14ac:dyDescent="0.4">
      <c r="A18">
        <v>105.221104835376</v>
      </c>
      <c r="B18">
        <v>107.241227066965</v>
      </c>
      <c r="C18">
        <f t="shared" si="0"/>
        <v>-2.0201222315889993</v>
      </c>
      <c r="D18">
        <f t="shared" si="1"/>
        <v>4.0808938305601181</v>
      </c>
      <c r="H18" s="1">
        <v>43192</v>
      </c>
      <c r="I18">
        <v>2444.16</v>
      </c>
    </row>
    <row r="19" spans="1:9" x14ac:dyDescent="0.4">
      <c r="A19">
        <v>105.14662832346001</v>
      </c>
      <c r="B19">
        <v>106.406089588442</v>
      </c>
      <c r="C19">
        <f t="shared" si="0"/>
        <v>-1.2594612649819936</v>
      </c>
      <c r="D19">
        <f t="shared" si="1"/>
        <v>1.5862426779900436</v>
      </c>
      <c r="H19" s="1">
        <v>43193</v>
      </c>
      <c r="I19">
        <v>2442.4299999999998</v>
      </c>
    </row>
    <row r="20" spans="1:9" x14ac:dyDescent="0.4">
      <c r="A20">
        <v>103.666999586719</v>
      </c>
      <c r="B20">
        <v>105.43743650029499</v>
      </c>
      <c r="C20">
        <f t="shared" si="0"/>
        <v>-1.7704369135759919</v>
      </c>
      <c r="D20">
        <f t="shared" si="1"/>
        <v>3.1344468649524839</v>
      </c>
      <c r="H20" s="1">
        <v>43194</v>
      </c>
      <c r="I20">
        <v>2408.06</v>
      </c>
    </row>
    <row r="21" spans="1:9" x14ac:dyDescent="0.4">
      <c r="A21">
        <v>104.93525278964</v>
      </c>
      <c r="B21">
        <v>106.427366976429</v>
      </c>
      <c r="C21">
        <f t="shared" si="0"/>
        <v>-1.4921141867889958</v>
      </c>
      <c r="D21">
        <f t="shared" si="1"/>
        <v>2.226404746416986</v>
      </c>
      <c r="H21" s="1">
        <v>43195</v>
      </c>
      <c r="I21">
        <v>2437.52</v>
      </c>
    </row>
    <row r="22" spans="1:9" x14ac:dyDescent="0.4">
      <c r="A22">
        <v>104.593435734949</v>
      </c>
      <c r="B22">
        <v>107.360380439697</v>
      </c>
      <c r="C22">
        <f t="shared" si="0"/>
        <v>-2.7669447047479991</v>
      </c>
      <c r="D22">
        <f t="shared" si="1"/>
        <v>7.6559829991329922</v>
      </c>
      <c r="H22" s="1">
        <v>43196</v>
      </c>
      <c r="I22">
        <v>2429.58</v>
      </c>
    </row>
    <row r="23" spans="1:9" x14ac:dyDescent="0.4">
      <c r="A23">
        <v>105.217660834825</v>
      </c>
      <c r="B23">
        <v>106.519923614177</v>
      </c>
      <c r="C23">
        <f t="shared" si="0"/>
        <v>-1.3022627793520059</v>
      </c>
      <c r="D23">
        <f t="shared" si="1"/>
        <v>1.6958883464856112</v>
      </c>
      <c r="H23" s="1">
        <v>43199</v>
      </c>
      <c r="I23">
        <v>2444.08</v>
      </c>
    </row>
    <row r="24" spans="1:9" x14ac:dyDescent="0.4">
      <c r="A24">
        <v>105.50437388069901</v>
      </c>
      <c r="B24">
        <v>107.718904427292</v>
      </c>
      <c r="C24">
        <f t="shared" si="0"/>
        <v>-2.2145305465929965</v>
      </c>
      <c r="D24">
        <f t="shared" si="1"/>
        <v>4.9041455417934756</v>
      </c>
      <c r="H24" s="1">
        <v>43200</v>
      </c>
      <c r="I24">
        <v>2450.7399999999998</v>
      </c>
    </row>
    <row r="25" spans="1:9" x14ac:dyDescent="0.4">
      <c r="A25">
        <v>105.22368783579</v>
      </c>
      <c r="B25">
        <v>108.784901565483</v>
      </c>
      <c r="C25">
        <f t="shared" si="0"/>
        <v>-3.5612137296929944</v>
      </c>
      <c r="D25">
        <f t="shared" si="1"/>
        <v>12.682243228553888</v>
      </c>
      <c r="H25" s="1">
        <v>43201</v>
      </c>
      <c r="I25">
        <v>2444.2199999999998</v>
      </c>
    </row>
    <row r="26" spans="1:9" x14ac:dyDescent="0.4">
      <c r="A26">
        <v>105.15868232538899</v>
      </c>
      <c r="B26">
        <v>108.714686185123</v>
      </c>
      <c r="C26">
        <f t="shared" si="0"/>
        <v>-3.5560038597340053</v>
      </c>
      <c r="D26">
        <f t="shared" si="1"/>
        <v>12.645163450443144</v>
      </c>
      <c r="H26" s="1">
        <v>43202</v>
      </c>
      <c r="I26">
        <v>2442.71</v>
      </c>
    </row>
    <row r="27" spans="1:9" x14ac:dyDescent="0.4">
      <c r="A27">
        <v>105.690780410524</v>
      </c>
      <c r="B27">
        <v>108.218923045007</v>
      </c>
      <c r="C27">
        <f t="shared" si="0"/>
        <v>-2.5281426344830038</v>
      </c>
      <c r="D27">
        <f t="shared" si="1"/>
        <v>6.3915051802906628</v>
      </c>
      <c r="H27" s="1">
        <v>43203</v>
      </c>
      <c r="I27">
        <v>2455.0700000000002</v>
      </c>
    </row>
    <row r="28" spans="1:9" x14ac:dyDescent="0.4">
      <c r="A28">
        <v>105.794961427193</v>
      </c>
      <c r="B28">
        <v>108.887033027825</v>
      </c>
      <c r="C28">
        <f t="shared" si="0"/>
        <v>-3.0920716006319964</v>
      </c>
      <c r="D28">
        <f t="shared" si="1"/>
        <v>9.5609067834349162</v>
      </c>
      <c r="H28" s="1">
        <v>43206</v>
      </c>
      <c r="I28">
        <v>2457.4899999999998</v>
      </c>
    </row>
    <row r="29" spans="1:9" x14ac:dyDescent="0.4">
      <c r="A29">
        <v>105.63481540156999</v>
      </c>
      <c r="B29">
        <v>108.629044698472</v>
      </c>
      <c r="C29">
        <f t="shared" si="0"/>
        <v>-2.9942292969020059</v>
      </c>
      <c r="D29">
        <f t="shared" si="1"/>
        <v>8.9654090824262802</v>
      </c>
      <c r="H29" s="1">
        <v>43207</v>
      </c>
      <c r="I29">
        <v>2453.77</v>
      </c>
    </row>
    <row r="30" spans="1:9" x14ac:dyDescent="0.4">
      <c r="A30">
        <v>106.763156082104</v>
      </c>
      <c r="B30">
        <v>107.83539812652501</v>
      </c>
      <c r="C30">
        <f t="shared" si="0"/>
        <v>-1.072242044421003</v>
      </c>
      <c r="D30">
        <f t="shared" si="1"/>
        <v>1.1497030018241321</v>
      </c>
      <c r="H30" s="1">
        <v>43208</v>
      </c>
      <c r="I30">
        <v>2479.98</v>
      </c>
    </row>
    <row r="31" spans="1:9" x14ac:dyDescent="0.4">
      <c r="A31">
        <v>107.02662212425901</v>
      </c>
      <c r="B31">
        <v>107.776353374859</v>
      </c>
      <c r="C31">
        <f t="shared" si="0"/>
        <v>-0.7497312505999929</v>
      </c>
      <c r="D31">
        <f t="shared" si="1"/>
        <v>0.56209694812622935</v>
      </c>
      <c r="H31" s="1">
        <v>43209</v>
      </c>
      <c r="I31">
        <v>2486.1</v>
      </c>
    </row>
    <row r="32" spans="1:9" x14ac:dyDescent="0.4">
      <c r="A32">
        <v>106.606023556963</v>
      </c>
      <c r="B32">
        <v>107.81412073853799</v>
      </c>
      <c r="C32">
        <f t="shared" si="0"/>
        <v>-1.208097181574999</v>
      </c>
      <c r="D32">
        <f t="shared" si="1"/>
        <v>1.4594988001294562</v>
      </c>
      <c r="H32" s="1">
        <v>43210</v>
      </c>
      <c r="I32">
        <v>2476.33</v>
      </c>
    </row>
    <row r="33" spans="1:9" x14ac:dyDescent="0.4">
      <c r="A33">
        <v>106.510452541672</v>
      </c>
      <c r="B33">
        <v>107.40772262797</v>
      </c>
      <c r="C33">
        <f t="shared" si="0"/>
        <v>-0.89727008629800764</v>
      </c>
      <c r="D33">
        <f t="shared" si="1"/>
        <v>0.80509360776523409</v>
      </c>
      <c r="H33" s="1">
        <v>43213</v>
      </c>
      <c r="I33">
        <v>2474.11</v>
      </c>
    </row>
    <row r="34" spans="1:9" x14ac:dyDescent="0.4">
      <c r="A34">
        <v>106.081243972999</v>
      </c>
      <c r="B34">
        <v>108.501912305245</v>
      </c>
      <c r="C34">
        <f t="shared" si="0"/>
        <v>-2.4206683322459952</v>
      </c>
      <c r="D34">
        <f t="shared" si="1"/>
        <v>5.8596351747386075</v>
      </c>
      <c r="H34" s="1">
        <v>43214</v>
      </c>
      <c r="I34">
        <v>2464.14</v>
      </c>
    </row>
    <row r="35" spans="1:9" x14ac:dyDescent="0.4">
      <c r="A35">
        <v>105.421287367405</v>
      </c>
      <c r="B35">
        <v>108.07530067608801</v>
      </c>
      <c r="C35">
        <f t="shared" si="0"/>
        <v>-2.6540133086830053</v>
      </c>
      <c r="D35">
        <f t="shared" si="1"/>
        <v>7.0437866426665137</v>
      </c>
      <c r="H35" s="1">
        <v>43215</v>
      </c>
      <c r="I35">
        <v>2448.81</v>
      </c>
    </row>
    <row r="36" spans="1:9" x14ac:dyDescent="0.4">
      <c r="A36">
        <v>106.57631905221101</v>
      </c>
      <c r="B36">
        <v>107.15345784151501</v>
      </c>
      <c r="C36">
        <f t="shared" si="0"/>
        <v>-0.57713878930400142</v>
      </c>
      <c r="D36">
        <f t="shared" si="1"/>
        <v>0.33308918211928856</v>
      </c>
      <c r="H36" s="1">
        <v>43216</v>
      </c>
      <c r="I36">
        <v>2475.64</v>
      </c>
    </row>
    <row r="37" spans="1:9" x14ac:dyDescent="0.4">
      <c r="A37">
        <v>107.297837167653</v>
      </c>
      <c r="B37">
        <v>107.133776257626</v>
      </c>
      <c r="C37">
        <f t="shared" si="0"/>
        <v>0.16406091002700407</v>
      </c>
      <c r="D37">
        <f t="shared" si="1"/>
        <v>2.6915982198888723E-2</v>
      </c>
      <c r="H37" s="1">
        <v>43217</v>
      </c>
      <c r="I37">
        <v>2492.4</v>
      </c>
    </row>
    <row r="38" spans="1:9" x14ac:dyDescent="0.4">
      <c r="A38">
        <v>108.28712632593999</v>
      </c>
      <c r="B38">
        <v>107.944976674663</v>
      </c>
      <c r="C38">
        <f t="shared" si="0"/>
        <v>0.3421496512769977</v>
      </c>
      <c r="D38">
        <f t="shared" si="1"/>
        <v>0.11706638386897114</v>
      </c>
      <c r="H38" s="1">
        <v>43220</v>
      </c>
      <c r="I38">
        <v>2515.38</v>
      </c>
    </row>
    <row r="39" spans="1:9" x14ac:dyDescent="0.4">
      <c r="A39">
        <v>107.866527758644</v>
      </c>
      <c r="B39">
        <v>109.008314139356</v>
      </c>
      <c r="C39">
        <f t="shared" si="0"/>
        <v>-1.1417863807120057</v>
      </c>
      <c r="D39">
        <f t="shared" si="1"/>
        <v>1.3036761391794212</v>
      </c>
      <c r="H39" s="1">
        <v>43222</v>
      </c>
      <c r="I39">
        <v>2505.61</v>
      </c>
    </row>
    <row r="40" spans="1:9" x14ac:dyDescent="0.4">
      <c r="A40">
        <v>107.07612963218</v>
      </c>
      <c r="B40">
        <v>107.376870415387</v>
      </c>
      <c r="C40">
        <f t="shared" si="0"/>
        <v>-0.30074078320700437</v>
      </c>
      <c r="D40">
        <f t="shared" si="1"/>
        <v>9.0445018683962403E-2</v>
      </c>
      <c r="H40" s="1">
        <v>43223</v>
      </c>
      <c r="I40">
        <v>2487.25</v>
      </c>
    </row>
    <row r="41" spans="1:9" x14ac:dyDescent="0.4">
      <c r="A41">
        <v>105.962425953988</v>
      </c>
      <c r="B41">
        <v>107.917316070279</v>
      </c>
      <c r="C41">
        <f t="shared" si="0"/>
        <v>-1.9548901162909971</v>
      </c>
      <c r="D41">
        <f t="shared" si="1"/>
        <v>3.821595366772228</v>
      </c>
      <c r="H41" s="1">
        <v>43224</v>
      </c>
      <c r="I41">
        <v>2461.38</v>
      </c>
    </row>
    <row r="42" spans="1:9" x14ac:dyDescent="0.4">
      <c r="A42">
        <v>105.464337374293</v>
      </c>
      <c r="B42">
        <v>107.93114637247101</v>
      </c>
      <c r="C42">
        <f t="shared" si="0"/>
        <v>-2.4668089981780099</v>
      </c>
      <c r="D42">
        <f t="shared" si="1"/>
        <v>6.0851466334919966</v>
      </c>
      <c r="H42" s="1">
        <v>43228</v>
      </c>
      <c r="I42">
        <v>2449.81</v>
      </c>
    </row>
    <row r="43" spans="1:9" x14ac:dyDescent="0.4">
      <c r="A43">
        <v>105.213355834136</v>
      </c>
      <c r="B43">
        <v>106.231615006941</v>
      </c>
      <c r="C43">
        <f t="shared" si="0"/>
        <v>-1.0182591728050028</v>
      </c>
      <c r="D43">
        <f t="shared" si="1"/>
        <v>1.0368517430015285</v>
      </c>
      <c r="H43" s="1">
        <v>43229</v>
      </c>
      <c r="I43">
        <v>2443.98</v>
      </c>
    </row>
    <row r="44" spans="1:9" x14ac:dyDescent="0.4">
      <c r="A44">
        <v>106.082104973136</v>
      </c>
      <c r="B44">
        <v>106.08958844212199</v>
      </c>
      <c r="C44">
        <f t="shared" si="0"/>
        <v>-7.4834689859955006E-3</v>
      </c>
      <c r="D44">
        <f t="shared" si="1"/>
        <v>5.6002308064356526E-5</v>
      </c>
      <c r="H44" s="1">
        <v>43230</v>
      </c>
      <c r="I44">
        <v>2464.16</v>
      </c>
    </row>
    <row r="45" spans="1:9" x14ac:dyDescent="0.4">
      <c r="A45">
        <v>106.66543256646899</v>
      </c>
      <c r="B45">
        <v>105.67574324575899</v>
      </c>
      <c r="C45">
        <f t="shared" si="0"/>
        <v>0.98968932070999927</v>
      </c>
      <c r="D45">
        <f t="shared" si="1"/>
        <v>0.97948495152741977</v>
      </c>
      <c r="H45" s="1">
        <v>43231</v>
      </c>
      <c r="I45">
        <v>2477.71</v>
      </c>
    </row>
    <row r="46" spans="1:9" x14ac:dyDescent="0.4">
      <c r="A46">
        <v>106.596552555448</v>
      </c>
      <c r="B46">
        <v>106.860893756682</v>
      </c>
      <c r="C46">
        <f t="shared" si="0"/>
        <v>-0.26434120123400362</v>
      </c>
      <c r="D46">
        <f t="shared" si="1"/>
        <v>6.9876270669835996E-2</v>
      </c>
      <c r="H46" s="1">
        <v>43234</v>
      </c>
      <c r="I46">
        <v>2476.11</v>
      </c>
    </row>
    <row r="47" spans="1:9" x14ac:dyDescent="0.4">
      <c r="A47">
        <v>105.840163934426</v>
      </c>
      <c r="B47">
        <v>105.99490406557599</v>
      </c>
      <c r="C47">
        <f t="shared" si="0"/>
        <v>-0.15474013114999252</v>
      </c>
      <c r="D47">
        <f t="shared" si="1"/>
        <v>2.3944508188316886E-2</v>
      </c>
      <c r="H47" s="1">
        <v>43235</v>
      </c>
      <c r="I47">
        <v>2458.54</v>
      </c>
    </row>
    <row r="48" spans="1:9" x14ac:dyDescent="0.4">
      <c r="A48">
        <v>105.895267943242</v>
      </c>
      <c r="B48">
        <v>105.604995930699</v>
      </c>
      <c r="C48">
        <f t="shared" si="0"/>
        <v>0.29027201254299939</v>
      </c>
      <c r="D48">
        <f t="shared" si="1"/>
        <v>8.4257841265763189E-2</v>
      </c>
      <c r="H48" s="1">
        <v>43236</v>
      </c>
      <c r="I48">
        <v>2459.8200000000002</v>
      </c>
    </row>
    <row r="49" spans="1:9" x14ac:dyDescent="0.4">
      <c r="A49">
        <v>105.40578936492599</v>
      </c>
      <c r="B49">
        <v>106.627906358215</v>
      </c>
      <c r="C49">
        <f t="shared" si="0"/>
        <v>-1.2221169932890064</v>
      </c>
      <c r="D49">
        <f t="shared" si="1"/>
        <v>1.4935699452857611</v>
      </c>
      <c r="H49" s="1">
        <v>43237</v>
      </c>
      <c r="I49">
        <v>2448.4499999999998</v>
      </c>
    </row>
    <row r="50" spans="1:9" x14ac:dyDescent="0.4">
      <c r="A50">
        <v>105.930999448959</v>
      </c>
      <c r="B50">
        <v>106.37949285345699</v>
      </c>
      <c r="C50">
        <f t="shared" si="0"/>
        <v>-0.44849340449799513</v>
      </c>
      <c r="D50">
        <f t="shared" si="1"/>
        <v>0.20114633387820227</v>
      </c>
      <c r="H50" s="1">
        <v>43238</v>
      </c>
      <c r="I50">
        <v>2460.65</v>
      </c>
    </row>
    <row r="51" spans="1:9" x14ac:dyDescent="0.4">
      <c r="A51">
        <v>106.142805482848</v>
      </c>
      <c r="B51">
        <v>105.038485475523</v>
      </c>
      <c r="C51">
        <f t="shared" si="0"/>
        <v>1.1043200073250006</v>
      </c>
      <c r="D51">
        <f t="shared" si="1"/>
        <v>1.2195226785782893</v>
      </c>
      <c r="H51" s="1">
        <v>43241</v>
      </c>
      <c r="I51">
        <v>2465.5700000000002</v>
      </c>
    </row>
    <row r="52" spans="1:9" x14ac:dyDescent="0.4">
      <c r="A52">
        <v>106.415742526518</v>
      </c>
      <c r="B52">
        <v>104.931034666184</v>
      </c>
      <c r="C52">
        <f t="shared" si="0"/>
        <v>1.484707860333998</v>
      </c>
      <c r="D52">
        <f t="shared" si="1"/>
        <v>2.2043574305375588</v>
      </c>
      <c r="H52" s="1">
        <v>43243</v>
      </c>
      <c r="I52">
        <v>2471.91</v>
      </c>
    </row>
    <row r="53" spans="1:9" x14ac:dyDescent="0.4">
      <c r="A53">
        <v>106.161747485879</v>
      </c>
      <c r="B53">
        <v>104.441122807764</v>
      </c>
      <c r="C53">
        <f t="shared" si="0"/>
        <v>1.7206246781150014</v>
      </c>
      <c r="D53">
        <f t="shared" si="1"/>
        <v>2.9605492829383522</v>
      </c>
      <c r="H53" s="1">
        <v>43244</v>
      </c>
      <c r="I53">
        <v>2466.0100000000002</v>
      </c>
    </row>
    <row r="54" spans="1:9" x14ac:dyDescent="0.4">
      <c r="A54">
        <v>105.93745694999301</v>
      </c>
      <c r="B54">
        <v>104.36452421100699</v>
      </c>
      <c r="C54">
        <f t="shared" si="0"/>
        <v>1.5729327389860117</v>
      </c>
      <c r="D54">
        <f t="shared" si="1"/>
        <v>2.4741174013740368</v>
      </c>
      <c r="H54" s="1">
        <v>43245</v>
      </c>
      <c r="I54">
        <v>2460.8000000000002</v>
      </c>
    </row>
    <row r="55" spans="1:9" x14ac:dyDescent="0.4">
      <c r="A55">
        <v>106.719245075079</v>
      </c>
      <c r="B55">
        <v>104.474102759145</v>
      </c>
      <c r="C55">
        <f t="shared" si="0"/>
        <v>2.2451423159340038</v>
      </c>
      <c r="D55">
        <f t="shared" si="1"/>
        <v>5.0406640187975018</v>
      </c>
      <c r="H55" s="1">
        <v>43248</v>
      </c>
      <c r="I55">
        <v>2478.96</v>
      </c>
    </row>
    <row r="56" spans="1:9" x14ac:dyDescent="0.4">
      <c r="A56">
        <v>105.78462942554</v>
      </c>
      <c r="B56">
        <v>105.075720904501</v>
      </c>
      <c r="C56">
        <f t="shared" si="0"/>
        <v>0.7089085210390067</v>
      </c>
      <c r="D56">
        <f t="shared" si="1"/>
        <v>0.50255129120171182</v>
      </c>
      <c r="H56" s="1">
        <v>43249</v>
      </c>
      <c r="I56">
        <v>2457.25</v>
      </c>
    </row>
    <row r="57" spans="1:9" x14ac:dyDescent="0.4">
      <c r="A57">
        <v>103.708758093401</v>
      </c>
      <c r="B57">
        <v>105.4289255451</v>
      </c>
      <c r="C57">
        <f t="shared" si="0"/>
        <v>-1.7201674516989982</v>
      </c>
      <c r="D57">
        <f t="shared" si="1"/>
        <v>2.9589760618846253</v>
      </c>
      <c r="H57" s="1">
        <v>43250</v>
      </c>
      <c r="I57">
        <v>2409.0300000000002</v>
      </c>
    </row>
    <row r="58" spans="1:9" x14ac:dyDescent="0.4">
      <c r="A58">
        <v>104.310597189695</v>
      </c>
      <c r="B58">
        <v>106.337470012181</v>
      </c>
      <c r="C58">
        <f t="shared" si="0"/>
        <v>-2.0268728224859984</v>
      </c>
      <c r="D58">
        <f t="shared" si="1"/>
        <v>4.1082134385323581</v>
      </c>
      <c r="H58" s="1">
        <v>43251</v>
      </c>
      <c r="I58">
        <v>2423.0100000000002</v>
      </c>
    </row>
    <row r="59" spans="1:9" x14ac:dyDescent="0.4">
      <c r="A59">
        <v>104.997244799559</v>
      </c>
      <c r="B59">
        <v>106.126823871101</v>
      </c>
      <c r="C59">
        <f t="shared" si="0"/>
        <v>-1.1295790715419969</v>
      </c>
      <c r="D59">
        <f t="shared" si="1"/>
        <v>1.2759488788656796</v>
      </c>
      <c r="H59" s="1">
        <v>43252</v>
      </c>
      <c r="I59">
        <v>2438.96</v>
      </c>
    </row>
    <row r="60" spans="1:9" x14ac:dyDescent="0.4">
      <c r="A60">
        <v>105.37608486017299</v>
      </c>
      <c r="B60">
        <v>105.809790790082</v>
      </c>
      <c r="C60">
        <f t="shared" si="0"/>
        <v>-0.43370592990901002</v>
      </c>
      <c r="D60">
        <f t="shared" si="1"/>
        <v>0.18810083363823912</v>
      </c>
      <c r="H60" s="1">
        <v>43255</v>
      </c>
      <c r="I60">
        <v>2447.7600000000002</v>
      </c>
    </row>
    <row r="61" spans="1:9" x14ac:dyDescent="0.4">
      <c r="A61">
        <v>105.63438490150099</v>
      </c>
      <c r="B61">
        <v>104.069832387376</v>
      </c>
      <c r="C61">
        <f t="shared" si="0"/>
        <v>1.5645525141249976</v>
      </c>
      <c r="D61">
        <f t="shared" si="1"/>
        <v>2.4478245694548511</v>
      </c>
      <c r="H61" s="1">
        <v>43256</v>
      </c>
      <c r="I61">
        <v>2453.7600000000002</v>
      </c>
    </row>
    <row r="62" spans="1:9" x14ac:dyDescent="0.4">
      <c r="A62">
        <v>106.358486017357</v>
      </c>
      <c r="B62">
        <v>104.632087364955</v>
      </c>
      <c r="C62">
        <f t="shared" si="0"/>
        <v>1.726398652401997</v>
      </c>
      <c r="D62">
        <f t="shared" si="1"/>
        <v>2.980452307015431</v>
      </c>
      <c r="H62" s="1">
        <v>43258</v>
      </c>
      <c r="I62">
        <v>2470.58</v>
      </c>
    </row>
    <row r="63" spans="1:9" x14ac:dyDescent="0.4">
      <c r="A63">
        <v>105.540535886485</v>
      </c>
      <c r="B63">
        <v>103.74269254706201</v>
      </c>
      <c r="C63">
        <f t="shared" si="0"/>
        <v>1.7978433394229967</v>
      </c>
      <c r="D63">
        <f t="shared" si="1"/>
        <v>3.2322406731076323</v>
      </c>
      <c r="H63" s="1">
        <v>43259</v>
      </c>
      <c r="I63">
        <v>2451.58</v>
      </c>
    </row>
    <row r="64" spans="1:9" x14ac:dyDescent="0.4">
      <c r="A64">
        <v>106.339974514395</v>
      </c>
      <c r="B64">
        <v>103.45757554802501</v>
      </c>
      <c r="C64">
        <f t="shared" si="0"/>
        <v>2.8823989663699905</v>
      </c>
      <c r="D64">
        <f t="shared" si="1"/>
        <v>8.3082238013307901</v>
      </c>
      <c r="H64" s="1">
        <v>43262</v>
      </c>
      <c r="I64">
        <v>2470.15</v>
      </c>
    </row>
    <row r="65" spans="1:9" x14ac:dyDescent="0.4">
      <c r="A65">
        <v>106.283148505303</v>
      </c>
      <c r="B65">
        <v>101.97879708287</v>
      </c>
      <c r="C65">
        <f t="shared" si="0"/>
        <v>4.3043514224330011</v>
      </c>
      <c r="D65">
        <f t="shared" si="1"/>
        <v>18.527441167801001</v>
      </c>
      <c r="H65" s="1">
        <v>43263</v>
      </c>
      <c r="I65">
        <v>2468.83</v>
      </c>
    </row>
    <row r="66" spans="1:9" x14ac:dyDescent="0.4">
      <c r="A66">
        <v>104.330830692932</v>
      </c>
      <c r="B66">
        <v>101.797939284973</v>
      </c>
      <c r="C66">
        <f t="shared" si="0"/>
        <v>2.5328914079589993</v>
      </c>
      <c r="D66">
        <f t="shared" si="1"/>
        <v>6.4155388845125216</v>
      </c>
      <c r="H66" s="1">
        <v>43265</v>
      </c>
      <c r="I66">
        <v>2423.48</v>
      </c>
    </row>
    <row r="67" spans="1:9" x14ac:dyDescent="0.4">
      <c r="A67">
        <v>103.49393855903</v>
      </c>
      <c r="B67">
        <v>101.012271733521</v>
      </c>
      <c r="C67">
        <f t="shared" ref="C67:C121" si="2">A67-B67</f>
        <v>2.4816668255089951</v>
      </c>
      <c r="D67">
        <f t="shared" ref="D67:D121" si="3">C67^2</f>
        <v>6.1586702328318932</v>
      </c>
      <c r="H67" s="1">
        <v>43266</v>
      </c>
      <c r="I67">
        <v>2404.04</v>
      </c>
    </row>
    <row r="68" spans="1:9" x14ac:dyDescent="0.4">
      <c r="A68">
        <v>102.297148367543</v>
      </c>
      <c r="B68">
        <v>97.904177283196702</v>
      </c>
      <c r="C68">
        <f t="shared" si="2"/>
        <v>4.3929710843462999</v>
      </c>
      <c r="D68">
        <f t="shared" si="3"/>
        <v>19.298194947902704</v>
      </c>
      <c r="H68" s="1">
        <v>43269</v>
      </c>
      <c r="I68">
        <v>2376.2399999999998</v>
      </c>
    </row>
    <row r="69" spans="1:9" x14ac:dyDescent="0.4">
      <c r="A69">
        <v>100.74175161868</v>
      </c>
      <c r="B69">
        <v>98.154718526753598</v>
      </c>
      <c r="C69">
        <f t="shared" si="2"/>
        <v>2.5870330919264006</v>
      </c>
      <c r="D69">
        <f t="shared" si="3"/>
        <v>6.6927402187222729</v>
      </c>
      <c r="H69" s="1">
        <v>43270</v>
      </c>
      <c r="I69">
        <v>2340.11</v>
      </c>
    </row>
    <row r="70" spans="1:9" x14ac:dyDescent="0.4">
      <c r="A70">
        <v>101.76634178261401</v>
      </c>
      <c r="B70">
        <v>94.815232482060495</v>
      </c>
      <c r="C70">
        <f t="shared" si="2"/>
        <v>6.9511093005535116</v>
      </c>
      <c r="D70">
        <f t="shared" si="3"/>
        <v>48.317920508241528</v>
      </c>
      <c r="H70" s="1">
        <v>43271</v>
      </c>
      <c r="I70">
        <v>2363.91</v>
      </c>
    </row>
    <row r="71" spans="1:9" x14ac:dyDescent="0.4">
      <c r="A71">
        <v>100.64359760297501</v>
      </c>
      <c r="B71">
        <v>95.701967626454106</v>
      </c>
      <c r="C71">
        <f t="shared" si="2"/>
        <v>4.9416299765209004</v>
      </c>
      <c r="D71">
        <f t="shared" si="3"/>
        <v>24.419706824849953</v>
      </c>
      <c r="H71" s="1">
        <v>43272</v>
      </c>
      <c r="I71">
        <v>2337.83</v>
      </c>
    </row>
    <row r="72" spans="1:9" x14ac:dyDescent="0.4">
      <c r="A72">
        <v>101.47833723653299</v>
      </c>
      <c r="B72">
        <v>97.274366598756302</v>
      </c>
      <c r="C72">
        <f t="shared" si="2"/>
        <v>4.2039706377766919</v>
      </c>
      <c r="D72">
        <f t="shared" si="3"/>
        <v>17.673369123288566</v>
      </c>
      <c r="H72" s="1">
        <v>43273</v>
      </c>
      <c r="I72">
        <v>2357.2199999999998</v>
      </c>
    </row>
    <row r="73" spans="1:9" x14ac:dyDescent="0.4">
      <c r="A73">
        <v>101.50675024108</v>
      </c>
      <c r="B73">
        <v>96.206773656465899</v>
      </c>
      <c r="C73">
        <f t="shared" si="2"/>
        <v>5.2999765846141003</v>
      </c>
      <c r="D73">
        <f t="shared" si="3"/>
        <v>28.089751797457744</v>
      </c>
      <c r="H73" s="1">
        <v>43276</v>
      </c>
      <c r="I73">
        <v>2357.88</v>
      </c>
    </row>
    <row r="74" spans="1:9" x14ac:dyDescent="0.4">
      <c r="A74">
        <v>101.207122193139</v>
      </c>
      <c r="B74">
        <v>96.517955455788197</v>
      </c>
      <c r="C74">
        <f t="shared" si="2"/>
        <v>4.6891667373508028</v>
      </c>
      <c r="D74">
        <f t="shared" si="3"/>
        <v>21.988284690677173</v>
      </c>
      <c r="H74" s="1">
        <v>43277</v>
      </c>
      <c r="I74">
        <v>2350.92</v>
      </c>
    </row>
    <row r="75" spans="1:9" x14ac:dyDescent="0.4">
      <c r="A75">
        <v>100.824407631905</v>
      </c>
      <c r="B75">
        <v>97.033932114493595</v>
      </c>
      <c r="C75">
        <f t="shared" si="2"/>
        <v>3.7904755174114086</v>
      </c>
      <c r="D75">
        <f t="shared" si="3"/>
        <v>14.367704648095286</v>
      </c>
      <c r="H75" s="1">
        <v>43278</v>
      </c>
      <c r="I75">
        <v>2342.0300000000002</v>
      </c>
    </row>
    <row r="76" spans="1:9" x14ac:dyDescent="0.4">
      <c r="A76">
        <v>99.628047940487605</v>
      </c>
      <c r="B76">
        <v>98.403132031511802</v>
      </c>
      <c r="C76">
        <f t="shared" si="2"/>
        <v>1.2249159089758024</v>
      </c>
      <c r="D76">
        <f t="shared" si="3"/>
        <v>1.5004189840620161</v>
      </c>
      <c r="H76" s="1">
        <v>43279</v>
      </c>
      <c r="I76">
        <v>2314.2399999999998</v>
      </c>
    </row>
    <row r="77" spans="1:9" x14ac:dyDescent="0.4">
      <c r="A77">
        <v>100.139912522386</v>
      </c>
      <c r="B77">
        <v>98.134505008165107</v>
      </c>
      <c r="C77">
        <f t="shared" si="2"/>
        <v>2.0054075142208916</v>
      </c>
      <c r="D77">
        <f t="shared" si="3"/>
        <v>4.0216592980936152</v>
      </c>
      <c r="H77" s="1">
        <v>43280</v>
      </c>
      <c r="I77">
        <v>2326.13</v>
      </c>
    </row>
    <row r="78" spans="1:9" x14ac:dyDescent="0.4">
      <c r="A78">
        <v>97.789812646369995</v>
      </c>
      <c r="B78">
        <v>98.060566084907407</v>
      </c>
      <c r="C78">
        <f t="shared" si="2"/>
        <v>-0.27075343853741174</v>
      </c>
      <c r="D78">
        <f t="shared" si="3"/>
        <v>7.330742447983199E-2</v>
      </c>
      <c r="H78" s="1">
        <v>43283</v>
      </c>
      <c r="I78">
        <v>2271.54</v>
      </c>
    </row>
    <row r="79" spans="1:9" x14ac:dyDescent="0.4">
      <c r="A79">
        <v>97.842333654773398</v>
      </c>
      <c r="B79">
        <v>97.583952593979504</v>
      </c>
      <c r="C79">
        <f t="shared" si="2"/>
        <v>0.25838106079389433</v>
      </c>
      <c r="D79">
        <f t="shared" si="3"/>
        <v>6.6760772576978114E-2</v>
      </c>
      <c r="H79" s="1">
        <v>43284</v>
      </c>
      <c r="I79">
        <v>2272.7600000000002</v>
      </c>
    </row>
    <row r="80" spans="1:9" x14ac:dyDescent="0.4">
      <c r="A80">
        <v>97.528068604490898</v>
      </c>
      <c r="B80">
        <v>94.850872106940102</v>
      </c>
      <c r="C80">
        <f t="shared" si="2"/>
        <v>2.6771964975507956</v>
      </c>
      <c r="D80">
        <f t="shared" si="3"/>
        <v>7.1673810864982475</v>
      </c>
      <c r="H80" s="1">
        <v>43285</v>
      </c>
      <c r="I80">
        <v>2265.46</v>
      </c>
    </row>
    <row r="81" spans="1:9" x14ac:dyDescent="0.4">
      <c r="A81">
        <v>97.187543050006795</v>
      </c>
      <c r="B81">
        <v>95.846653864771497</v>
      </c>
      <c r="C81">
        <f t="shared" si="2"/>
        <v>1.340889185235298</v>
      </c>
      <c r="D81">
        <f t="shared" si="3"/>
        <v>1.7979838070809813</v>
      </c>
      <c r="H81" s="1">
        <v>43286</v>
      </c>
      <c r="I81">
        <v>2257.5500000000002</v>
      </c>
    </row>
    <row r="82" spans="1:9" x14ac:dyDescent="0.4">
      <c r="A82">
        <v>97.847069155531003</v>
      </c>
      <c r="B82">
        <v>98.298872830371295</v>
      </c>
      <c r="C82">
        <f t="shared" si="2"/>
        <v>-0.45180367484029205</v>
      </c>
      <c r="D82">
        <f t="shared" si="3"/>
        <v>0.20412656059919235</v>
      </c>
      <c r="H82" s="1">
        <v>43287</v>
      </c>
      <c r="I82">
        <v>2272.87</v>
      </c>
    </row>
    <row r="83" spans="1:9" x14ac:dyDescent="0.4">
      <c r="A83">
        <v>98.403705744592898</v>
      </c>
      <c r="B83">
        <v>97.644061215045198</v>
      </c>
      <c r="C83">
        <f t="shared" si="2"/>
        <v>0.75964452954769968</v>
      </c>
      <c r="D83">
        <f t="shared" si="3"/>
        <v>0.57705981127174599</v>
      </c>
      <c r="H83" s="1">
        <v>43290</v>
      </c>
      <c r="I83">
        <v>2285.8000000000002</v>
      </c>
    </row>
    <row r="84" spans="1:9" x14ac:dyDescent="0.4">
      <c r="A84">
        <v>98.763603802176604</v>
      </c>
      <c r="B84">
        <v>99.314336172091501</v>
      </c>
      <c r="C84">
        <f t="shared" si="2"/>
        <v>-0.55073236991489694</v>
      </c>
      <c r="D84">
        <f t="shared" si="3"/>
        <v>0.30330614327207889</v>
      </c>
      <c r="H84" s="1">
        <v>43291</v>
      </c>
      <c r="I84">
        <v>2294.16</v>
      </c>
    </row>
    <row r="85" spans="1:9" x14ac:dyDescent="0.4">
      <c r="A85">
        <v>98.180706708912993</v>
      </c>
      <c r="B85">
        <v>98.660056491465099</v>
      </c>
      <c r="C85">
        <f t="shared" si="2"/>
        <v>-0.47934978255210581</v>
      </c>
      <c r="D85">
        <f t="shared" si="3"/>
        <v>0.22977621403275111</v>
      </c>
      <c r="H85" s="1">
        <v>43292</v>
      </c>
      <c r="I85">
        <v>2280.62</v>
      </c>
    </row>
    <row r="86" spans="1:9" x14ac:dyDescent="0.4">
      <c r="A86">
        <v>98.371848739495704</v>
      </c>
      <c r="B86">
        <v>98.9036825839259</v>
      </c>
      <c r="C86">
        <f t="shared" si="2"/>
        <v>-0.53183384443019577</v>
      </c>
      <c r="D86">
        <f t="shared" si="3"/>
        <v>0.28284723808140166</v>
      </c>
      <c r="H86" s="1">
        <v>43293</v>
      </c>
      <c r="I86">
        <v>2285.06</v>
      </c>
    </row>
    <row r="87" spans="1:9" x14ac:dyDescent="0.4">
      <c r="A87">
        <v>99.484260917481706</v>
      </c>
      <c r="B87">
        <v>99.550515178756598</v>
      </c>
      <c r="C87">
        <f t="shared" si="2"/>
        <v>-6.6254261274892201E-2</v>
      </c>
      <c r="D87">
        <f t="shared" si="3"/>
        <v>4.3896271370816803E-3</v>
      </c>
      <c r="H87" s="1">
        <v>43294</v>
      </c>
      <c r="I87">
        <v>2310.9</v>
      </c>
    </row>
    <row r="88" spans="1:9" x14ac:dyDescent="0.4">
      <c r="A88">
        <v>99.100685356109594</v>
      </c>
      <c r="B88">
        <v>98.841978158761194</v>
      </c>
      <c r="C88">
        <f t="shared" si="2"/>
        <v>0.25870719734840009</v>
      </c>
      <c r="D88">
        <f t="shared" si="3"/>
        <v>6.6929413959864029E-2</v>
      </c>
      <c r="H88" s="1">
        <v>43297</v>
      </c>
      <c r="I88">
        <v>2301.9899999999998</v>
      </c>
    </row>
    <row r="89" spans="1:9" x14ac:dyDescent="0.4">
      <c r="A89">
        <v>98.925471828075501</v>
      </c>
      <c r="B89">
        <v>100.62661907624199</v>
      </c>
      <c r="C89">
        <f t="shared" si="2"/>
        <v>-1.7011472481664924</v>
      </c>
      <c r="D89">
        <f t="shared" si="3"/>
        <v>2.8939019599444298</v>
      </c>
      <c r="H89" s="1">
        <v>43298</v>
      </c>
      <c r="I89">
        <v>2297.92</v>
      </c>
    </row>
    <row r="90" spans="1:9" x14ac:dyDescent="0.4">
      <c r="A90">
        <v>98.589251274280201</v>
      </c>
      <c r="B90">
        <v>100.62981068444</v>
      </c>
      <c r="C90">
        <f t="shared" si="2"/>
        <v>-2.0405594101598012</v>
      </c>
      <c r="D90">
        <f t="shared" si="3"/>
        <v>4.1638827063917159</v>
      </c>
      <c r="H90" s="1">
        <v>43299</v>
      </c>
      <c r="I90">
        <v>2290.11</v>
      </c>
    </row>
    <row r="91" spans="1:9" x14ac:dyDescent="0.4">
      <c r="A91">
        <v>98.252600220415999</v>
      </c>
      <c r="B91">
        <v>101.286750038565</v>
      </c>
      <c r="C91">
        <f t="shared" si="2"/>
        <v>-3.0341498181490039</v>
      </c>
      <c r="D91">
        <f t="shared" si="3"/>
        <v>9.2060651189736333</v>
      </c>
      <c r="H91" s="1">
        <v>43300</v>
      </c>
      <c r="I91">
        <v>2282.29</v>
      </c>
    </row>
    <row r="92" spans="1:9" x14ac:dyDescent="0.4">
      <c r="A92">
        <v>98.549645267943205</v>
      </c>
      <c r="B92">
        <v>100.490443793119</v>
      </c>
      <c r="C92">
        <f t="shared" si="2"/>
        <v>-1.9407985251757935</v>
      </c>
      <c r="D92">
        <f t="shared" si="3"/>
        <v>3.7666989153245352</v>
      </c>
      <c r="H92" s="1">
        <v>43301</v>
      </c>
      <c r="I92">
        <v>2289.19</v>
      </c>
    </row>
    <row r="93" spans="1:9" x14ac:dyDescent="0.4">
      <c r="A93">
        <v>97.693811131009696</v>
      </c>
      <c r="B93">
        <v>98.269084487188294</v>
      </c>
      <c r="C93">
        <f t="shared" si="2"/>
        <v>-0.57527335617859876</v>
      </c>
      <c r="D93">
        <f t="shared" si="3"/>
        <v>0.33093943432898898</v>
      </c>
      <c r="H93" s="1">
        <v>43304</v>
      </c>
      <c r="I93">
        <v>2269.31</v>
      </c>
    </row>
    <row r="94" spans="1:9" x14ac:dyDescent="0.4">
      <c r="A94">
        <v>98.162625706020094</v>
      </c>
      <c r="B94">
        <v>97.0982962131568</v>
      </c>
      <c r="C94">
        <f t="shared" si="2"/>
        <v>1.064329492863294</v>
      </c>
      <c r="D94">
        <f t="shared" si="3"/>
        <v>1.1327972693786366</v>
      </c>
      <c r="H94" s="1">
        <v>43305</v>
      </c>
      <c r="I94">
        <v>2280.1999999999998</v>
      </c>
    </row>
    <row r="95" spans="1:9" x14ac:dyDescent="0.4">
      <c r="A95">
        <v>97.853957156633101</v>
      </c>
      <c r="B95">
        <v>96.695621645486796</v>
      </c>
      <c r="C95">
        <f t="shared" si="2"/>
        <v>1.158335511146305</v>
      </c>
      <c r="D95">
        <f t="shared" si="3"/>
        <v>1.3417411563825716</v>
      </c>
      <c r="H95" s="1">
        <v>43306</v>
      </c>
      <c r="I95">
        <v>2273.0300000000002</v>
      </c>
    </row>
    <row r="96" spans="1:9" x14ac:dyDescent="0.4">
      <c r="A96">
        <v>98.544048767047798</v>
      </c>
      <c r="B96">
        <v>96.687110690291604</v>
      </c>
      <c r="C96">
        <f t="shared" si="2"/>
        <v>1.8569380767561938</v>
      </c>
      <c r="D96">
        <f t="shared" si="3"/>
        <v>3.4482190209069921</v>
      </c>
      <c r="H96" s="1">
        <v>43307</v>
      </c>
      <c r="I96">
        <v>2289.06</v>
      </c>
    </row>
    <row r="97" spans="1:9" x14ac:dyDescent="0.4">
      <c r="A97">
        <v>98.7993353078936</v>
      </c>
      <c r="B97">
        <v>96.768496699345107</v>
      </c>
      <c r="C97">
        <f t="shared" si="2"/>
        <v>2.0308386085484926</v>
      </c>
      <c r="D97">
        <f t="shared" si="3"/>
        <v>4.1243054539711776</v>
      </c>
      <c r="H97" s="1">
        <v>43308</v>
      </c>
      <c r="I97">
        <v>2294.9899999999998</v>
      </c>
    </row>
    <row r="98" spans="1:9" x14ac:dyDescent="0.4">
      <c r="A98">
        <v>98.735621297699396</v>
      </c>
      <c r="B98">
        <v>98.621225258387199</v>
      </c>
      <c r="C98">
        <f t="shared" si="2"/>
        <v>0.11439603931219722</v>
      </c>
      <c r="D98">
        <f t="shared" si="3"/>
        <v>1.3086453810317771E-2</v>
      </c>
      <c r="H98" s="1">
        <v>43311</v>
      </c>
      <c r="I98">
        <v>2293.5100000000002</v>
      </c>
    </row>
    <row r="99" spans="1:9" x14ac:dyDescent="0.4">
      <c r="A99">
        <v>98.810958809753402</v>
      </c>
      <c r="B99">
        <v>98.495688669258897</v>
      </c>
      <c r="C99">
        <f t="shared" si="2"/>
        <v>0.31527014049450486</v>
      </c>
      <c r="D99">
        <f t="shared" si="3"/>
        <v>9.9395261487424835E-2</v>
      </c>
      <c r="H99" s="1">
        <v>43312</v>
      </c>
      <c r="I99">
        <v>2295.2600000000002</v>
      </c>
    </row>
    <row r="100" spans="1:9" x14ac:dyDescent="0.4">
      <c r="A100">
        <v>99.319379391100696</v>
      </c>
      <c r="B100">
        <v>99.355827078667801</v>
      </c>
      <c r="C100">
        <f t="shared" si="2"/>
        <v>-3.6447687567104481E-2</v>
      </c>
      <c r="D100">
        <f t="shared" si="3"/>
        <v>1.3284339289892626E-3</v>
      </c>
      <c r="H100" s="1">
        <v>43313</v>
      </c>
      <c r="I100">
        <v>2307.0700000000002</v>
      </c>
    </row>
    <row r="101" spans="1:9" x14ac:dyDescent="0.4">
      <c r="A101">
        <v>97.732125637140101</v>
      </c>
      <c r="B101">
        <v>99.708499784566399</v>
      </c>
      <c r="C101">
        <f t="shared" si="2"/>
        <v>-1.9763741474262986</v>
      </c>
      <c r="D101">
        <f t="shared" si="3"/>
        <v>3.9060547706150284</v>
      </c>
      <c r="H101" s="1">
        <v>43314</v>
      </c>
      <c r="I101">
        <v>2270.1999999999998</v>
      </c>
    </row>
    <row r="102" spans="1:9" x14ac:dyDescent="0.4">
      <c r="A102">
        <v>98.484639757542297</v>
      </c>
      <c r="B102">
        <v>99.763820993334804</v>
      </c>
      <c r="C102">
        <f t="shared" si="2"/>
        <v>-1.2791812357925068</v>
      </c>
      <c r="D102">
        <f t="shared" si="3"/>
        <v>1.6363046340036447</v>
      </c>
      <c r="H102" s="1">
        <v>43315</v>
      </c>
      <c r="I102">
        <v>2287.6799999999998</v>
      </c>
    </row>
    <row r="103" spans="1:9" x14ac:dyDescent="0.4">
      <c r="A103">
        <v>98.4338407494145</v>
      </c>
      <c r="B103">
        <v>98.844105897559999</v>
      </c>
      <c r="C103">
        <f t="shared" si="2"/>
        <v>-0.41026514814549842</v>
      </c>
      <c r="D103">
        <f t="shared" si="3"/>
        <v>0.16831749178284777</v>
      </c>
      <c r="H103" s="1">
        <v>43318</v>
      </c>
      <c r="I103">
        <v>2286.5</v>
      </c>
    </row>
    <row r="104" spans="1:9" x14ac:dyDescent="0.4">
      <c r="A104">
        <v>99.021903843504603</v>
      </c>
      <c r="B104">
        <v>97.670126015330297</v>
      </c>
      <c r="C104">
        <f t="shared" si="2"/>
        <v>1.3517778281743063</v>
      </c>
      <c r="D104">
        <f t="shared" si="3"/>
        <v>1.8273032967436442</v>
      </c>
      <c r="H104" s="1">
        <v>43319</v>
      </c>
      <c r="I104">
        <v>2300.16</v>
      </c>
    </row>
    <row r="105" spans="1:9" x14ac:dyDescent="0.4">
      <c r="A105">
        <v>99.077438352390104</v>
      </c>
      <c r="B105">
        <v>97.314793635933199</v>
      </c>
      <c r="C105">
        <f t="shared" si="2"/>
        <v>1.7626447164569043</v>
      </c>
      <c r="D105">
        <f t="shared" si="3"/>
        <v>3.1069163964534408</v>
      </c>
      <c r="H105" s="1">
        <v>43320</v>
      </c>
      <c r="I105">
        <v>2301.4499999999998</v>
      </c>
    </row>
    <row r="106" spans="1:9" x14ac:dyDescent="0.4">
      <c r="A106">
        <v>99.174731367956994</v>
      </c>
      <c r="B106">
        <v>97.152021617826193</v>
      </c>
      <c r="C106">
        <f t="shared" si="2"/>
        <v>2.0227097501308009</v>
      </c>
      <c r="D106">
        <f t="shared" si="3"/>
        <v>4.0913547332742066</v>
      </c>
      <c r="H106" s="1">
        <v>43321</v>
      </c>
      <c r="I106">
        <v>2303.71</v>
      </c>
    </row>
    <row r="107" spans="1:9" x14ac:dyDescent="0.4">
      <c r="A107">
        <v>98.274125223859997</v>
      </c>
      <c r="B107">
        <v>94.971089349071505</v>
      </c>
      <c r="C107">
        <f t="shared" si="2"/>
        <v>3.3030358747884918</v>
      </c>
      <c r="D107">
        <f t="shared" si="3"/>
        <v>10.910045990139777</v>
      </c>
      <c r="H107" s="1">
        <v>43322</v>
      </c>
      <c r="I107">
        <v>2282.79</v>
      </c>
    </row>
    <row r="108" spans="1:9" x14ac:dyDescent="0.4">
      <c r="A108">
        <v>96.795787987326094</v>
      </c>
      <c r="B108">
        <v>96.433909773236195</v>
      </c>
      <c r="C108">
        <f t="shared" si="2"/>
        <v>0.36187821408989862</v>
      </c>
      <c r="D108">
        <f t="shared" si="3"/>
        <v>0.13095584183289449</v>
      </c>
      <c r="H108" s="1">
        <v>43325</v>
      </c>
      <c r="I108">
        <v>2248.4499999999998</v>
      </c>
    </row>
    <row r="109" spans="1:9" x14ac:dyDescent="0.4">
      <c r="A109">
        <v>97.246091059374507</v>
      </c>
      <c r="B109">
        <v>96.694557776087393</v>
      </c>
      <c r="C109">
        <f t="shared" si="2"/>
        <v>0.55153328328711382</v>
      </c>
      <c r="D109">
        <f t="shared" si="3"/>
        <v>0.30418896257346373</v>
      </c>
      <c r="H109" s="1">
        <v>43326</v>
      </c>
      <c r="I109">
        <v>2258.91</v>
      </c>
    </row>
    <row r="110" spans="1:9" x14ac:dyDescent="0.4">
      <c r="A110">
        <v>96.466455434632806</v>
      </c>
      <c r="B110">
        <v>96.916374545860705</v>
      </c>
      <c r="C110">
        <f t="shared" si="2"/>
        <v>-0.44991911122789929</v>
      </c>
      <c r="D110">
        <f t="shared" si="3"/>
        <v>0.20242720664810282</v>
      </c>
      <c r="H110" s="1">
        <v>43328</v>
      </c>
      <c r="I110">
        <v>2240.8000000000002</v>
      </c>
    </row>
    <row r="111" spans="1:9" x14ac:dyDescent="0.4">
      <c r="A111">
        <v>96.735517977682804</v>
      </c>
      <c r="B111">
        <v>95.477491183182295</v>
      </c>
      <c r="C111">
        <f t="shared" si="2"/>
        <v>1.258026794500509</v>
      </c>
      <c r="D111">
        <f t="shared" si="3"/>
        <v>1.582631415681226</v>
      </c>
      <c r="H111" s="1">
        <v>43329</v>
      </c>
      <c r="I111">
        <v>2247.0500000000002</v>
      </c>
    </row>
    <row r="112" spans="1:9" x14ac:dyDescent="0.4">
      <c r="A112">
        <v>96.771249483399899</v>
      </c>
      <c r="B112">
        <v>96.969568015830305</v>
      </c>
      <c r="C112">
        <f t="shared" si="2"/>
        <v>-0.19831853243040598</v>
      </c>
      <c r="D112">
        <f t="shared" si="3"/>
        <v>3.9330240305349991E-2</v>
      </c>
      <c r="H112" s="1">
        <v>43332</v>
      </c>
      <c r="I112">
        <v>2247.88</v>
      </c>
    </row>
    <row r="113" spans="1:13" x14ac:dyDescent="0.4">
      <c r="A113">
        <v>97.726098636175706</v>
      </c>
      <c r="B113">
        <v>96.967972211731293</v>
      </c>
      <c r="C113">
        <f t="shared" si="2"/>
        <v>0.75812642444441281</v>
      </c>
      <c r="D113">
        <f t="shared" si="3"/>
        <v>0.57475567544086992</v>
      </c>
      <c r="H113" s="1">
        <v>43333</v>
      </c>
      <c r="I113">
        <v>2270.06</v>
      </c>
    </row>
    <row r="114" spans="1:13" x14ac:dyDescent="0.4">
      <c r="A114">
        <v>97.866872158699493</v>
      </c>
      <c r="B114">
        <v>95.186522902448502</v>
      </c>
      <c r="C114">
        <f t="shared" si="2"/>
        <v>2.6803492562509916</v>
      </c>
      <c r="D114">
        <f t="shared" si="3"/>
        <v>7.1842721354852443</v>
      </c>
      <c r="H114" s="1">
        <v>43334</v>
      </c>
      <c r="I114">
        <v>2273.33</v>
      </c>
    </row>
    <row r="115" spans="1:13" x14ac:dyDescent="0.4">
      <c r="A115">
        <v>98.265945722551294</v>
      </c>
      <c r="B115">
        <v>95.425361582612098</v>
      </c>
      <c r="C115">
        <f t="shared" si="2"/>
        <v>2.840584139939196</v>
      </c>
      <c r="D115">
        <f t="shared" si="3"/>
        <v>8.0689182560741024</v>
      </c>
      <c r="H115" s="1">
        <v>43335</v>
      </c>
      <c r="I115">
        <v>2282.6</v>
      </c>
    </row>
    <row r="116" spans="1:13" x14ac:dyDescent="0.4">
      <c r="A116">
        <v>98.722706295633003</v>
      </c>
      <c r="B116">
        <v>94.115738351959905</v>
      </c>
      <c r="C116">
        <f t="shared" si="2"/>
        <v>4.6069679436730979</v>
      </c>
      <c r="D116">
        <f t="shared" si="3"/>
        <v>21.224153634031531</v>
      </c>
      <c r="H116" s="1">
        <v>43336</v>
      </c>
      <c r="I116">
        <v>2293.21</v>
      </c>
    </row>
    <row r="117" spans="1:13" x14ac:dyDescent="0.4">
      <c r="A117">
        <v>98.984880837580903</v>
      </c>
      <c r="B117">
        <v>94.815764416760103</v>
      </c>
      <c r="C117">
        <f t="shared" si="2"/>
        <v>4.1691164208207994</v>
      </c>
      <c r="D117">
        <f t="shared" si="3"/>
        <v>17.381531730357633</v>
      </c>
      <c r="H117" s="1">
        <v>43339</v>
      </c>
      <c r="I117">
        <v>2299.3000000000002</v>
      </c>
    </row>
    <row r="118" spans="1:13" x14ac:dyDescent="0.4">
      <c r="A118">
        <v>99.149331863892996</v>
      </c>
      <c r="B118">
        <v>97.299367529641998</v>
      </c>
      <c r="C118">
        <f t="shared" si="2"/>
        <v>1.8499643342509984</v>
      </c>
      <c r="D118">
        <f t="shared" si="3"/>
        <v>3.4223680380007395</v>
      </c>
      <c r="H118" s="1">
        <v>43340</v>
      </c>
      <c r="I118">
        <v>2303.12</v>
      </c>
      <c r="M118">
        <f>D122/M121/120</f>
        <v>0.34649019598690084</v>
      </c>
    </row>
    <row r="119" spans="1:13" x14ac:dyDescent="0.4">
      <c r="A119">
        <v>99.403757404601194</v>
      </c>
      <c r="B119">
        <v>98.077587995297606</v>
      </c>
      <c r="C119">
        <f t="shared" si="2"/>
        <v>1.3261694093035885</v>
      </c>
      <c r="D119">
        <f t="shared" si="3"/>
        <v>1.7587253021726288</v>
      </c>
      <c r="H119" s="1">
        <v>43341</v>
      </c>
      <c r="I119">
        <v>2309.0300000000002</v>
      </c>
      <c r="M119">
        <f>SQRT(M118)</f>
        <v>0.58863417840531551</v>
      </c>
    </row>
    <row r="120" spans="1:13" x14ac:dyDescent="0.4">
      <c r="A120">
        <v>99.3314333930293</v>
      </c>
      <c r="B120">
        <v>100.10957854813699</v>
      </c>
      <c r="C120">
        <f t="shared" si="2"/>
        <v>-0.77814515510769411</v>
      </c>
      <c r="D120">
        <f t="shared" si="3"/>
        <v>0.60550988241757731</v>
      </c>
      <c r="H120" s="1">
        <v>43342</v>
      </c>
      <c r="I120">
        <v>2307.35</v>
      </c>
    </row>
    <row r="121" spans="1:13" x14ac:dyDescent="0.4">
      <c r="A121">
        <v>100</v>
      </c>
      <c r="B121">
        <v>100</v>
      </c>
      <c r="C121">
        <f t="shared" si="2"/>
        <v>0</v>
      </c>
      <c r="D121">
        <f t="shared" si="3"/>
        <v>0</v>
      </c>
      <c r="H121" s="5">
        <v>43343</v>
      </c>
      <c r="I121" s="6">
        <v>2322.88</v>
      </c>
      <c r="J121">
        <f>_xlfn.STDEV.P(I2:I121)</f>
        <v>85.997210611699813</v>
      </c>
      <c r="K121">
        <f>AVERAGE(I2:I121)</f>
        <v>2385.8410833333332</v>
      </c>
      <c r="L121">
        <f>J121/K121*100</f>
        <v>3.6044819251561555</v>
      </c>
      <c r="M121">
        <f>L121^2</f>
        <v>12.992289948777424</v>
      </c>
    </row>
    <row r="122" spans="1:13" x14ac:dyDescent="0.4">
      <c r="D122">
        <f>SUM(D2:D121)</f>
        <v>540.20413088046382</v>
      </c>
      <c r="H122" s="1">
        <v>40948</v>
      </c>
      <c r="I122">
        <v>2014.62</v>
      </c>
    </row>
    <row r="123" spans="1:13" x14ac:dyDescent="0.4">
      <c r="H123" s="1">
        <v>40949</v>
      </c>
      <c r="I123">
        <v>1993.71</v>
      </c>
    </row>
    <row r="124" spans="1:13" x14ac:dyDescent="0.4">
      <c r="H124" s="1">
        <v>40952</v>
      </c>
      <c r="I124">
        <v>2005.74</v>
      </c>
    </row>
    <row r="125" spans="1:13" x14ac:dyDescent="0.4">
      <c r="H125" s="1">
        <v>40953</v>
      </c>
      <c r="I125">
        <v>2002.64</v>
      </c>
    </row>
    <row r="126" spans="1:13" x14ac:dyDescent="0.4">
      <c r="E126">
        <f>D122/I245/120</f>
        <v>3.4753937308844712E-2</v>
      </c>
      <c r="H126" s="1">
        <v>40954</v>
      </c>
      <c r="I126">
        <v>2025.32</v>
      </c>
    </row>
    <row r="127" spans="1:13" x14ac:dyDescent="0.4">
      <c r="E127">
        <f>SQRT(E126)</f>
        <v>0.18642407920878867</v>
      </c>
      <c r="H127" s="1">
        <v>40955</v>
      </c>
      <c r="I127">
        <v>1997.45</v>
      </c>
    </row>
    <row r="128" spans="1:13" x14ac:dyDescent="0.4">
      <c r="H128" s="1">
        <v>40956</v>
      </c>
      <c r="I128">
        <v>2023.47</v>
      </c>
    </row>
    <row r="129" spans="8:9" x14ac:dyDescent="0.4">
      <c r="H129" s="1">
        <v>40959</v>
      </c>
      <c r="I129">
        <v>2024.9</v>
      </c>
    </row>
    <row r="130" spans="8:9" x14ac:dyDescent="0.4">
      <c r="H130" s="1">
        <v>40960</v>
      </c>
      <c r="I130">
        <v>2024.24</v>
      </c>
    </row>
    <row r="131" spans="8:9" x14ac:dyDescent="0.4">
      <c r="H131" s="1">
        <v>40961</v>
      </c>
      <c r="I131">
        <v>2028.65</v>
      </c>
    </row>
    <row r="132" spans="8:9" x14ac:dyDescent="0.4">
      <c r="H132" s="1">
        <v>40962</v>
      </c>
      <c r="I132">
        <v>2007.8</v>
      </c>
    </row>
    <row r="133" spans="8:9" x14ac:dyDescent="0.4">
      <c r="H133" s="1">
        <v>40963</v>
      </c>
      <c r="I133">
        <v>2019.89</v>
      </c>
    </row>
    <row r="134" spans="8:9" x14ac:dyDescent="0.4">
      <c r="H134" s="1">
        <v>40966</v>
      </c>
      <c r="I134">
        <v>1991.16</v>
      </c>
    </row>
    <row r="135" spans="8:9" x14ac:dyDescent="0.4">
      <c r="H135" s="1">
        <v>40967</v>
      </c>
      <c r="I135">
        <v>2003.69</v>
      </c>
    </row>
    <row r="136" spans="8:9" x14ac:dyDescent="0.4">
      <c r="H136" s="1">
        <v>40968</v>
      </c>
      <c r="I136">
        <v>2030.25</v>
      </c>
    </row>
    <row r="137" spans="8:9" x14ac:dyDescent="0.4">
      <c r="H137" s="1">
        <v>40970</v>
      </c>
      <c r="I137">
        <v>2034.63</v>
      </c>
    </row>
    <row r="138" spans="8:9" x14ac:dyDescent="0.4">
      <c r="H138" s="1">
        <v>40973</v>
      </c>
      <c r="I138">
        <v>2016.06</v>
      </c>
    </row>
    <row r="139" spans="8:9" x14ac:dyDescent="0.4">
      <c r="H139" s="1">
        <v>40974</v>
      </c>
      <c r="I139">
        <v>2000.36</v>
      </c>
    </row>
    <row r="140" spans="8:9" x14ac:dyDescent="0.4">
      <c r="H140" s="1">
        <v>40975</v>
      </c>
      <c r="I140">
        <v>1982.15</v>
      </c>
    </row>
    <row r="141" spans="8:9" x14ac:dyDescent="0.4">
      <c r="H141" s="1">
        <v>40976</v>
      </c>
      <c r="I141">
        <v>2000.76</v>
      </c>
    </row>
    <row r="142" spans="8:9" x14ac:dyDescent="0.4">
      <c r="H142" s="1">
        <v>40977</v>
      </c>
      <c r="I142">
        <v>2018.3</v>
      </c>
    </row>
    <row r="143" spans="8:9" x14ac:dyDescent="0.4">
      <c r="H143" s="1">
        <v>40980</v>
      </c>
      <c r="I143">
        <v>2002.5</v>
      </c>
    </row>
    <row r="144" spans="8:9" x14ac:dyDescent="0.4">
      <c r="H144" s="1">
        <v>40981</v>
      </c>
      <c r="I144">
        <v>2025.04</v>
      </c>
    </row>
    <row r="145" spans="8:9" x14ac:dyDescent="0.4">
      <c r="H145" s="1">
        <v>40982</v>
      </c>
      <c r="I145">
        <v>2045.08</v>
      </c>
    </row>
    <row r="146" spans="8:9" x14ac:dyDescent="0.4">
      <c r="H146" s="1">
        <v>40983</v>
      </c>
      <c r="I146">
        <v>2043.76</v>
      </c>
    </row>
    <row r="147" spans="8:9" x14ac:dyDescent="0.4">
      <c r="H147" s="1">
        <v>40984</v>
      </c>
      <c r="I147">
        <v>2034.44</v>
      </c>
    </row>
    <row r="148" spans="8:9" x14ac:dyDescent="0.4">
      <c r="H148" s="1">
        <v>40987</v>
      </c>
      <c r="I148">
        <v>2047</v>
      </c>
    </row>
    <row r="149" spans="8:9" x14ac:dyDescent="0.4">
      <c r="H149" s="1">
        <v>40988</v>
      </c>
      <c r="I149">
        <v>2042.15</v>
      </c>
    </row>
    <row r="150" spans="8:9" x14ac:dyDescent="0.4">
      <c r="H150" s="1">
        <v>40989</v>
      </c>
      <c r="I150">
        <v>2027.23</v>
      </c>
    </row>
    <row r="151" spans="8:9" x14ac:dyDescent="0.4">
      <c r="H151" s="1">
        <v>40990</v>
      </c>
      <c r="I151">
        <v>2026.12</v>
      </c>
    </row>
    <row r="152" spans="8:9" x14ac:dyDescent="0.4">
      <c r="H152" s="1">
        <v>40991</v>
      </c>
      <c r="I152">
        <v>2026.83</v>
      </c>
    </row>
    <row r="153" spans="8:9" x14ac:dyDescent="0.4">
      <c r="H153" s="1">
        <v>40994</v>
      </c>
      <c r="I153">
        <v>2019.19</v>
      </c>
    </row>
    <row r="154" spans="8:9" x14ac:dyDescent="0.4">
      <c r="H154" s="1">
        <v>40995</v>
      </c>
      <c r="I154">
        <v>2039.76</v>
      </c>
    </row>
    <row r="155" spans="8:9" x14ac:dyDescent="0.4">
      <c r="H155" s="1">
        <v>40996</v>
      </c>
      <c r="I155">
        <v>2031.74</v>
      </c>
    </row>
    <row r="156" spans="8:9" x14ac:dyDescent="0.4">
      <c r="H156" s="1">
        <v>40997</v>
      </c>
      <c r="I156">
        <v>2014.41</v>
      </c>
    </row>
    <row r="157" spans="8:9" x14ac:dyDescent="0.4">
      <c r="H157" s="1">
        <v>40998</v>
      </c>
      <c r="I157">
        <v>2014.04</v>
      </c>
    </row>
    <row r="158" spans="8:9" x14ac:dyDescent="0.4">
      <c r="H158" s="1">
        <v>41001</v>
      </c>
      <c r="I158">
        <v>2029.29</v>
      </c>
    </row>
    <row r="159" spans="8:9" x14ac:dyDescent="0.4">
      <c r="H159" s="1">
        <v>41002</v>
      </c>
      <c r="I159">
        <v>2049.2800000000002</v>
      </c>
    </row>
    <row r="160" spans="8:9" x14ac:dyDescent="0.4">
      <c r="H160" s="1">
        <v>41003</v>
      </c>
      <c r="I160">
        <v>2018.61</v>
      </c>
    </row>
    <row r="161" spans="8:9" x14ac:dyDescent="0.4">
      <c r="H161" s="1">
        <v>41004</v>
      </c>
      <c r="I161">
        <v>2028.77</v>
      </c>
    </row>
    <row r="162" spans="8:9" x14ac:dyDescent="0.4">
      <c r="H162" s="1">
        <v>41005</v>
      </c>
      <c r="I162">
        <v>2029.03</v>
      </c>
    </row>
    <row r="163" spans="8:9" x14ac:dyDescent="0.4">
      <c r="H163" s="1">
        <v>41008</v>
      </c>
      <c r="I163">
        <v>1997.08</v>
      </c>
    </row>
    <row r="164" spans="8:9" x14ac:dyDescent="0.4">
      <c r="H164" s="1">
        <v>41009</v>
      </c>
      <c r="I164">
        <v>1994.41</v>
      </c>
    </row>
    <row r="165" spans="8:9" x14ac:dyDescent="0.4">
      <c r="H165" s="1">
        <v>41011</v>
      </c>
      <c r="I165">
        <v>1986.63</v>
      </c>
    </row>
    <row r="166" spans="8:9" x14ac:dyDescent="0.4">
      <c r="H166" s="1">
        <v>41012</v>
      </c>
      <c r="I166">
        <v>2008.91</v>
      </c>
    </row>
    <row r="167" spans="8:9" x14ac:dyDescent="0.4">
      <c r="H167" s="1">
        <v>41015</v>
      </c>
      <c r="I167">
        <v>1992.63</v>
      </c>
    </row>
    <row r="168" spans="8:9" x14ac:dyDescent="0.4">
      <c r="H168" s="1">
        <v>41016</v>
      </c>
      <c r="I168">
        <v>1985.3</v>
      </c>
    </row>
    <row r="169" spans="8:9" x14ac:dyDescent="0.4">
      <c r="H169" s="1">
        <v>41017</v>
      </c>
      <c r="I169">
        <v>2004.53</v>
      </c>
    </row>
    <row r="170" spans="8:9" x14ac:dyDescent="0.4">
      <c r="H170" s="1">
        <v>41018</v>
      </c>
      <c r="I170">
        <v>1999.86</v>
      </c>
    </row>
    <row r="171" spans="8:9" x14ac:dyDescent="0.4">
      <c r="H171" s="1">
        <v>41019</v>
      </c>
      <c r="I171">
        <v>1974.65</v>
      </c>
    </row>
    <row r="172" spans="8:9" x14ac:dyDescent="0.4">
      <c r="H172" s="1">
        <v>41022</v>
      </c>
      <c r="I172">
        <v>1972.63</v>
      </c>
    </row>
    <row r="173" spans="8:9" x14ac:dyDescent="0.4">
      <c r="H173" s="1">
        <v>41023</v>
      </c>
      <c r="I173">
        <v>1963.42</v>
      </c>
    </row>
    <row r="174" spans="8:9" x14ac:dyDescent="0.4">
      <c r="H174" s="1">
        <v>41024</v>
      </c>
      <c r="I174">
        <v>1961.98</v>
      </c>
    </row>
    <row r="175" spans="8:9" x14ac:dyDescent="0.4">
      <c r="H175" s="1">
        <v>41025</v>
      </c>
      <c r="I175">
        <v>1964.04</v>
      </c>
    </row>
    <row r="176" spans="8:9" x14ac:dyDescent="0.4">
      <c r="H176" s="1">
        <v>41026</v>
      </c>
      <c r="I176">
        <v>1975.35</v>
      </c>
    </row>
    <row r="177" spans="8:9" x14ac:dyDescent="0.4">
      <c r="H177" s="1">
        <v>41029</v>
      </c>
      <c r="I177">
        <v>1981.99</v>
      </c>
    </row>
    <row r="178" spans="8:9" x14ac:dyDescent="0.4">
      <c r="H178" s="1">
        <v>41031</v>
      </c>
      <c r="I178">
        <v>1999.07</v>
      </c>
    </row>
    <row r="179" spans="8:9" x14ac:dyDescent="0.4">
      <c r="H179" s="1">
        <v>41032</v>
      </c>
      <c r="I179">
        <v>1995.11</v>
      </c>
    </row>
    <row r="180" spans="8:9" x14ac:dyDescent="0.4">
      <c r="H180" s="1">
        <v>41033</v>
      </c>
      <c r="I180">
        <v>1989.15</v>
      </c>
    </row>
    <row r="181" spans="8:9" x14ac:dyDescent="0.4">
      <c r="H181" s="1">
        <v>41036</v>
      </c>
      <c r="I181">
        <v>1956.44</v>
      </c>
    </row>
    <row r="182" spans="8:9" x14ac:dyDescent="0.4">
      <c r="H182" s="1">
        <v>41037</v>
      </c>
      <c r="I182">
        <v>1967.01</v>
      </c>
    </row>
    <row r="183" spans="8:9" x14ac:dyDescent="0.4">
      <c r="H183" s="1">
        <v>41038</v>
      </c>
      <c r="I183">
        <v>1950.29</v>
      </c>
    </row>
    <row r="184" spans="8:9" x14ac:dyDescent="0.4">
      <c r="H184" s="1">
        <v>41039</v>
      </c>
      <c r="I184">
        <v>1944.93</v>
      </c>
    </row>
    <row r="185" spans="8:9" x14ac:dyDescent="0.4">
      <c r="H185" s="1">
        <v>41040</v>
      </c>
      <c r="I185">
        <v>1917.13</v>
      </c>
    </row>
    <row r="186" spans="8:9" x14ac:dyDescent="0.4">
      <c r="H186" s="1">
        <v>41043</v>
      </c>
      <c r="I186">
        <v>1913.73</v>
      </c>
    </row>
    <row r="187" spans="8:9" x14ac:dyDescent="0.4">
      <c r="H187" s="1">
        <v>41044</v>
      </c>
      <c r="I187">
        <v>1898.96</v>
      </c>
    </row>
    <row r="188" spans="8:9" x14ac:dyDescent="0.4">
      <c r="H188" s="1">
        <v>41045</v>
      </c>
      <c r="I188">
        <v>1840.53</v>
      </c>
    </row>
    <row r="189" spans="8:9" x14ac:dyDescent="0.4">
      <c r="H189" s="1">
        <v>41046</v>
      </c>
      <c r="I189">
        <v>1845.24</v>
      </c>
    </row>
    <row r="190" spans="8:9" x14ac:dyDescent="0.4">
      <c r="H190" s="1">
        <v>41047</v>
      </c>
      <c r="I190">
        <v>1782.46</v>
      </c>
    </row>
    <row r="191" spans="8:9" x14ac:dyDescent="0.4">
      <c r="H191" s="1">
        <v>41050</v>
      </c>
      <c r="I191">
        <v>1799.13</v>
      </c>
    </row>
    <row r="192" spans="8:9" x14ac:dyDescent="0.4">
      <c r="H192" s="1">
        <v>41051</v>
      </c>
      <c r="I192">
        <v>1828.69</v>
      </c>
    </row>
    <row r="193" spans="8:9" x14ac:dyDescent="0.4">
      <c r="H193" s="1">
        <v>41052</v>
      </c>
      <c r="I193">
        <v>1808.62</v>
      </c>
    </row>
    <row r="194" spans="8:9" x14ac:dyDescent="0.4">
      <c r="H194" s="1">
        <v>41053</v>
      </c>
      <c r="I194">
        <v>1814.47</v>
      </c>
    </row>
    <row r="195" spans="8:9" x14ac:dyDescent="0.4">
      <c r="H195" s="1">
        <v>41054</v>
      </c>
      <c r="I195">
        <v>1824.17</v>
      </c>
    </row>
    <row r="196" spans="8:9" x14ac:dyDescent="0.4">
      <c r="H196" s="1">
        <v>41058</v>
      </c>
      <c r="I196">
        <v>1849.91</v>
      </c>
    </row>
    <row r="197" spans="8:9" x14ac:dyDescent="0.4">
      <c r="H197" s="1">
        <v>41059</v>
      </c>
      <c r="I197">
        <v>1844.86</v>
      </c>
    </row>
    <row r="198" spans="8:9" x14ac:dyDescent="0.4">
      <c r="H198" s="1">
        <v>41060</v>
      </c>
      <c r="I198">
        <v>1843.47</v>
      </c>
    </row>
    <row r="199" spans="8:9" x14ac:dyDescent="0.4">
      <c r="H199" s="1">
        <v>41061</v>
      </c>
      <c r="I199">
        <v>1834.51</v>
      </c>
    </row>
    <row r="200" spans="8:9" x14ac:dyDescent="0.4">
      <c r="H200" s="1">
        <v>41064</v>
      </c>
      <c r="I200">
        <v>1783.13</v>
      </c>
    </row>
    <row r="201" spans="8:9" x14ac:dyDescent="0.4">
      <c r="H201" s="1">
        <v>41065</v>
      </c>
      <c r="I201">
        <v>1801.85</v>
      </c>
    </row>
    <row r="202" spans="8:9" x14ac:dyDescent="0.4">
      <c r="H202" s="1">
        <v>41067</v>
      </c>
      <c r="I202">
        <v>1847.95</v>
      </c>
    </row>
    <row r="203" spans="8:9" x14ac:dyDescent="0.4">
      <c r="H203" s="1">
        <v>41068</v>
      </c>
      <c r="I203">
        <v>1835.64</v>
      </c>
    </row>
    <row r="204" spans="8:9" x14ac:dyDescent="0.4">
      <c r="H204" s="1">
        <v>41071</v>
      </c>
      <c r="I204">
        <v>1867.04</v>
      </c>
    </row>
    <row r="205" spans="8:9" x14ac:dyDescent="0.4">
      <c r="H205" s="1">
        <v>41072</v>
      </c>
      <c r="I205">
        <v>1854.74</v>
      </c>
    </row>
    <row r="206" spans="8:9" x14ac:dyDescent="0.4">
      <c r="H206" s="1">
        <v>41073</v>
      </c>
      <c r="I206">
        <v>1859.32</v>
      </c>
    </row>
    <row r="207" spans="8:9" x14ac:dyDescent="0.4">
      <c r="H207" s="1">
        <v>41074</v>
      </c>
      <c r="I207">
        <v>1871.48</v>
      </c>
    </row>
    <row r="208" spans="8:9" x14ac:dyDescent="0.4">
      <c r="H208" s="1">
        <v>41075</v>
      </c>
      <c r="I208">
        <v>1858.16</v>
      </c>
    </row>
    <row r="209" spans="8:9" x14ac:dyDescent="0.4">
      <c r="H209" s="1">
        <v>41078</v>
      </c>
      <c r="I209">
        <v>1891.71</v>
      </c>
    </row>
    <row r="210" spans="8:9" x14ac:dyDescent="0.4">
      <c r="H210" s="1">
        <v>41079</v>
      </c>
      <c r="I210">
        <v>1891.77</v>
      </c>
    </row>
    <row r="211" spans="8:9" x14ac:dyDescent="0.4">
      <c r="H211" s="1">
        <v>41080</v>
      </c>
      <c r="I211">
        <v>1904.12</v>
      </c>
    </row>
    <row r="212" spans="8:9" x14ac:dyDescent="0.4">
      <c r="H212" s="1">
        <v>41081</v>
      </c>
      <c r="I212">
        <v>1889.15</v>
      </c>
    </row>
    <row r="213" spans="8:9" x14ac:dyDescent="0.4">
      <c r="H213" s="1">
        <v>41082</v>
      </c>
      <c r="I213">
        <v>1847.39</v>
      </c>
    </row>
    <row r="214" spans="8:9" x14ac:dyDescent="0.4">
      <c r="H214" s="1">
        <v>41085</v>
      </c>
      <c r="I214">
        <v>1825.38</v>
      </c>
    </row>
    <row r="215" spans="8:9" x14ac:dyDescent="0.4">
      <c r="H215" s="1">
        <v>41086</v>
      </c>
      <c r="I215">
        <v>1817.81</v>
      </c>
    </row>
    <row r="216" spans="8:9" x14ac:dyDescent="0.4">
      <c r="H216" s="1">
        <v>41087</v>
      </c>
      <c r="I216">
        <v>1817.65</v>
      </c>
    </row>
    <row r="217" spans="8:9" x14ac:dyDescent="0.4">
      <c r="H217" s="1">
        <v>41088</v>
      </c>
      <c r="I217">
        <v>1819.18</v>
      </c>
    </row>
    <row r="218" spans="8:9" x14ac:dyDescent="0.4">
      <c r="H218" s="1">
        <v>41089</v>
      </c>
      <c r="I218">
        <v>1854.01</v>
      </c>
    </row>
    <row r="219" spans="8:9" x14ac:dyDescent="0.4">
      <c r="H219" s="1">
        <v>41092</v>
      </c>
      <c r="I219">
        <v>1851.65</v>
      </c>
    </row>
    <row r="220" spans="8:9" x14ac:dyDescent="0.4">
      <c r="H220" s="1">
        <v>41093</v>
      </c>
      <c r="I220">
        <v>1867.82</v>
      </c>
    </row>
    <row r="221" spans="8:9" x14ac:dyDescent="0.4">
      <c r="H221" s="1">
        <v>41094</v>
      </c>
      <c r="I221">
        <v>1874.45</v>
      </c>
    </row>
    <row r="222" spans="8:9" x14ac:dyDescent="0.4">
      <c r="H222" s="1">
        <v>41095</v>
      </c>
      <c r="I222">
        <v>1875.49</v>
      </c>
    </row>
    <row r="223" spans="8:9" x14ac:dyDescent="0.4">
      <c r="H223" s="1">
        <v>41096</v>
      </c>
      <c r="I223">
        <v>1858.2</v>
      </c>
    </row>
    <row r="224" spans="8:9" x14ac:dyDescent="0.4">
      <c r="H224" s="1">
        <v>41099</v>
      </c>
      <c r="I224">
        <v>1836.13</v>
      </c>
    </row>
    <row r="225" spans="8:9" x14ac:dyDescent="0.4">
      <c r="H225" s="1">
        <v>41100</v>
      </c>
      <c r="I225">
        <v>1829.45</v>
      </c>
    </row>
    <row r="226" spans="8:9" x14ac:dyDescent="0.4">
      <c r="H226" s="1">
        <v>41101</v>
      </c>
      <c r="I226">
        <v>1826.39</v>
      </c>
    </row>
    <row r="227" spans="8:9" x14ac:dyDescent="0.4">
      <c r="H227" s="1">
        <v>41102</v>
      </c>
      <c r="I227">
        <v>1785.39</v>
      </c>
    </row>
    <row r="228" spans="8:9" x14ac:dyDescent="0.4">
      <c r="H228" s="1">
        <v>41103</v>
      </c>
      <c r="I228">
        <v>1812.89</v>
      </c>
    </row>
    <row r="229" spans="8:9" x14ac:dyDescent="0.4">
      <c r="H229" s="1">
        <v>41106</v>
      </c>
      <c r="I229">
        <v>1817.79</v>
      </c>
    </row>
    <row r="230" spans="8:9" x14ac:dyDescent="0.4">
      <c r="H230" s="1">
        <v>41107</v>
      </c>
      <c r="I230">
        <v>1821.96</v>
      </c>
    </row>
    <row r="231" spans="8:9" x14ac:dyDescent="0.4">
      <c r="H231" s="1">
        <v>41108</v>
      </c>
      <c r="I231">
        <v>1794.91</v>
      </c>
    </row>
    <row r="232" spans="8:9" x14ac:dyDescent="0.4">
      <c r="H232" s="1">
        <v>41109</v>
      </c>
      <c r="I232">
        <v>1822.96</v>
      </c>
    </row>
    <row r="233" spans="8:9" x14ac:dyDescent="0.4">
      <c r="H233" s="1">
        <v>41110</v>
      </c>
      <c r="I233">
        <v>1822.93</v>
      </c>
    </row>
    <row r="234" spans="8:9" x14ac:dyDescent="0.4">
      <c r="H234" s="1">
        <v>41113</v>
      </c>
      <c r="I234">
        <v>1789.44</v>
      </c>
    </row>
    <row r="235" spans="8:9" x14ac:dyDescent="0.4">
      <c r="H235" s="1">
        <v>41114</v>
      </c>
      <c r="I235">
        <v>1793.93</v>
      </c>
    </row>
    <row r="236" spans="8:9" x14ac:dyDescent="0.4">
      <c r="H236" s="1">
        <v>41115</v>
      </c>
      <c r="I236">
        <v>1769.31</v>
      </c>
    </row>
    <row r="237" spans="8:9" x14ac:dyDescent="0.4">
      <c r="H237" s="1">
        <v>41116</v>
      </c>
      <c r="I237">
        <v>1782.47</v>
      </c>
    </row>
    <row r="238" spans="8:9" x14ac:dyDescent="0.4">
      <c r="H238" s="1">
        <v>41117</v>
      </c>
      <c r="I238">
        <v>1829.16</v>
      </c>
    </row>
    <row r="239" spans="8:9" x14ac:dyDescent="0.4">
      <c r="H239" s="1">
        <v>41120</v>
      </c>
      <c r="I239">
        <v>1843.79</v>
      </c>
    </row>
    <row r="240" spans="8:9" x14ac:dyDescent="0.4">
      <c r="H240" s="1">
        <v>41121</v>
      </c>
      <c r="I240">
        <v>1881.99</v>
      </c>
    </row>
    <row r="241" spans="8:9" x14ac:dyDescent="0.4">
      <c r="H241" s="1">
        <v>41122</v>
      </c>
      <c r="I241">
        <v>1879.93</v>
      </c>
    </row>
    <row r="242" spans="8:9" x14ac:dyDescent="0.4">
      <c r="I242">
        <f>_xlfn.STDEV.P(I2:I241)</f>
        <v>245.43373945808037</v>
      </c>
    </row>
    <row r="243" spans="8:9" x14ac:dyDescent="0.4">
      <c r="I243">
        <f>AVERAGE(I2:I241)</f>
        <v>2156.4924583333332</v>
      </c>
    </row>
    <row r="244" spans="8:9" x14ac:dyDescent="0.4">
      <c r="I244">
        <f>I242/I243*100</f>
        <v>11.381154546108002</v>
      </c>
    </row>
    <row r="245" spans="8:9" x14ac:dyDescent="0.4">
      <c r="I245">
        <f>I244^2</f>
        <v>129.53067880239485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2018-12-06T01:13:08Z</dcterms:created>
  <dcterms:modified xsi:type="dcterms:W3CDTF">2018-12-06T02:00:32Z</dcterms:modified>
</cp:coreProperties>
</file>