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00" yWindow="660" windowWidth="18705" windowHeight="8175" firstSheet="21" activeTab="24"/>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49" i="40" l="1"/>
  <c r="D43" i="40" l="1"/>
  <c r="D44" i="40" s="1"/>
  <c r="C25" i="40"/>
  <c r="D45" i="40" l="1"/>
  <c r="D48" i="40" s="1"/>
  <c r="C28" i="40"/>
  <c r="C36" i="40" l="1"/>
  <c r="C35" i="40"/>
  <c r="D34" i="40"/>
  <c r="D33" i="40"/>
  <c r="D32" i="40"/>
  <c r="D31" i="40"/>
  <c r="C30" i="40"/>
  <c r="C29" i="40"/>
</calcChain>
</file>

<file path=xl/sharedStrings.xml><?xml version="1.0" encoding="utf-8"?>
<sst xmlns="http://schemas.openxmlformats.org/spreadsheetml/2006/main" count="60916" uniqueCount="4797">
  <si>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</si>
  <si>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</si>
  <si>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</si>
  <si>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</si>
  <si>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</si>
  <si>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</si>
  <si>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</si>
  <si>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</si>
  <si>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</si>
  <si>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</si>
  <si>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</si>
  <si>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</si>
  <si>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</si>
  <si>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</si>
  <si>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</si>
  <si>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</si>
  <si>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</si>
  <si>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</si>
  <si>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</si>
  <si>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</si>
  <si>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</si>
  <si>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</si>
  <si>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</si>
  <si>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</si>
  <si>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</si>
  <si>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</si>
  <si>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</si>
  <si>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</si>
  <si>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</si>
  <si>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</si>
  <si>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</si>
  <si>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</si>
  <si>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</si>
  <si>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</si>
  <si>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</si>
  <si>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</si>
  <si>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</si>
  <si>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</si>
  <si>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</si>
  <si>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</si>
  <si>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</si>
  <si>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</si>
  <si>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</si>
  <si>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</si>
  <si>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</si>
  <si>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</si>
  <si>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</si>
  <si>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</si>
  <si>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</si>
  <si>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</si>
  <si>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</si>
  <si>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</si>
  <si>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</si>
  <si>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</si>
  <si>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</si>
  <si>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</si>
  <si>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</si>
  <si>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</si>
  <si>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</si>
  <si>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</si>
  <si>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</si>
  <si>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</si>
  <si>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</si>
  <si>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</si>
  <si>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</si>
  <si>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</si>
  <si>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</si>
  <si>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</si>
  <si>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</si>
  <si>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</si>
  <si>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</si>
  <si>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</si>
  <si>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</si>
  <si>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</si>
  <si>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</si>
  <si>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</si>
  <si>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</si>
  <si>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</si>
  <si>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</si>
  <si>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</si>
  <si>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</si>
  <si>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</si>
  <si>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</si>
  <si>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</si>
  <si>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</si>
  <si>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</si>
  <si>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</si>
  <si>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</si>
  <si>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</si>
  <si>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</si>
  <si>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</si>
  <si>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</si>
  <si>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</si>
  <si>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</si>
  <si>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</si>
  <si>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</si>
  <si>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</si>
  <si>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</si>
  <si>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</si>
  <si>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</si>
  <si>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</si>
  <si>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</si>
  <si>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</si>
  <si>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</si>
  <si>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</si>
  <si>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</si>
  <si>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</si>
  <si>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</si>
  <si>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</si>
  <si>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</si>
  <si>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</si>
  <si>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</si>
  <si>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</si>
  <si>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</si>
  <si>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</si>
  <si>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</si>
  <si>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</si>
  <si>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</si>
  <si>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</si>
  <si>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</si>
  <si>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</si>
  <si>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</si>
  <si>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</si>
  <si>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</si>
  <si>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</si>
  <si>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</si>
  <si>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</si>
  <si>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</si>
  <si>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</si>
  <si>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</si>
  <si>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</si>
  <si>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</si>
  <si>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</si>
  <si>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</si>
  <si>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</si>
  <si>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</si>
  <si>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</si>
  <si>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</si>
  <si>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</si>
  <si>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</si>
  <si>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</si>
  <si>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</si>
  <si>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</si>
  <si>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</si>
  <si>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</si>
  <si>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</si>
  <si>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</si>
  <si>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</si>
  <si>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</si>
  <si>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</si>
  <si>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</si>
  <si>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</si>
  <si>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</si>
  <si>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</si>
  <si>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</si>
  <si>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</si>
  <si>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</si>
  <si>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</si>
  <si>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</si>
  <si>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</si>
  <si>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</si>
  <si>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</si>
  <si>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</si>
  <si>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</si>
  <si>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</si>
  <si>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</si>
  <si>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</si>
  <si>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</si>
  <si>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</si>
  <si>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</si>
  <si>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</si>
  <si>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</si>
  <si>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</si>
  <si>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</si>
  <si>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</si>
  <si>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</si>
  <si>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</si>
  <si>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</si>
  <si>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</si>
  <si>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</si>
  <si>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</si>
  <si>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</si>
  <si>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</si>
  <si>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</si>
  <si>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</si>
  <si>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</si>
  <si>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</si>
  <si>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</si>
  <si>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</si>
  <si>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</si>
  <si>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</si>
  <si>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</si>
  <si>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</si>
  <si>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</si>
  <si>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</si>
  <si>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</si>
  <si>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</si>
  <si>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</si>
  <si>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</si>
  <si>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</si>
  <si>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</si>
  <si>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</si>
  <si>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</si>
  <si>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</si>
  <si>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</si>
  <si>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</si>
  <si>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</si>
  <si>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</si>
  <si>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</si>
  <si>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</si>
  <si>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</si>
  <si>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</si>
  <si>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</si>
  <si>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</si>
  <si>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</si>
  <si>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</si>
  <si>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</si>
  <si>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</si>
  <si>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</si>
  <si>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</si>
  <si>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</si>
  <si>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</si>
  <si>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</si>
  <si>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</si>
  <si>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</si>
  <si>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</si>
  <si>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</si>
  <si>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</si>
  <si>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</si>
  <si>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</si>
  <si>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</si>
  <si>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</si>
  <si>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</si>
  <si>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</si>
  <si>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</si>
  <si>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</si>
  <si>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</si>
  <si>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</si>
  <si>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</si>
  <si>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</si>
  <si>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</si>
  <si>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</si>
  <si>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</si>
  <si>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</si>
  <si>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</si>
  <si>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</si>
  <si>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</si>
  <si>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</si>
  <si>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</si>
  <si>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</si>
  <si>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</si>
  <si>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</si>
  <si>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</si>
  <si>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</si>
  <si>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</si>
  <si>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</si>
  <si>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</si>
  <si>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</si>
  <si>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</si>
  <si>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</si>
  <si>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</si>
  <si>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</si>
  <si>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</si>
  <si>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</si>
  <si>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</si>
  <si>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</si>
  <si>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</si>
  <si>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</si>
  <si>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</si>
  <si>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</si>
  <si>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</si>
  <si>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</si>
  <si>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</si>
  <si>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</si>
  <si>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</si>
  <si>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</si>
  <si>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</si>
  <si>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</si>
  <si>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</si>
  <si>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</si>
  <si>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</si>
  <si>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</si>
  <si>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</si>
  <si>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</si>
  <si>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</si>
  <si>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</si>
  <si>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</si>
  <si>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</si>
  <si>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</si>
  <si>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</si>
  <si>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</si>
  <si>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</si>
  <si>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</si>
  <si>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</si>
  <si>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</si>
  <si>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</si>
  <si>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</si>
  <si>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</si>
  <si>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</si>
  <si>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</si>
  <si>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</si>
  <si>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</si>
  <si>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</si>
  <si>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</si>
  <si>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</si>
  <si>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</si>
  <si>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</si>
  <si>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</si>
  <si>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</si>
  <si>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</si>
  <si>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</si>
  <si>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</si>
  <si>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</si>
  <si>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</si>
  <si>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</si>
  <si>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</si>
  <si>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</si>
  <si>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</si>
  <si>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</si>
  <si>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</si>
  <si>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</si>
  <si>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</si>
  <si>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</si>
  <si>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</si>
  <si>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</si>
  <si>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</si>
  <si>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</si>
  <si>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</si>
  <si>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</si>
  <si>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</si>
  <si>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</si>
  <si>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</si>
  <si>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</si>
  <si>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</si>
  <si>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</si>
  <si>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</si>
  <si>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</si>
  <si>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</si>
  <si>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</si>
  <si>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</si>
  <si>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</si>
  <si>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</si>
  <si>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</si>
  <si>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</si>
  <si>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</si>
  <si>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</si>
  <si>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</si>
  <si>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</si>
  <si>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</si>
  <si>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</si>
  <si>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</si>
  <si>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</si>
  <si>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</si>
  <si>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</si>
  <si>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</si>
  <si>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</si>
  <si>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</si>
  <si>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</si>
  <si>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</si>
  <si>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</si>
  <si>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</si>
  <si>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</si>
  <si>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</si>
  <si>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</si>
  <si>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</si>
  <si>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</si>
  <si>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</si>
  <si>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</si>
  <si>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</si>
  <si>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</si>
  <si>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</si>
  <si>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</si>
  <si>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</si>
  <si>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</si>
  <si>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</si>
  <si>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</si>
  <si>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</si>
  <si>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</si>
  <si>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</si>
  <si>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</si>
  <si>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</si>
  <si>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</si>
  <si>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</si>
  <si>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</si>
  <si>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</si>
  <si>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</si>
  <si>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</si>
  <si>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</si>
  <si>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</si>
  <si>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</si>
  <si>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</si>
  <si>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</si>
  <si>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</si>
  <si>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</si>
  <si>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</si>
  <si>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</si>
  <si>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</si>
  <si>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</si>
  <si>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</si>
  <si>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</si>
  <si>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</si>
  <si>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</si>
  <si>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</si>
  <si>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</si>
  <si>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</si>
  <si>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</si>
  <si>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</si>
  <si>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</si>
  <si>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</si>
  <si>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</si>
  <si>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</si>
  <si>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</si>
  <si>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</si>
  <si>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</si>
  <si>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</si>
  <si>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</si>
  <si>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</si>
  <si>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</si>
  <si>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</si>
  <si>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</si>
  <si>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</si>
  <si>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</si>
  <si>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</si>
  <si>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</si>
  <si>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</si>
  <si>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</si>
  <si>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</si>
  <si>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</si>
  <si>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</si>
  <si>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</si>
  <si>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</si>
  <si>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</si>
  <si>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</si>
  <si>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</si>
  <si>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</si>
  <si>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</si>
  <si>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</si>
  <si>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</si>
  <si>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</si>
  <si>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</si>
  <si>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</si>
  <si>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</si>
  <si>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</si>
  <si>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</si>
  <si>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</si>
  <si>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</si>
  <si>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</si>
  <si>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</si>
  <si>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</si>
  <si>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</si>
  <si>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</si>
  <si>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</si>
  <si>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</si>
  <si>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</si>
  <si>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</si>
  <si>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</si>
  <si>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</si>
  <si>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</si>
  <si>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</si>
  <si>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</si>
  <si>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</si>
  <si>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</si>
  <si>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</si>
  <si>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</si>
  <si>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</si>
  <si>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</si>
  <si>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</si>
  <si>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</si>
  <si>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</si>
  <si>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</si>
  <si>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</si>
  <si>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</si>
  <si>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</si>
  <si>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</si>
  <si>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</si>
  <si>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</si>
  <si>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</si>
  <si>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</si>
  <si>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</si>
  <si>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</si>
  <si>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</si>
  <si>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</si>
  <si>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</si>
  <si>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</si>
  <si>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</si>
  <si>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</si>
  <si>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</si>
  <si>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</si>
  <si>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</si>
  <si>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</si>
  <si>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</si>
  <si>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</si>
  <si>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</si>
  <si>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</si>
  <si>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</si>
  <si>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</si>
  <si>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</si>
  <si>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</si>
  <si>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</si>
  <si>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</si>
  <si>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</si>
  <si>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</si>
  <si>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</si>
  <si>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</si>
  <si>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</si>
  <si>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</si>
  <si>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</si>
  <si>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</si>
  <si>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</si>
  <si>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</si>
  <si>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</si>
  <si>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</si>
  <si>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</si>
  <si>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</si>
  <si>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</si>
  <si>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</si>
  <si>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</si>
  <si>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</si>
  <si>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</si>
  <si>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</si>
  <si>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</si>
  <si>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</si>
  <si>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</si>
  <si>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</si>
  <si>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</si>
  <si>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</si>
  <si>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</si>
  <si>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</si>
  <si>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</si>
  <si>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</si>
  <si>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</si>
  <si>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</si>
  <si>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</si>
  <si>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</si>
  <si>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</si>
  <si>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</si>
  <si>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</si>
  <si>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</si>
  <si>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</si>
  <si>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</si>
  <si>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</si>
  <si>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</si>
  <si>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</si>
  <si>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</si>
  <si>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</si>
  <si>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</si>
  <si>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</si>
  <si>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</si>
  <si>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</si>
  <si>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</si>
  <si>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</si>
  <si>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</si>
  <si>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</si>
  <si>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</si>
  <si>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</si>
  <si>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</si>
  <si>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</si>
  <si>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</si>
  <si>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</si>
  <si>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</si>
  <si>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</si>
  <si>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</si>
  <si>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</si>
  <si>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</si>
  <si>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</si>
  <si>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</si>
  <si>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</si>
  <si>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</si>
  <si>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</si>
  <si>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</si>
  <si>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</si>
  <si>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</si>
  <si>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</si>
  <si>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</si>
  <si>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</si>
  <si>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</si>
  <si>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</si>
  <si>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</si>
  <si>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</si>
  <si>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</si>
  <si>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</si>
  <si>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</si>
  <si>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</si>
  <si>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</si>
  <si>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</si>
  <si>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</si>
  <si>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</si>
  <si>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</si>
  <si>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</si>
  <si>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</si>
  <si>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</si>
  <si>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</si>
  <si>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</si>
  <si>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</si>
  <si>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</si>
  <si>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</si>
  <si>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</si>
  <si>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</si>
  <si>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</si>
  <si>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</si>
  <si>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</si>
  <si>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</si>
  <si>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</si>
  <si>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</si>
  <si>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</si>
  <si>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</si>
  <si>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</si>
  <si>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</si>
  <si>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</si>
  <si>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</si>
  <si>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</si>
  <si>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</si>
  <si>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</si>
  <si>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</si>
  <si>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</si>
  <si>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</si>
  <si>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</si>
  <si>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</si>
  <si>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</si>
  <si>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</si>
  <si>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</si>
  <si>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</si>
  <si>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</si>
  <si>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</si>
  <si>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</si>
  <si>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</si>
  <si>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</si>
  <si>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</si>
  <si>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</si>
  <si>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</si>
  <si>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</si>
  <si>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</si>
  <si>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</si>
  <si>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</si>
  <si>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</si>
  <si>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</si>
  <si>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</si>
  <si>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</si>
  <si>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</si>
  <si>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</si>
  <si>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</si>
  <si>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</si>
  <si>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</si>
  <si>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</si>
  <si>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</si>
  <si>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</si>
  <si>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</si>
  <si>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</si>
  <si>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</si>
  <si>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</si>
  <si>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</si>
  <si>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</si>
  <si>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</si>
  <si>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</si>
  <si>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</si>
  <si>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</si>
  <si>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</si>
  <si>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</si>
  <si>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</si>
  <si>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</si>
  <si>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</si>
  <si>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</si>
  <si>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</si>
  <si>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</si>
  <si>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</si>
  <si>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</si>
  <si>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</si>
  <si>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</si>
  <si>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</si>
  <si>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</si>
  <si>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</si>
  <si>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</si>
  <si>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</si>
  <si>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</si>
  <si>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</si>
  <si>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</si>
  <si>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</si>
  <si>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</si>
  <si>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</si>
  <si>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</si>
  <si>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</si>
  <si>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</si>
  <si>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</si>
  <si>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</si>
  <si>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</si>
  <si>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</si>
  <si>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</si>
  <si>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</si>
  <si>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</si>
  <si>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</si>
  <si>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</si>
  <si>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</si>
  <si>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</si>
  <si>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</si>
  <si>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</si>
  <si>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</si>
  <si>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</si>
  <si>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</si>
  <si>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</si>
  <si>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</si>
  <si>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</si>
  <si>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</si>
  <si>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</si>
  <si>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</si>
  <si>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</si>
  <si>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</si>
  <si>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</si>
  <si>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</si>
  <si>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</si>
  <si>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</si>
  <si>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</si>
  <si>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</si>
  <si>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</si>
  <si>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</si>
  <si>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</si>
  <si>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</si>
  <si>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</si>
  <si>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</si>
  <si>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</si>
  <si>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</si>
  <si>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</si>
  <si>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</si>
  <si>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</si>
  <si>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</si>
  <si>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</si>
  <si>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</si>
  <si>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</si>
  <si>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</si>
  <si>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</si>
  <si>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</si>
  <si>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</si>
  <si>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</si>
  <si>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</si>
  <si>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</si>
  <si>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</si>
  <si>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</si>
  <si>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</si>
  <si>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</si>
  <si>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</si>
  <si>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</si>
  <si>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</si>
  <si>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</si>
  <si>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</si>
  <si>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</si>
  <si>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</si>
  <si>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</si>
  <si>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</si>
  <si>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</si>
  <si>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</si>
  <si>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</si>
  <si>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</si>
  <si>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</si>
  <si>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</si>
  <si>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</si>
  <si>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</si>
  <si>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</si>
  <si>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</si>
  <si>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</si>
  <si>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</si>
  <si>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</si>
  <si>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</si>
  <si>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</si>
  <si>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</si>
  <si>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</si>
  <si>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</si>
  <si>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</si>
  <si>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</si>
  <si>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</si>
  <si>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</si>
  <si>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</si>
  <si>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</si>
  <si>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</si>
  <si>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</si>
  <si>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</si>
  <si>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</si>
  <si>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</si>
  <si>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</si>
  <si>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</si>
  <si>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</si>
  <si>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</si>
  <si>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</si>
  <si>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</si>
  <si>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</si>
  <si>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</si>
  <si>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</si>
  <si>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</si>
  <si>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</si>
  <si>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</si>
  <si>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</si>
  <si>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</si>
  <si>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</si>
  <si>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</si>
  <si>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</si>
  <si>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</si>
  <si>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</si>
  <si>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</si>
  <si>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</si>
  <si>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</si>
  <si>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</si>
  <si>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</si>
  <si>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</si>
  <si>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</si>
  <si>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</si>
  <si>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</si>
  <si>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</si>
  <si>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</si>
  <si>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</si>
  <si>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</si>
  <si>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</si>
  <si>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</si>
  <si>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</si>
  <si>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</si>
  <si>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</si>
  <si>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</si>
  <si>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</si>
  <si>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</si>
  <si>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</si>
  <si>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</si>
  <si>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</si>
  <si>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</si>
  <si>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</si>
  <si>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</si>
  <si>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</si>
  <si>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</si>
  <si>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</si>
  <si>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</si>
  <si>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</si>
  <si>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</si>
  <si>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</si>
  <si>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</si>
  <si>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</si>
  <si>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</si>
  <si>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</si>
  <si>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</si>
  <si>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</si>
  <si>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</si>
  <si>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</si>
  <si>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</si>
  <si>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</si>
  <si>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</si>
  <si>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</si>
  <si>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</si>
  <si>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</si>
  <si>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</si>
  <si>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</si>
  <si>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</si>
  <si>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</si>
  <si>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</si>
  <si>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</si>
  <si>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</si>
  <si>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</si>
  <si>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</si>
  <si>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</si>
  <si>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</si>
  <si>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</si>
  <si>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</si>
  <si>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</si>
  <si>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</si>
  <si>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</si>
  <si>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</si>
  <si>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</si>
  <si>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</si>
  <si>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</si>
  <si>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</si>
  <si>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</si>
  <si>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</si>
  <si>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</si>
  <si>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</si>
  <si>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</si>
  <si>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</si>
  <si>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</si>
  <si>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</si>
  <si>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</si>
  <si>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</si>
  <si>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</si>
  <si>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</si>
  <si>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</si>
  <si>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</si>
  <si>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</si>
  <si>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</si>
  <si>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</si>
  <si>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</si>
  <si>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</si>
  <si>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</si>
  <si>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</si>
  <si>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</si>
  <si>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</si>
  <si>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</si>
  <si>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</si>
  <si>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</si>
  <si>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</si>
  <si>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</si>
  <si>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</si>
  <si>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</si>
  <si>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</si>
  <si>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</si>
  <si>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</si>
  <si>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</si>
  <si>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</si>
  <si>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</si>
  <si>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</si>
  <si>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</si>
  <si>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</si>
  <si>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</si>
  <si>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</si>
  <si>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</si>
  <si>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</si>
  <si>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</si>
  <si>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</si>
  <si>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</si>
  <si>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</si>
  <si>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</si>
  <si>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</si>
  <si>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</si>
  <si>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</si>
  <si>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</si>
  <si>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</si>
  <si>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</si>
  <si>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</si>
  <si>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</si>
  <si>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</si>
  <si>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</si>
  <si>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</si>
  <si>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</si>
  <si>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</si>
  <si>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</si>
  <si>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</si>
  <si>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</si>
  <si>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</si>
  <si>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</si>
  <si>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</si>
  <si>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</si>
  <si>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</si>
  <si>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</si>
  <si>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</si>
  <si>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</si>
  <si>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</si>
  <si>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</si>
  <si>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</si>
  <si>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</si>
  <si>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</si>
  <si>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</si>
  <si>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</si>
  <si>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</si>
  <si>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</si>
  <si>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</si>
  <si>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</si>
  <si>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</si>
  <si>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</si>
  <si>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</si>
  <si>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</si>
  <si>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</si>
  <si>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</si>
  <si>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</si>
  <si>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</si>
  <si>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</si>
  <si>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</si>
  <si>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</si>
  <si>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</si>
  <si>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</si>
  <si>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</si>
  <si>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</si>
  <si>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</si>
  <si>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</si>
  <si>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</si>
  <si>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</si>
  <si>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</si>
  <si>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</si>
  <si>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</si>
  <si>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</si>
  <si>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</si>
  <si>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</si>
  <si>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</si>
  <si>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</si>
  <si>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</si>
  <si>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</si>
  <si>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</si>
  <si>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</si>
  <si>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</si>
  <si>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</si>
  <si>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</si>
  <si>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</si>
  <si>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</si>
  <si>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</si>
  <si>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</si>
  <si>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</si>
  <si>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</si>
  <si>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</si>
  <si>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</si>
  <si>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</si>
  <si>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</si>
  <si>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</si>
  <si>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</si>
  <si>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</si>
  <si>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</si>
  <si>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</si>
  <si>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</si>
  <si>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</si>
  <si>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</si>
  <si>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</si>
  <si>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</si>
  <si>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</si>
  <si>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</si>
  <si>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</si>
  <si>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</si>
  <si>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</si>
  <si>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</si>
  <si>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</si>
  <si>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</si>
  <si>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</si>
  <si>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</si>
  <si>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</si>
  <si>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</si>
  <si>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</si>
  <si>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</si>
  <si>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</si>
  <si>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</si>
  <si>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</si>
  <si>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</si>
  <si>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</si>
  <si>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</si>
  <si>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</si>
  <si>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</si>
  <si>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</si>
  <si>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</si>
  <si>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</si>
  <si>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</si>
  <si>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</si>
  <si>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</si>
  <si>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</si>
  <si>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</si>
  <si>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</si>
  <si>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</si>
  <si>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</si>
  <si>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</si>
  <si>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</si>
  <si>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</si>
  <si>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</si>
  <si>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</si>
  <si>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</si>
  <si>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</si>
  <si>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</si>
  <si>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</si>
  <si>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</si>
  <si>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</si>
  <si>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</si>
  <si>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</si>
  <si>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</si>
  <si>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</si>
  <si>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</si>
  <si>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</si>
  <si>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</si>
  <si>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</si>
  <si>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</si>
  <si>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</si>
  <si>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</si>
  <si>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</si>
  <si>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</si>
  <si>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</si>
  <si>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</si>
  <si>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</si>
  <si>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</si>
  <si>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</si>
  <si>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</si>
  <si>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</si>
  <si>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</si>
  <si>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</si>
  <si>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</si>
  <si>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</si>
  <si>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</si>
  <si>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</si>
  <si>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</si>
  <si>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</si>
  <si>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</si>
  <si>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</si>
  <si>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</si>
  <si>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</si>
  <si>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</si>
  <si>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</si>
  <si>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</si>
  <si>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</si>
  <si>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</si>
  <si>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</si>
  <si>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</si>
  <si>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</si>
  <si>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</si>
  <si>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</si>
  <si>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</si>
  <si>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</si>
  <si>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</si>
  <si>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</si>
  <si>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</si>
  <si>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</si>
  <si>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</si>
  <si>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</si>
  <si>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</si>
  <si>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</si>
  <si>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</si>
  <si>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</si>
  <si>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</si>
  <si>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</si>
  <si>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</si>
  <si>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</si>
  <si>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</si>
  <si>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</si>
  <si>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</si>
  <si>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</si>
  <si>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</si>
  <si>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</si>
  <si>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</si>
  <si>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</si>
  <si>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</si>
  <si>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</si>
  <si>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</si>
  <si>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</si>
  <si>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</si>
  <si>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</si>
  <si>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</si>
  <si>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</si>
  <si>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</si>
  <si>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</si>
  <si>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</si>
  <si>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</si>
  <si>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</si>
  <si>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</si>
  <si>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</si>
  <si>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</si>
  <si>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</si>
  <si>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</si>
  <si>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</si>
  <si>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</si>
  <si>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</si>
  <si>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</si>
  <si>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</si>
  <si>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</si>
  <si>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</si>
  <si>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</si>
  <si>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</si>
  <si>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</si>
  <si>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</si>
  <si>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</si>
  <si>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</si>
  <si>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</si>
  <si>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</si>
  <si>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</si>
  <si>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</si>
  <si>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</si>
  <si>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</si>
  <si>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</si>
  <si>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</si>
  <si>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</si>
  <si>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</si>
  <si>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</si>
  <si>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</si>
  <si>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</si>
  <si>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</si>
  <si>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</si>
  <si>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</si>
  <si>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</si>
  <si>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</si>
  <si>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</si>
  <si>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</si>
  <si>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</si>
  <si>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</si>
  <si>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</si>
  <si>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</si>
  <si>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</si>
  <si>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</si>
  <si>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</si>
  <si>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</si>
  <si>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</si>
  <si>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</si>
  <si>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</si>
  <si>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</si>
  <si>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</si>
  <si>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</si>
  <si>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</si>
  <si>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</si>
  <si>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</si>
  <si>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</si>
  <si>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</si>
  <si>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</si>
  <si>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</si>
  <si>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</si>
  <si>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</si>
  <si>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</si>
  <si>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</si>
  <si>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</si>
  <si>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</si>
  <si>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</si>
  <si>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</si>
  <si>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</si>
  <si>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</si>
  <si>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</si>
  <si>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</si>
  <si>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</si>
  <si>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</si>
  <si>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</si>
  <si>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</si>
  <si>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</si>
  <si>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</si>
  <si>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</si>
  <si>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</si>
  <si>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</si>
  <si>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</si>
  <si>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</si>
  <si>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</si>
  <si>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</si>
  <si>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</si>
  <si>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</si>
  <si>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</si>
  <si>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</si>
  <si>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</si>
  <si>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</si>
  <si>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</si>
  <si>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</si>
  <si>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</si>
  <si>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</si>
  <si>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</si>
  <si>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</si>
  <si>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</si>
  <si>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</si>
  <si>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</si>
  <si>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</si>
  <si>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</si>
  <si>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</si>
  <si>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</si>
  <si>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</si>
  <si>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</si>
  <si>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</si>
  <si>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</si>
  <si>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</si>
  <si>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</si>
  <si>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</si>
  <si>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</si>
  <si>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</si>
  <si>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</si>
  <si>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</si>
  <si>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</si>
  <si>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</si>
  <si>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</si>
  <si>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</si>
  <si>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</si>
  <si>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</si>
  <si>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</si>
  <si>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</si>
  <si>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</si>
  <si>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</si>
  <si>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</si>
  <si>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</si>
  <si>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</si>
  <si>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</si>
  <si>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</si>
  <si>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</si>
  <si>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</si>
  <si>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</si>
  <si>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</si>
  <si>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</si>
  <si>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</si>
  <si>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</si>
  <si>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</si>
  <si>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</si>
  <si>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</si>
  <si>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</si>
  <si>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</si>
  <si>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</si>
  <si>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</si>
  <si>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</si>
  <si>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</si>
  <si>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</si>
  <si>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</si>
  <si>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</si>
  <si>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</si>
  <si>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</si>
  <si>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</si>
  <si>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</si>
  <si>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</si>
  <si>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</si>
  <si>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</si>
  <si>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</si>
  <si>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</si>
  <si>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</si>
  <si>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</si>
  <si>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</si>
  <si>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</si>
  <si>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</si>
  <si>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</si>
  <si>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</si>
  <si>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</si>
  <si>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</si>
  <si>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</si>
  <si>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</si>
  <si>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</si>
  <si>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</si>
  <si>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</si>
  <si>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</si>
  <si>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</si>
  <si>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</si>
  <si>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</si>
  <si>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</si>
  <si>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</si>
  <si>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</si>
  <si>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</si>
  <si>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</si>
  <si>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</si>
  <si>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</si>
  <si>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</si>
  <si>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</si>
  <si>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</si>
  <si>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</si>
  <si>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</si>
  <si>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</si>
  <si>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</si>
  <si>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</si>
  <si>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</si>
  <si>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</si>
  <si>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</si>
  <si>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</si>
  <si>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</si>
  <si>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</si>
  <si>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</si>
  <si>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</si>
  <si>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</si>
  <si>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</si>
  <si>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</si>
  <si>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</si>
  <si>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</si>
  <si>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</si>
  <si>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</si>
  <si>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</si>
  <si>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</si>
  <si>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</si>
  <si>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</si>
  <si>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</si>
  <si>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</si>
  <si>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</si>
  <si>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</si>
  <si>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</si>
  <si>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</si>
  <si>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</si>
  <si>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</si>
  <si>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</si>
  <si>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</si>
  <si>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</si>
  <si>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</si>
  <si>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</si>
  <si>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</si>
  <si>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</si>
  <si>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</si>
  <si>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</si>
  <si>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</si>
  <si>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</si>
  <si>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</si>
  <si>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</si>
  <si>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</si>
  <si>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</si>
  <si>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</si>
  <si>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</si>
  <si>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</si>
  <si>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</si>
  <si>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</si>
  <si>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</si>
  <si>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</si>
  <si>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</si>
  <si>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</si>
  <si>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</si>
  <si>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</si>
  <si>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</si>
  <si>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</si>
  <si>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</si>
  <si>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</si>
  <si>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</si>
  <si>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</si>
  <si>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</si>
  <si>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</si>
  <si>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</si>
  <si>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</si>
  <si>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</si>
  <si>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</si>
  <si>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</si>
  <si>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</si>
  <si>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</si>
  <si>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</si>
  <si>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</si>
  <si>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</si>
  <si>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</si>
  <si>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</si>
  <si>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</si>
  <si>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</si>
  <si>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</si>
  <si>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</si>
  <si>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</si>
  <si>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</si>
  <si>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</si>
  <si>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</si>
  <si>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</si>
  <si>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</si>
  <si>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</si>
  <si>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</si>
  <si>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</si>
  <si>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</si>
  <si>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</si>
  <si>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</si>
  <si>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</si>
  <si>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</si>
  <si>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</si>
  <si>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</si>
  <si>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</si>
  <si>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</si>
  <si>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</si>
  <si>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</si>
  <si>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</si>
  <si>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</si>
  <si>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</si>
  <si>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</si>
  <si>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</si>
  <si>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</si>
  <si>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</si>
  <si>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</si>
  <si>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</si>
  <si>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</si>
  <si>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</si>
  <si>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</si>
  <si>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</si>
  <si>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</si>
  <si>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</si>
  <si>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</si>
  <si>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</si>
  <si>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</si>
  <si>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</si>
  <si>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</si>
  <si>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</si>
  <si>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</si>
  <si>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</si>
  <si>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</si>
  <si>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</si>
  <si>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</si>
  <si>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</si>
  <si>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</si>
  <si>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</si>
  <si>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</si>
  <si>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</si>
  <si>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</si>
  <si>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</si>
  <si>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</si>
  <si>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</si>
  <si>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</si>
  <si>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</si>
  <si>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</si>
  <si>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</si>
  <si>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</si>
  <si>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</si>
  <si>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</si>
  <si>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</si>
  <si>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</si>
  <si>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</si>
  <si>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</si>
  <si>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</si>
  <si>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</si>
  <si>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</si>
  <si>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</si>
  <si>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</si>
  <si>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</si>
  <si>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</si>
  <si>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</si>
  <si>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</si>
  <si>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</si>
  <si>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</si>
  <si>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</si>
  <si>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</si>
  <si>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</si>
  <si>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</si>
  <si>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</si>
  <si>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</si>
  <si>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</si>
  <si>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</si>
  <si>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</si>
  <si>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</si>
  <si>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</si>
  <si>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</si>
  <si>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</si>
  <si>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</si>
  <si>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</si>
  <si>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</si>
  <si>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</si>
  <si>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</si>
  <si>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</si>
  <si>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</si>
  <si>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</si>
  <si>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</si>
  <si>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</si>
  <si>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</si>
  <si>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</si>
  <si>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</si>
  <si>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</si>
  <si>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</si>
  <si>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</si>
  <si>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</si>
  <si>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</si>
  <si>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</si>
  <si>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</si>
  <si>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</si>
  <si>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</si>
  <si>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</si>
  <si>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</si>
  <si>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</si>
  <si>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</si>
  <si>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</si>
  <si>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</si>
  <si>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</si>
  <si>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</si>
  <si>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</si>
  <si>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</si>
  <si>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</si>
  <si>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</si>
  <si>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</si>
  <si>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</si>
  <si>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</si>
  <si>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</si>
  <si>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</si>
  <si>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</si>
  <si>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</si>
  <si>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</si>
  <si>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</si>
  <si>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</si>
  <si>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</si>
  <si>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</si>
  <si>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</si>
  <si>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</si>
  <si>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</si>
  <si>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</si>
  <si>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</si>
  <si>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</si>
  <si>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</si>
  <si>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</si>
  <si>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</si>
  <si>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</si>
  <si>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</si>
  <si>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</si>
  <si>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</si>
  <si>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</si>
  <si>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</si>
  <si>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</si>
  <si>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</si>
  <si>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</si>
  <si>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</si>
  <si>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</si>
  <si>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</si>
  <si>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</si>
  <si>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</si>
  <si>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</si>
  <si>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</si>
  <si>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</si>
  <si>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</si>
  <si>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</si>
  <si>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</si>
  <si>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</si>
  <si>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</si>
  <si>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</si>
  <si>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</si>
  <si>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</si>
  <si>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</si>
  <si>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</si>
  <si>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</si>
  <si>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</si>
  <si>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</si>
  <si>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</si>
  <si>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</si>
  <si>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</si>
  <si>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</si>
  <si>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</si>
  <si>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</si>
  <si>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</si>
  <si>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</si>
  <si>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</si>
  <si>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</si>
  <si>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</si>
  <si>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</si>
  <si>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</si>
  <si>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</si>
  <si>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</si>
  <si>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</si>
  <si>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</si>
  <si>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</si>
  <si>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</si>
  <si>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</si>
  <si>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</si>
  <si>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</si>
  <si>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</si>
  <si>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</si>
  <si>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</si>
  <si>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</si>
  <si>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</si>
  <si>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</si>
  <si>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</si>
  <si>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</si>
  <si>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</si>
  <si>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</si>
  <si>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</si>
  <si>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</si>
  <si>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</si>
  <si>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</si>
  <si>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</si>
  <si>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</si>
  <si>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</si>
  <si>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</si>
  <si>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</si>
  <si>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</si>
  <si>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</si>
  <si>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</si>
  <si>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</si>
  <si>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</si>
  <si>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</si>
  <si>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</si>
  <si>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</si>
  <si>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</si>
  <si>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</si>
  <si>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</si>
  <si>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</si>
  <si>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</si>
  <si>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</si>
  <si>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</si>
  <si>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</si>
  <si>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</si>
  <si>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</si>
  <si>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</si>
  <si>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</si>
  <si>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</si>
  <si>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</si>
  <si>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</si>
  <si>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</si>
  <si>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</si>
  <si>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</si>
  <si>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</si>
  <si>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</si>
  <si>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</si>
  <si>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</si>
  <si>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</si>
  <si>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</si>
  <si>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</si>
  <si>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</si>
  <si>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</si>
  <si>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</si>
  <si>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</si>
  <si>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</si>
  <si>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</si>
  <si>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</si>
  <si>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</si>
  <si>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</si>
  <si>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</si>
  <si>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</si>
  <si>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</si>
  <si>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</si>
  <si>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</si>
  <si>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</si>
  <si>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</si>
  <si>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</si>
  <si>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</si>
  <si>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</si>
  <si>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</si>
  <si>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</si>
  <si>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</si>
  <si>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</si>
  <si>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</si>
  <si>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</si>
  <si>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</si>
  <si>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</si>
  <si>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</si>
  <si>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</si>
  <si>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</si>
  <si>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</si>
  <si>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</si>
  <si>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</si>
  <si>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</si>
  <si>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</si>
  <si>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</si>
  <si>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</si>
  <si>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</si>
  <si>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</si>
  <si>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</si>
  <si>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</si>
  <si>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</si>
  <si>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</si>
  <si>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</si>
  <si>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</si>
  <si>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</si>
  <si>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</si>
  <si>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</si>
  <si>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</si>
  <si>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</si>
  <si>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</si>
  <si>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</si>
  <si>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</si>
  <si>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</si>
  <si>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</si>
  <si>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</si>
  <si>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</si>
  <si>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</si>
  <si>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</si>
  <si>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</si>
  <si>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</si>
  <si>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</si>
  <si>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</si>
  <si>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</si>
  <si>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</si>
  <si>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</si>
  <si>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</si>
  <si>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</si>
  <si>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</si>
  <si>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</si>
  <si>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</si>
  <si>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</si>
  <si>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</si>
  <si>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</si>
  <si>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</si>
  <si>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</si>
  <si>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</si>
  <si>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</si>
  <si>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</si>
  <si>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</si>
  <si>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</si>
  <si>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</si>
  <si>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</si>
  <si>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</si>
  <si>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</si>
  <si>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</si>
  <si>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</si>
  <si>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</si>
  <si>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</si>
  <si>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</si>
  <si>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</si>
  <si>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</si>
  <si>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</si>
  <si>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</si>
  <si>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</si>
  <si>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</si>
  <si>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</si>
  <si>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</si>
  <si>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</si>
  <si>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</si>
  <si>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</si>
  <si>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</si>
  <si>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</si>
  <si>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</si>
  <si>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</si>
  <si>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</si>
  <si>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</si>
  <si>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</si>
  <si>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</si>
  <si>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</si>
  <si>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</si>
  <si>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</si>
  <si>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</si>
  <si>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</si>
  <si>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</si>
  <si>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</si>
  <si>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</si>
  <si>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</si>
  <si>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</si>
  <si>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</si>
  <si>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</si>
  <si>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</si>
  <si>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</si>
  <si>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</si>
  <si>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</si>
  <si>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</si>
  <si>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</si>
  <si>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</si>
  <si>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</si>
  <si>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</si>
  <si>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</si>
  <si>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</si>
  <si>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</si>
  <si>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</si>
  <si>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</si>
  <si>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</si>
  <si>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</si>
  <si>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</si>
  <si>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</si>
  <si>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</si>
  <si>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</si>
  <si>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</si>
  <si>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</si>
  <si>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</si>
  <si>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</si>
  <si>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</si>
  <si>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</si>
  <si>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</si>
  <si>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</si>
  <si>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</si>
  <si>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</si>
  <si>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</si>
  <si>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</si>
  <si>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</si>
  <si>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</si>
  <si>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</si>
  <si>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</si>
  <si>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</si>
  <si>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</si>
  <si>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</si>
  <si>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</si>
  <si>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</si>
  <si>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</si>
  <si>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</si>
  <si>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</si>
  <si>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</si>
  <si>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</si>
  <si>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</si>
  <si>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</si>
  <si>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</si>
  <si>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</si>
  <si>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</si>
  <si>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</si>
  <si>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</si>
  <si>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</si>
  <si>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</si>
  <si>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</si>
  <si>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</si>
  <si>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</si>
  <si>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</si>
  <si>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</si>
  <si>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</si>
  <si>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</si>
  <si>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</si>
  <si>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</si>
  <si>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</si>
  <si>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</si>
  <si>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</si>
  <si>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</si>
  <si>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</si>
  <si>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</si>
  <si>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</si>
  <si>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</si>
  <si>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</si>
  <si>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</si>
  <si>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</si>
  <si>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</si>
  <si>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</si>
  <si>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</si>
  <si>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</si>
  <si>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</si>
  <si>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</si>
  <si>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</si>
  <si>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</si>
  <si>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</si>
  <si>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</si>
  <si>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</si>
  <si>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</si>
  <si>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</si>
  <si>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</si>
  <si>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</si>
  <si>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</si>
  <si>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</si>
  <si>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</si>
  <si>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</si>
  <si>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</si>
  <si>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</si>
  <si>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</si>
  <si>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</si>
  <si>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</si>
  <si>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</si>
  <si>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</si>
  <si>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</si>
  <si>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</si>
  <si>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</si>
  <si>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</si>
  <si>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</si>
  <si>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</si>
  <si>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</si>
  <si>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</si>
  <si>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</si>
  <si>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</si>
  <si>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</si>
  <si>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</si>
  <si>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</si>
  <si>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</si>
  <si>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</si>
  <si>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</si>
  <si>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</si>
  <si>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</si>
  <si>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</si>
  <si>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</si>
  <si>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</si>
  <si>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</si>
  <si>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</si>
  <si>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</si>
  <si>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</si>
  <si>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</si>
  <si>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</si>
  <si>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</si>
  <si>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</si>
  <si>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</si>
  <si>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</si>
  <si>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</si>
  <si>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</si>
  <si>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</si>
  <si>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</si>
  <si>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</si>
  <si>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</si>
  <si>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</si>
  <si>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</si>
  <si>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</si>
  <si>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</si>
  <si>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</si>
  <si>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</si>
  <si>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</si>
  <si>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</si>
  <si>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</si>
  <si>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</si>
  <si>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</si>
  <si>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</si>
  <si>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</si>
  <si>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</si>
  <si>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</si>
  <si>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</si>
  <si>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</si>
  <si>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</si>
  <si>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</si>
  <si>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</si>
  <si>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</si>
  <si>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</si>
  <si>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</si>
  <si>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</si>
  <si>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</si>
  <si>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</si>
  <si>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</si>
  <si>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</si>
  <si>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</si>
  <si>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</si>
  <si>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</si>
  <si>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</si>
  <si>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</si>
  <si>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</si>
  <si>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</si>
  <si>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</si>
  <si>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</si>
  <si>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</si>
  <si>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</si>
  <si>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</si>
  <si>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</si>
  <si>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</si>
  <si>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</si>
  <si>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</si>
  <si>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</si>
  <si>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</si>
  <si>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</si>
  <si>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</si>
  <si>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</si>
  <si>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</si>
  <si>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</si>
  <si>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</si>
  <si>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</si>
  <si>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</si>
  <si>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</si>
  <si>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</si>
  <si>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</si>
  <si>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</si>
  <si>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</si>
  <si>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</si>
  <si>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</si>
  <si>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</si>
  <si>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</si>
  <si>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</si>
  <si>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</si>
  <si>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</si>
  <si>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</si>
  <si>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</si>
  <si>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</si>
  <si>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</si>
  <si>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</si>
  <si>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</si>
  <si>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</si>
  <si>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</si>
  <si>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</si>
  <si>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</si>
  <si>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</si>
  <si>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</si>
  <si>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</si>
  <si>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</si>
  <si>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</si>
  <si>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</si>
  <si>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</si>
  <si>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</si>
  <si>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</si>
  <si>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</si>
  <si>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</si>
  <si>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</si>
  <si>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</si>
  <si>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</si>
  <si>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</si>
  <si>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</si>
  <si>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</si>
  <si>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</si>
  <si>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</si>
  <si>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</si>
  <si>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</si>
  <si>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</si>
  <si>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</si>
  <si>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</si>
  <si>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</si>
  <si>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</si>
  <si>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</si>
  <si>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</si>
  <si>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</si>
  <si>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</si>
  <si>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</si>
  <si>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</si>
  <si>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</si>
  <si>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</si>
  <si>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</si>
  <si>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</si>
  <si>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</si>
  <si>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</si>
  <si>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</si>
  <si>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</si>
  <si>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</si>
  <si>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</si>
  <si>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</si>
  <si>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</si>
  <si>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</si>
  <si>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</si>
  <si>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</si>
  <si>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</si>
  <si>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</si>
  <si>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</si>
  <si>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</si>
  <si>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</si>
  <si>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</si>
  <si>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</si>
  <si>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</si>
  <si>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</si>
  <si>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</si>
  <si>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</si>
  <si>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</si>
  <si>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</si>
  <si>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</si>
  <si>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</si>
  <si>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</si>
  <si>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</si>
  <si>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</si>
  <si>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</si>
  <si>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</si>
  <si>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</si>
  <si>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</si>
  <si>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</si>
  <si>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</si>
  <si>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</si>
  <si>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</si>
  <si>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</si>
  <si>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</si>
  <si>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</si>
  <si>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</si>
  <si>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</si>
  <si>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</si>
  <si>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</si>
  <si>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</si>
  <si>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</si>
  <si>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</si>
  <si>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</si>
  <si>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</si>
  <si>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</si>
  <si>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</si>
  <si>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</si>
  <si>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</si>
  <si>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</si>
  <si>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</si>
  <si>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</si>
  <si>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</si>
  <si>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</si>
  <si>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</si>
  <si>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</si>
  <si>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</si>
  <si>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</si>
  <si>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</si>
  <si>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</si>
  <si>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</si>
  <si>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</si>
  <si>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</si>
  <si>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</si>
  <si>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</si>
  <si>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</si>
  <si>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</si>
  <si>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</si>
  <si>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</si>
  <si>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</si>
  <si>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</si>
  <si>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</si>
  <si>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</si>
  <si>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</si>
  <si>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</si>
  <si>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</si>
  <si>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</si>
  <si>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</si>
  <si>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</si>
  <si>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</si>
  <si>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</si>
  <si>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</si>
  <si>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</si>
  <si>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</si>
  <si>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</si>
  <si>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</si>
  <si>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</si>
  <si>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</si>
  <si>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</si>
  <si>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</si>
  <si>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</si>
  <si>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</si>
  <si>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</si>
  <si>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</si>
  <si>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</si>
  <si>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</si>
  <si>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</si>
  <si>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</si>
  <si>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</si>
  <si>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</si>
  <si>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</si>
  <si>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</si>
  <si>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</si>
  <si>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</si>
  <si>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</si>
  <si>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</si>
  <si>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</si>
  <si>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</si>
  <si>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</si>
  <si>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</si>
  <si>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</si>
  <si>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</si>
  <si>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</si>
  <si>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</si>
  <si>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</si>
  <si>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</si>
  <si>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</si>
  <si>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</si>
  <si>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</si>
  <si>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</si>
  <si>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</si>
  <si>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</si>
  <si>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</si>
  <si>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</si>
  <si>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</si>
  <si>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</si>
  <si>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</si>
  <si>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</si>
  <si>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</si>
  <si>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</si>
  <si>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</si>
  <si>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</si>
  <si>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</si>
  <si>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</si>
  <si>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</si>
  <si>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</si>
  <si>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</si>
  <si>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</si>
  <si>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</si>
  <si>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</si>
  <si>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</si>
  <si>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</si>
  <si>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</si>
  <si>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</si>
  <si>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</si>
  <si>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</si>
  <si>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</si>
  <si>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</si>
  <si>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</si>
  <si>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</si>
  <si>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</si>
  <si>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</si>
  <si>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</si>
  <si>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</si>
  <si>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</si>
  <si>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</si>
  <si>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</si>
  <si>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</si>
  <si>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</si>
  <si>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</si>
  <si>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</si>
  <si>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</si>
  <si>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</si>
  <si>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</si>
  <si>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</si>
  <si>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</si>
  <si>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</si>
  <si>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</si>
  <si>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</si>
  <si>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</si>
  <si>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</si>
  <si>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</si>
  <si>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</si>
  <si>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</si>
  <si>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</si>
  <si>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</si>
  <si>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</si>
  <si>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</si>
  <si>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</si>
  <si>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</si>
  <si>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</si>
  <si>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</si>
  <si>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</si>
  <si>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</si>
  <si>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</si>
  <si>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</si>
  <si>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</si>
  <si>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</si>
  <si>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</si>
  <si>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</si>
  <si>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</si>
  <si>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</si>
  <si>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</si>
  <si>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</si>
  <si>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</si>
  <si>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</si>
  <si>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</si>
  <si>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</si>
  <si>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</si>
  <si>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</si>
  <si>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</si>
  <si>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</si>
  <si>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</si>
  <si>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</si>
  <si>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</si>
  <si>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</si>
  <si>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</si>
  <si>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</si>
  <si>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</si>
  <si>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</si>
  <si>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</si>
  <si>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</si>
  <si>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</si>
  <si>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</si>
  <si>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</si>
  <si>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</si>
  <si>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</si>
  <si>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</si>
  <si>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</si>
  <si>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</si>
  <si>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</si>
  <si>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</si>
  <si>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</si>
  <si>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</si>
  <si>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</si>
  <si>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</si>
  <si>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</si>
  <si>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</si>
  <si>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</si>
  <si>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</si>
  <si>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</si>
  <si>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</si>
  <si>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</si>
  <si>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</si>
  <si>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</si>
  <si>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</si>
  <si>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</si>
  <si>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</si>
  <si>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</si>
  <si>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</si>
  <si>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</si>
  <si>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</si>
  <si>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</si>
  <si>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</si>
  <si>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</si>
  <si>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</si>
  <si>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</si>
  <si>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</si>
  <si>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</si>
  <si>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</si>
  <si>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</si>
  <si>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</si>
  <si>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</si>
  <si>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</si>
  <si>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</si>
  <si>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</si>
  <si>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</si>
  <si>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</si>
  <si>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</si>
  <si>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</si>
  <si>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</si>
  <si>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</si>
  <si>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</si>
  <si>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</si>
  <si>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</si>
  <si>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</si>
  <si>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</si>
  <si>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</si>
  <si>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</si>
  <si>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</si>
  <si>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</si>
  <si>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</si>
  <si>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</si>
  <si>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</si>
  <si>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</si>
  <si>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</si>
  <si>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</si>
  <si>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</si>
  <si>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</si>
  <si>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</si>
  <si>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</si>
  <si>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</si>
  <si>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</si>
  <si>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</si>
  <si>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</si>
  <si>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</si>
  <si>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</si>
  <si>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</si>
  <si>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</si>
  <si>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</si>
  <si>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</si>
  <si>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</si>
  <si>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</si>
  <si>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</si>
  <si>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</si>
  <si>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</si>
  <si>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</si>
  <si>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</si>
  <si>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</si>
  <si>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</si>
  <si>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</si>
  <si>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</si>
  <si>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</si>
  <si>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</si>
  <si>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</si>
  <si>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</si>
  <si>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</si>
  <si>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</si>
  <si>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</si>
  <si>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</si>
  <si>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</si>
  <si>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</si>
  <si>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</si>
  <si>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</si>
  <si>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</si>
  <si>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</si>
  <si>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</si>
  <si>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</si>
  <si>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</si>
  <si>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</si>
  <si>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</si>
  <si>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</si>
  <si>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</si>
  <si>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</si>
  <si>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</si>
  <si>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</si>
  <si>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</si>
  <si>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</si>
  <si>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</si>
  <si>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</si>
  <si>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</si>
  <si>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</si>
  <si>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</si>
  <si>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</si>
  <si>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</si>
  <si>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</si>
  <si>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</si>
  <si>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</si>
  <si>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</si>
  <si>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</si>
  <si>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</si>
  <si>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</si>
  <si>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</si>
  <si>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</si>
  <si>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</si>
  <si>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</si>
  <si>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</si>
  <si>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</si>
  <si>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</si>
  <si>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</si>
  <si>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</si>
  <si>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</si>
  <si>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</si>
  <si>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</si>
  <si>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</si>
  <si>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</si>
  <si>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</si>
  <si>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</si>
  <si>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</si>
  <si>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</si>
  <si>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</si>
  <si>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</si>
  <si>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</si>
  <si>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</si>
  <si>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</si>
  <si>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</si>
  <si>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</si>
  <si>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</si>
  <si>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</si>
  <si>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</si>
  <si>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</si>
  <si>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</si>
  <si>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</si>
  <si>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</si>
  <si>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</si>
  <si>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</si>
  <si>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</si>
  <si>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</si>
  <si>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</si>
  <si>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</si>
  <si>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</si>
  <si>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</si>
  <si>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</si>
  <si>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</si>
  <si>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</si>
  <si>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</si>
  <si>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</si>
  <si>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</si>
  <si>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</si>
  <si>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</si>
  <si>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</si>
  <si>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</si>
  <si>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</si>
  <si>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</si>
  <si>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</si>
  <si>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</si>
  <si>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</si>
  <si>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</si>
  <si>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</si>
  <si>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</si>
  <si>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</si>
  <si>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</si>
  <si>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</si>
  <si>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</si>
  <si>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</si>
  <si>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</si>
  <si>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</si>
  <si>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</si>
  <si>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</si>
  <si>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</si>
  <si>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</si>
  <si>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</si>
  <si>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</si>
  <si>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</si>
  <si>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</si>
  <si>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</si>
  <si>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</si>
  <si>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</si>
  <si>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</si>
  <si>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</si>
  <si>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</si>
  <si>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</si>
  <si>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</si>
  <si>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</si>
  <si>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</si>
  <si>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</si>
  <si>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</si>
  <si>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</si>
  <si>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</si>
  <si>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</si>
  <si>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</si>
  <si>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</si>
  <si>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</si>
  <si>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</si>
  <si>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</si>
  <si>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</si>
  <si>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</si>
  <si>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</si>
  <si>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</si>
  <si>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</si>
  <si>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</si>
  <si>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</si>
  <si>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</si>
  <si>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</si>
  <si>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</si>
  <si>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</si>
  <si>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</si>
  <si>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</si>
  <si>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</si>
  <si>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</si>
  <si>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</si>
  <si>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</si>
  <si>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</si>
  <si>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</si>
  <si>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</si>
  <si>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</si>
  <si>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</si>
  <si>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</si>
  <si>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</si>
  <si>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</si>
  <si>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</si>
  <si>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</si>
  <si>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</si>
  <si>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</si>
  <si>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</si>
  <si>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</si>
  <si>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</si>
  <si>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</si>
  <si>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</si>
  <si>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</si>
  <si>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</si>
  <si>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</si>
  <si>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</si>
  <si>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</si>
  <si>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</si>
  <si>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</si>
  <si>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</si>
  <si>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</si>
  <si>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</si>
  <si>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</si>
  <si>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</si>
  <si>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</si>
  <si>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</si>
  <si>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</si>
  <si>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</si>
  <si>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</si>
  <si>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</si>
  <si>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</si>
  <si>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</si>
  <si>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</si>
  <si>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</si>
  <si>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</si>
  <si>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</si>
  <si>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</si>
  <si>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</si>
  <si>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</si>
  <si>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</si>
  <si>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</si>
  <si>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</si>
  <si>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</si>
  <si>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</si>
  <si>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</si>
  <si>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</si>
  <si>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</si>
  <si>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</si>
  <si>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</si>
  <si>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</si>
  <si>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</si>
  <si>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</si>
  <si>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</si>
  <si>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</si>
  <si>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</si>
  <si>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</si>
  <si>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</si>
  <si>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</si>
  <si>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</si>
  <si>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</si>
  <si>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</si>
  <si>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</si>
  <si>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</si>
  <si>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</si>
  <si>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</si>
  <si>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</si>
  <si>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</si>
  <si>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</si>
  <si>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</si>
  <si>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</si>
  <si>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</si>
  <si>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</si>
  <si>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</si>
  <si>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</si>
  <si>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</si>
  <si>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</si>
  <si>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</si>
  <si>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</si>
  <si>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</si>
  <si>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</si>
  <si>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</si>
  <si>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</si>
  <si>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</si>
  <si>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</si>
  <si>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</si>
  <si>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</si>
  <si>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</si>
  <si>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</si>
  <si>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</si>
  <si>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</si>
  <si>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</si>
  <si>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</si>
  <si>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</si>
  <si>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</si>
  <si>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</si>
  <si>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</si>
  <si>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</si>
  <si>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</si>
  <si>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</si>
  <si>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</si>
  <si>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</si>
  <si>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</si>
  <si>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</si>
  <si>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</si>
  <si>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</si>
  <si>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</si>
  <si>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</si>
  <si>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</si>
  <si>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</si>
  <si>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</si>
  <si>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</si>
  <si>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</si>
  <si>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</si>
  <si>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</si>
  <si>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</si>
  <si>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</si>
  <si>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</si>
  <si>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</si>
  <si>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</si>
  <si>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</si>
  <si>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</si>
  <si>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</si>
  <si>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</si>
  <si>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</si>
  <si>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</si>
  <si>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</si>
  <si>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</si>
  <si>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</si>
  <si>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</si>
  <si>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</si>
  <si>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</si>
  <si>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</si>
  <si>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</si>
  <si>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</si>
  <si>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</si>
  <si>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</si>
  <si>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</si>
  <si>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</si>
  <si>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</si>
  <si>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</si>
  <si>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</si>
  <si>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</si>
  <si>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</si>
  <si>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</si>
  <si>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</si>
  <si>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</si>
  <si>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</si>
  <si>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</si>
  <si>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</si>
  <si>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</si>
  <si>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</si>
  <si>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</si>
  <si>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</si>
  <si>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</si>
  <si>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</si>
  <si>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</si>
  <si>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</si>
  <si>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</si>
  <si>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</si>
  <si>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</si>
  <si>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</si>
  <si>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</si>
  <si>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</si>
  <si>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</si>
  <si>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</si>
  <si>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</si>
  <si>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</si>
  <si>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</si>
  <si>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</si>
  <si>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</si>
  <si>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</si>
  <si>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</si>
  <si>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</si>
  <si>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</si>
  <si>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</si>
  <si>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</si>
  <si>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</si>
  <si>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</si>
  <si>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</si>
  <si>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</si>
  <si>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</si>
  <si>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</si>
  <si>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</si>
  <si>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</si>
  <si>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</si>
  <si>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</si>
  <si>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</si>
  <si>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</si>
  <si>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</si>
  <si>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</si>
  <si>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</si>
  <si>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</si>
  <si>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</si>
  <si>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</si>
  <si>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</si>
  <si>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</si>
  <si>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</si>
  <si>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</si>
  <si>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</si>
  <si>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</si>
  <si>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</si>
  <si>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</si>
  <si>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</si>
  <si>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</si>
  <si>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</si>
  <si>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</si>
  <si>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</si>
  <si>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</si>
  <si>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</si>
  <si>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</si>
  <si>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</si>
  <si>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</si>
  <si>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</si>
  <si>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</si>
  <si>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</si>
  <si>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</si>
  <si>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</si>
  <si>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</si>
  <si>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</si>
  <si>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</si>
  <si>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</si>
  <si>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</si>
  <si>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</si>
  <si>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</si>
  <si>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</si>
  <si>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</si>
  <si>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</si>
  <si>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</si>
  <si>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</si>
  <si>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</si>
  <si>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</si>
  <si>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</si>
  <si>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</si>
  <si>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</si>
  <si>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</si>
  <si>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</si>
  <si>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</si>
  <si>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</si>
  <si>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</si>
  <si>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</si>
  <si>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</si>
  <si>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</si>
  <si>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</si>
  <si>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</si>
  <si>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</si>
  <si>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</si>
  <si>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</si>
  <si>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</si>
  <si>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</si>
  <si>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</si>
  <si>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</si>
  <si>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</si>
  <si>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</si>
  <si>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</si>
  <si>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</si>
  <si>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</si>
  <si>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</si>
  <si>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</si>
  <si>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</si>
  <si>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</si>
  <si>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</si>
  <si>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</si>
  <si>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</si>
  <si>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</si>
  <si>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</si>
  <si>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</si>
  <si>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</si>
  <si>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</si>
  <si>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</si>
  <si>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</si>
  <si>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</si>
  <si>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</si>
  <si>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</si>
  <si>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</si>
  <si>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</si>
  <si>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</si>
  <si>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</si>
  <si>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</si>
  <si>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</si>
  <si>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</si>
  <si>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</si>
  <si>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</si>
  <si>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</si>
  <si>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</si>
  <si>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</si>
  <si>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</si>
  <si>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</si>
  <si>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</si>
  <si>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</si>
  <si>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</si>
  <si>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</si>
  <si>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</si>
  <si>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</si>
  <si>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</si>
  <si>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</si>
  <si>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</si>
  <si>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</si>
  <si>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</si>
  <si>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</si>
  <si>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</si>
  <si>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</si>
  <si>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</si>
  <si>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</si>
  <si>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</si>
  <si>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</si>
  <si>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</si>
  <si>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</si>
  <si>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</si>
  <si>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</si>
  <si>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</si>
  <si>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</si>
  <si>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</si>
  <si>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</si>
  <si>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</si>
  <si>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</si>
  <si>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</si>
  <si>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</si>
  <si>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</si>
  <si>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</si>
  <si>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</si>
  <si>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</si>
  <si>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</si>
  <si>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</si>
  <si>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</si>
  <si>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</si>
  <si>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</si>
  <si>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</si>
  <si>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</si>
  <si>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</si>
  <si>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</si>
  <si>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</si>
  <si>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</si>
  <si>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</si>
  <si>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</si>
  <si>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</si>
  <si>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</si>
  <si>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</si>
  <si>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</si>
  <si>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</si>
  <si>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</si>
  <si>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</si>
  <si>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</si>
  <si>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</si>
  <si>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</si>
  <si>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</si>
  <si>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</si>
  <si>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</si>
  <si>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</si>
  <si>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</si>
  <si>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</si>
  <si>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</si>
  <si>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</si>
  <si>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</si>
  <si>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</si>
  <si>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</si>
  <si>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</si>
  <si>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</si>
  <si>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</si>
  <si>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</si>
  <si>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</si>
  <si>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</si>
  <si>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</si>
  <si>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</si>
  <si>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</si>
  <si>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</si>
  <si>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</si>
  <si>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</si>
  <si>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</si>
  <si>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</si>
  <si>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</si>
  <si>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</si>
  <si>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</si>
  <si>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</si>
  <si>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</si>
  <si>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</si>
  <si>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</si>
  <si>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</si>
  <si>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</si>
  <si>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</si>
  <si>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</si>
  <si>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</si>
  <si>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</si>
  <si>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</si>
  <si>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</si>
  <si>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</si>
  <si>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</si>
  <si>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</si>
  <si>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</si>
  <si>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</si>
  <si>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</si>
  <si>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</si>
  <si>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</si>
  <si>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</si>
  <si>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</si>
  <si>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</si>
  <si>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</si>
  <si>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</si>
  <si>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</si>
  <si>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</si>
  <si>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</si>
  <si>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</si>
  <si>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</si>
  <si>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</si>
  <si>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</si>
  <si>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</si>
  <si>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</si>
  <si>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</si>
  <si>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</si>
  <si>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</si>
  <si>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</si>
  <si>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</si>
  <si>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</si>
  <si>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</si>
  <si>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</si>
  <si>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</si>
  <si>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</si>
  <si>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</si>
  <si>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</si>
  <si>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</si>
  <si>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</si>
  <si>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</si>
  <si>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</si>
  <si>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</si>
  <si>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</si>
  <si>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</si>
  <si>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</si>
  <si>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</si>
  <si>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</si>
  <si>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</si>
  <si>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</si>
  <si>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</si>
  <si>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</si>
  <si>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</si>
  <si>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</si>
  <si>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</si>
  <si>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</si>
  <si>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</si>
  <si>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</si>
  <si>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</si>
  <si>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</si>
  <si>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</si>
  <si>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</si>
  <si>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</si>
  <si>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</si>
  <si>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</si>
  <si>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</si>
  <si>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</si>
  <si>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</si>
  <si>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</si>
  <si>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</si>
  <si>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</si>
  <si>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</si>
  <si>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</si>
  <si>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</si>
  <si>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</si>
  <si>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</si>
  <si>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</si>
  <si>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</si>
  <si>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</si>
  <si>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</si>
  <si>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</si>
  <si>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</si>
  <si>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</si>
  <si>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</si>
  <si>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</si>
  <si>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</si>
  <si>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</si>
  <si>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</si>
  <si>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</si>
  <si>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</si>
  <si>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</si>
  <si>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</si>
  <si>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</si>
  <si>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</si>
  <si>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</si>
  <si>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</si>
  <si>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</si>
  <si>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</si>
  <si>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</si>
  <si>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</si>
  <si>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</si>
  <si>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</si>
  <si>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</si>
  <si>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</si>
  <si>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</si>
  <si>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</si>
  <si>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</si>
  <si>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</si>
  <si>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</si>
  <si>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</si>
  <si>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</si>
  <si>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</si>
  <si>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</si>
  <si>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</si>
  <si>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</si>
  <si>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</si>
  <si>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</si>
  <si>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</si>
  <si>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</si>
  <si>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</si>
  <si>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</si>
  <si>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</si>
  <si>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</si>
  <si>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</si>
  <si>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</si>
  <si>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</si>
  <si>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</si>
  <si>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</si>
  <si>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</si>
  <si>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</si>
  <si>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</si>
  <si>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</si>
  <si>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</si>
  <si>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</si>
  <si>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</si>
  <si>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</si>
  <si>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</si>
  <si>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</si>
  <si>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</si>
  <si>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</si>
  <si>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</si>
  <si>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</si>
  <si>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</si>
  <si>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</si>
  <si>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</si>
  <si>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</si>
  <si>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</si>
  <si>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</si>
  <si>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</si>
  <si>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</si>
  <si>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</si>
  <si>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</si>
  <si>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</si>
  <si>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</si>
  <si>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</si>
  <si>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</si>
  <si>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</si>
  <si>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</si>
  <si>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</si>
  <si>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</si>
  <si>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</si>
  <si>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</si>
  <si>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</si>
  <si>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</si>
  <si>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</si>
  <si>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</si>
  <si>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</si>
  <si>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</si>
  <si>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</si>
  <si>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</si>
  <si>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</si>
  <si>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</si>
  <si>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</si>
  <si>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</si>
  <si>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</si>
  <si>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</si>
  <si>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</si>
  <si>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</si>
  <si>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</si>
  <si>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</si>
  <si>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</si>
  <si>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</si>
  <si>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</si>
  <si>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</si>
  <si>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</si>
  <si>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</si>
  <si>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</si>
  <si>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</si>
  <si>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</si>
  <si>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</si>
  <si>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</si>
  <si>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</si>
  <si>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</si>
  <si>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</si>
  <si>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</si>
  <si>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</si>
  <si>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</si>
  <si>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</si>
  <si>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</si>
  <si>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</si>
  <si>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</si>
  <si>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</si>
  <si>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</si>
  <si>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</si>
  <si>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</si>
  <si>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</si>
  <si>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</si>
  <si>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</si>
  <si>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</si>
  <si>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</si>
  <si>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</si>
  <si>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</si>
  <si>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</si>
  <si>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</si>
  <si>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</si>
  <si>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</si>
  <si>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</si>
  <si>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</si>
  <si>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</si>
  <si>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</si>
  <si>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</si>
  <si>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</si>
  <si>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</si>
  <si>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</si>
  <si>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</si>
  <si>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</si>
  <si>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</si>
  <si>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</si>
  <si>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</si>
  <si>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</si>
  <si>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</si>
  <si>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</si>
  <si>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</si>
  <si>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</si>
  <si>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</si>
  <si>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</si>
  <si>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</si>
  <si>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</si>
  <si>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</si>
  <si>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</si>
  <si>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</si>
  <si>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</si>
  <si>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</si>
  <si>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</si>
  <si>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</si>
  <si>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</si>
  <si>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</si>
  <si>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</si>
  <si>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</si>
  <si>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</si>
  <si>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</si>
  <si>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</si>
  <si>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</si>
  <si>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</si>
  <si>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</si>
  <si>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</si>
  <si>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</si>
  <si>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</si>
  <si>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</si>
  <si>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</si>
  <si>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</si>
  <si>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</si>
  <si>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</si>
  <si>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</si>
  <si>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</si>
  <si>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</si>
  <si>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</si>
  <si>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</si>
  <si>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</si>
  <si>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</si>
  <si>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</si>
  <si>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</si>
  <si>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</si>
  <si>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</si>
  <si>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</si>
  <si>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</si>
  <si>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</si>
  <si>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</si>
  <si>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</si>
  <si>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</si>
  <si>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</si>
  <si>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</si>
  <si>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</si>
  <si>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</si>
  <si>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</si>
  <si>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</si>
  <si>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</si>
  <si>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</si>
  <si>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</si>
  <si>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</si>
  <si>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</si>
  <si>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</si>
  <si>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</si>
  <si>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</si>
  <si>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</si>
  <si>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</si>
  <si>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</si>
  <si>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</si>
  <si>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</si>
  <si>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</si>
  <si>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</si>
  <si>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</si>
  <si>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</si>
  <si>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</si>
  <si>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</si>
  <si>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</si>
  <si>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</si>
  <si>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</si>
  <si>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</si>
  <si>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</si>
  <si>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</si>
  <si>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</si>
  <si>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</si>
  <si>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</si>
  <si>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</si>
  <si>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</si>
  <si>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</si>
  <si>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</si>
  <si>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</si>
  <si>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</si>
  <si>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</si>
  <si>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</si>
  <si>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</si>
  <si>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</si>
  <si>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</si>
  <si>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</si>
  <si>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</si>
  <si>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</si>
  <si>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</si>
  <si>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</si>
  <si>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</si>
  <si>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</si>
  <si>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</si>
  <si>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</si>
  <si>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</si>
  <si>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</si>
  <si>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</si>
  <si>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</si>
  <si>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</si>
  <si>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</si>
  <si>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</si>
  <si>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</si>
  <si>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</si>
  <si>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</si>
  <si>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</si>
  <si>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</si>
  <si>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</si>
  <si>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</si>
  <si>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</si>
  <si>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</si>
  <si>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</si>
  <si>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</si>
  <si>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</si>
  <si>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</si>
  <si>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</si>
  <si>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</si>
  <si>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</si>
  <si>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</si>
  <si>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</si>
  <si>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</si>
  <si>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</si>
  <si>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</si>
  <si>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</si>
  <si>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</si>
  <si>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</si>
  <si>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</si>
  <si>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</si>
  <si>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</si>
  <si>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</si>
  <si>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</si>
  <si>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</si>
  <si>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</si>
  <si>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</si>
  <si>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</si>
  <si>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</si>
  <si>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</si>
  <si>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</si>
  <si>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</si>
  <si>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</si>
  <si>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</si>
  <si>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</si>
  <si>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</si>
  <si>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</si>
  <si>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</si>
  <si>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</si>
  <si>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</si>
  <si>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</si>
  <si>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</si>
  <si>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</si>
  <si>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</si>
  <si>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</si>
  <si>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</si>
  <si>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</si>
  <si>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</si>
  <si>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</si>
  <si>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</si>
  <si>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</si>
  <si>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</si>
  <si>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</si>
  <si>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</si>
  <si>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</si>
  <si>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</si>
  <si>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</si>
  <si>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</si>
  <si>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</si>
  <si>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</si>
  <si>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</si>
  <si>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</si>
  <si>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</si>
  <si>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</si>
  <si>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</si>
  <si>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</si>
  <si>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</si>
  <si>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</si>
  <si>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</si>
  <si>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</si>
  <si>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</si>
  <si>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</si>
  <si>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</si>
  <si>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</si>
  <si>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</si>
  <si>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</si>
  <si>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</si>
  <si>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</si>
  <si>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</si>
  <si>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</si>
  <si>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</si>
  <si>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</si>
  <si>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</si>
  <si>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</si>
  <si>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</si>
  <si>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</si>
  <si>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</si>
  <si>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</si>
  <si>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</si>
  <si>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</si>
  <si>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</si>
  <si>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</si>
  <si>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</si>
  <si>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</si>
  <si>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</si>
  <si>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</si>
  <si>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</si>
  <si>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</si>
  <si>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</si>
  <si>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</si>
  <si>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</si>
  <si>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</si>
  <si>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</si>
  <si>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</si>
  <si>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</si>
  <si>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</si>
  <si>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</si>
  <si>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</si>
  <si>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</si>
  <si>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</si>
  <si>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</si>
  <si>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</si>
  <si>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</si>
  <si>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</si>
  <si>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</si>
  <si>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</si>
  <si>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</si>
  <si>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</si>
  <si>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</si>
  <si>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</si>
  <si>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</si>
  <si>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</si>
  <si>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</si>
  <si>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</si>
  <si>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</si>
  <si>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</si>
  <si>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</si>
  <si>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</si>
  <si>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</si>
  <si>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</si>
  <si>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</si>
  <si>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</si>
  <si>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</si>
  <si>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</si>
  <si>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</si>
  <si>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</si>
  <si>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</si>
  <si>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</si>
  <si>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</si>
  <si>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</si>
  <si>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</si>
  <si>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</si>
  <si>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</si>
  <si>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</si>
  <si>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</si>
  <si>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</si>
  <si>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</si>
  <si>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</si>
  <si>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</si>
  <si>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</si>
  <si>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</si>
  <si>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</si>
  <si>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</si>
  <si>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</si>
  <si>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</si>
  <si>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</si>
  <si>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</si>
  <si>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</si>
  <si>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</si>
  <si>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</si>
  <si>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</si>
  <si>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</si>
  <si>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</si>
  <si>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</si>
  <si>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</si>
  <si>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</si>
  <si>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</si>
  <si>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</si>
  <si>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</si>
  <si>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</si>
  <si>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</si>
  <si>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</si>
  <si>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</si>
  <si>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</si>
  <si>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</si>
  <si>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</si>
  <si>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</si>
  <si>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</si>
  <si>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</si>
  <si>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</si>
  <si>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</si>
  <si>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</si>
  <si>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</si>
  <si>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</si>
  <si>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</si>
  <si>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</si>
  <si>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</si>
  <si>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</si>
  <si>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</si>
  <si>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</si>
  <si>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</si>
  <si>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</si>
  <si>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</si>
  <si>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</si>
  <si>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</si>
  <si>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</si>
  <si>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</si>
  <si>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</si>
  <si>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</si>
  <si>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</si>
  <si>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</si>
  <si>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</si>
  <si>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</si>
  <si>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</si>
  <si>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</si>
  <si>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</si>
  <si>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</si>
  <si>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</si>
  <si>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</si>
  <si>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</si>
  <si>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</si>
  <si>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</si>
  <si>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</si>
  <si>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</si>
  <si>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</si>
  <si>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</si>
  <si>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</si>
  <si>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</si>
  <si>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</si>
  <si>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</si>
  <si>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</si>
  <si>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</si>
  <si>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</si>
  <si>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</si>
  <si>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</si>
  <si>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</si>
  <si>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</si>
  <si>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</si>
  <si>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</si>
  <si>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</si>
  <si>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</si>
  <si>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</si>
  <si>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</si>
  <si>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</si>
  <si>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</si>
  <si>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</si>
  <si>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</si>
  <si>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</si>
  <si>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</si>
  <si>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</si>
  <si>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</si>
  <si>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</si>
  <si>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</si>
  <si>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</si>
  <si>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</si>
  <si>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</si>
  <si>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</si>
  <si>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</si>
  <si>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</si>
  <si>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</si>
  <si>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</si>
  <si>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</si>
  <si>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</si>
  <si>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</si>
  <si>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</si>
  <si>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</si>
  <si>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</si>
  <si>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</si>
  <si>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</si>
  <si>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</si>
  <si>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</si>
  <si>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</si>
  <si>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</si>
  <si>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</si>
  <si>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</si>
  <si>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</si>
  <si>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</si>
  <si>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</si>
  <si>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</si>
  <si>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</si>
  <si>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</si>
  <si>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</si>
  <si>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</si>
  <si>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</si>
  <si>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</si>
  <si>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</si>
  <si>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</si>
  <si>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</si>
  <si>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</si>
  <si>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</si>
  <si>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</si>
  <si>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</si>
  <si>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</si>
  <si>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</si>
  <si>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</si>
  <si>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</si>
  <si>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</si>
  <si>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</si>
  <si>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</si>
  <si>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</si>
  <si>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</si>
  <si>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</si>
  <si>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</si>
  <si>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</si>
  <si>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</si>
  <si>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</si>
  <si>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</si>
  <si>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</si>
  <si>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</si>
  <si>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</si>
  <si>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</si>
  <si>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</si>
  <si>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</si>
  <si>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</si>
  <si>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</si>
  <si>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</si>
  <si>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</si>
  <si>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</si>
  <si>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</si>
  <si>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</si>
  <si>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</si>
  <si>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</si>
  <si>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</si>
  <si>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</si>
  <si>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</si>
  <si>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</si>
  <si>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</si>
  <si>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</si>
  <si>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</si>
  <si>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</si>
  <si>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</si>
  <si>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</si>
  <si>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</si>
  <si>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</si>
  <si>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</si>
  <si>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</si>
  <si>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</si>
  <si>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</si>
  <si>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</si>
  <si>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</si>
  <si>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</si>
  <si>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</si>
  <si>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</si>
  <si>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</si>
  <si>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</si>
  <si>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</si>
  <si>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</si>
  <si>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</si>
  <si>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</si>
  <si>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</si>
  <si>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</si>
  <si>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</si>
  <si>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</si>
  <si>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</si>
  <si>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</si>
  <si>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</si>
  <si>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</si>
  <si>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</si>
  <si>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</si>
  <si>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</si>
  <si>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</si>
  <si>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</si>
  <si>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</si>
  <si>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</si>
  <si>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</si>
  <si>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</si>
  <si>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</si>
  <si>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</si>
  <si>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</si>
  <si>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</si>
  <si>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</si>
  <si>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</si>
  <si>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</si>
  <si>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</si>
  <si>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</si>
  <si>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</si>
  <si>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</si>
  <si>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</si>
  <si>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</si>
  <si>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</si>
  <si>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</si>
  <si>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</si>
  <si>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</si>
  <si>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</si>
  <si>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</si>
  <si>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</si>
  <si>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</si>
  <si>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</si>
  <si>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</si>
  <si>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</si>
  <si>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</si>
  <si>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</si>
  <si>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</si>
  <si>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</si>
  <si>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</si>
  <si>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</si>
  <si>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</si>
  <si>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</si>
  <si>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</si>
  <si>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</si>
  <si>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</si>
  <si>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</si>
  <si>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</si>
  <si>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</si>
  <si>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</si>
  <si>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</si>
  <si>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</si>
  <si>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</si>
  <si>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</si>
  <si>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</si>
  <si>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</si>
  <si>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</si>
  <si>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</si>
  <si>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</si>
  <si>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</si>
  <si>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</si>
  <si>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</si>
  <si>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</si>
  <si>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</si>
  <si>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</si>
  <si>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</si>
  <si>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</si>
  <si>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</si>
  <si>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</si>
  <si>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</si>
  <si>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</si>
  <si>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</si>
  <si>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</si>
  <si>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</si>
  <si>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</si>
  <si>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</si>
  <si>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</si>
  <si>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</si>
  <si>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</si>
  <si>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</si>
  <si>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</si>
  <si>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</si>
  <si>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</si>
  <si>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</si>
  <si>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</si>
  <si>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</si>
  <si>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</si>
  <si>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</si>
  <si>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</si>
  <si>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</si>
  <si>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</si>
  <si>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</si>
  <si>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</si>
  <si>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</si>
  <si>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</si>
  <si>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</si>
  <si>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</si>
  <si>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</si>
  <si>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</si>
  <si>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</si>
  <si>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</si>
  <si>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</si>
  <si>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</si>
  <si>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</si>
  <si>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</si>
  <si>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</si>
  <si>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</si>
  <si>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</si>
  <si>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</si>
  <si>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</si>
  <si>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</si>
  <si>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</si>
  <si>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</si>
  <si>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</si>
  <si>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</si>
  <si>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</si>
  <si>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</si>
  <si>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</si>
  <si>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</si>
  <si>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</si>
  <si>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</si>
  <si>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</si>
  <si>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</si>
  <si>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</si>
  <si>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</si>
  <si>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</si>
  <si>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</si>
  <si>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</si>
  <si>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</si>
  <si>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</si>
  <si>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</si>
  <si>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</si>
  <si>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</si>
  <si>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</si>
  <si>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</si>
  <si>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</si>
  <si>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</si>
  <si>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</si>
  <si>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</si>
  <si>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</si>
  <si>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</si>
  <si>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</si>
  <si>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</si>
  <si>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</si>
  <si>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</si>
  <si>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</si>
  <si>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</si>
  <si>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</si>
  <si>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</si>
  <si>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</si>
  <si>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</si>
  <si>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</si>
  <si>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</si>
  <si>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</si>
  <si>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</si>
  <si>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</si>
  <si>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</si>
  <si>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</si>
  <si>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</si>
  <si>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</si>
  <si>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</si>
  <si>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</si>
  <si>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</si>
  <si>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</si>
  <si>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</si>
  <si>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</si>
  <si>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</si>
  <si>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</si>
  <si>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</si>
  <si>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</si>
  <si>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</si>
  <si>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</si>
  <si>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</si>
  <si>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</si>
  <si>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</si>
  <si>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</si>
  <si>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</si>
  <si>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</si>
  <si>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</si>
  <si>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</si>
  <si>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</si>
  <si>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</si>
  <si>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</si>
  <si>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</si>
  <si>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</si>
  <si>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</si>
  <si>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</si>
  <si>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</si>
  <si>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</si>
  <si>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</si>
  <si>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</si>
  <si>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</si>
  <si>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</si>
  <si>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</si>
  <si>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</si>
  <si>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</si>
  <si>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</si>
  <si>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</si>
  <si>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</si>
  <si>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</si>
  <si>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</si>
  <si>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</si>
  <si>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</si>
  <si>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</si>
  <si>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</si>
  <si>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</si>
  <si>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</si>
  <si>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</si>
  <si>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</si>
  <si>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</si>
  <si>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</si>
  <si>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</si>
  <si>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</si>
  <si>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</si>
  <si>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</si>
  <si>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</si>
  <si>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</si>
  <si>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</si>
  <si>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</si>
  <si>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</si>
  <si>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</si>
  <si>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</si>
  <si>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</si>
  <si>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</si>
  <si>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</si>
  <si>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</si>
  <si>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</si>
  <si>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</si>
  <si>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</si>
  <si>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</si>
  <si>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</si>
  <si>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</si>
  <si>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</si>
  <si>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</si>
  <si>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</si>
  <si>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</si>
  <si>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</si>
  <si>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</si>
  <si>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</si>
  <si>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</si>
  <si>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</si>
  <si>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</si>
  <si>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</si>
  <si>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</si>
  <si>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</si>
  <si>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</si>
  <si>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</si>
  <si>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</si>
  <si>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</si>
  <si>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</si>
  <si>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</si>
  <si>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</si>
  <si>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</si>
  <si>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</si>
  <si>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</si>
  <si>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</si>
  <si>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</si>
  <si>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</si>
  <si>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</si>
  <si>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</si>
  <si>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</si>
  <si>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</si>
  <si>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</si>
  <si>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</si>
  <si>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</si>
  <si>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</si>
  <si>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</si>
  <si>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</si>
  <si>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</si>
  <si>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</si>
  <si>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</si>
  <si>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</si>
  <si>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</si>
  <si>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</si>
  <si>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</si>
  <si>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</si>
  <si>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</si>
  <si>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</si>
  <si>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</si>
  <si>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</si>
  <si>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</si>
  <si>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</si>
  <si>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</si>
  <si>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</si>
  <si>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</si>
  <si>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</si>
  <si>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</si>
  <si>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</si>
  <si>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</si>
  <si>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</si>
  <si>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</si>
  <si>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</si>
  <si>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</si>
  <si>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</si>
  <si>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</si>
  <si>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</si>
  <si>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</si>
  <si>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</si>
  <si>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</si>
  <si>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</si>
  <si>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</si>
  <si>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</si>
  <si>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</si>
  <si>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</si>
  <si>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</si>
  <si>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</si>
  <si>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</si>
  <si>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</si>
  <si>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</si>
  <si>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</si>
  <si>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</si>
  <si>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</si>
  <si>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</si>
  <si>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</si>
  <si>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</si>
  <si>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</si>
  <si>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</si>
  <si>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</si>
  <si>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</si>
  <si>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</si>
  <si>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</si>
  <si>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</si>
  <si>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</si>
  <si>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</si>
  <si>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</si>
  <si>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</si>
  <si>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</si>
  <si>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</si>
  <si>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</si>
  <si>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</si>
  <si>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</si>
  <si>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</si>
  <si>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</si>
  <si>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</si>
  <si>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</si>
  <si>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</si>
  <si>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</si>
  <si>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</si>
  <si>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</si>
  <si>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</si>
  <si>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</si>
  <si>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</si>
  <si>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</si>
  <si>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</si>
  <si>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</si>
  <si>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</si>
  <si>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</si>
  <si>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</si>
  <si>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</si>
  <si>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</si>
  <si>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</si>
  <si>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</si>
  <si>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</si>
  <si>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</si>
  <si>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</si>
  <si>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</si>
  <si>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</si>
  <si>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</si>
  <si>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</si>
  <si>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</si>
  <si>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</si>
  <si>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</si>
  <si>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</si>
  <si>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</si>
  <si>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</si>
  <si>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</si>
  <si>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</si>
  <si>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</si>
  <si>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</si>
  <si>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</si>
  <si>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</si>
  <si>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</si>
  <si>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</si>
  <si>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</si>
  <si>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</si>
  <si>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</si>
  <si>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</si>
  <si>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</si>
  <si>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</si>
  <si>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</si>
  <si>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</si>
  <si>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</si>
  <si>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</si>
  <si>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</si>
  <si>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</si>
  <si>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</si>
  <si>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</si>
  <si>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</si>
  <si>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</si>
  <si>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</si>
  <si>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</si>
  <si>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</si>
  <si>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</si>
  <si>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</si>
  <si>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</si>
  <si>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</si>
  <si>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</si>
  <si>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</si>
  <si>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</si>
  <si>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</si>
  <si>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</si>
  <si>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</si>
  <si>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</si>
  <si>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</si>
  <si>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</si>
  <si>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</si>
  <si>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</si>
  <si>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</si>
  <si>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</si>
  <si>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</si>
  <si>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</si>
  <si>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</si>
  <si>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</si>
  <si>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</si>
  <si>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</si>
  <si>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</si>
  <si>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</si>
  <si>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</si>
  <si>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</si>
  <si>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</si>
  <si>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</si>
  <si>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</si>
  <si>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</si>
  <si>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</si>
  <si>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</si>
  <si>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</si>
  <si>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</si>
  <si>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</si>
  <si>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</si>
  <si>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</si>
  <si>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</si>
  <si>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</si>
  <si>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</si>
  <si>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</si>
  <si>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</si>
  <si>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</si>
  <si>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</si>
  <si>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</si>
  <si>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</si>
  <si>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</si>
  <si>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</si>
  <si>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</si>
  <si>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</si>
  <si>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</si>
  <si>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</si>
  <si>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</si>
  <si>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</si>
  <si>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</si>
  <si>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</si>
  <si>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</si>
  <si>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</si>
  <si>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</si>
  <si>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</si>
  <si>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</si>
  <si>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</si>
  <si>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</si>
  <si>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</si>
  <si>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</si>
  <si>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</si>
  <si>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</si>
  <si>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</si>
  <si>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</si>
  <si>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</si>
  <si>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</si>
  <si>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</si>
  <si>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</si>
  <si>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</si>
  <si>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</si>
  <si>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</si>
  <si>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</si>
  <si>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</si>
  <si>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</si>
  <si>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</si>
  <si>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</si>
  <si>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</si>
  <si>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</si>
  <si>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</si>
  <si>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</si>
  <si>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</si>
  <si>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</si>
  <si>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</si>
  <si>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</si>
  <si>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</si>
  <si>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</si>
  <si>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</si>
  <si>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</si>
  <si>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</si>
  <si>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</si>
  <si>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</si>
  <si>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</si>
  <si>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</si>
  <si>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</si>
  <si>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</si>
  <si>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</si>
  <si>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</si>
  <si>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</si>
  <si>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</si>
  <si>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</si>
  <si>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</si>
  <si>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</si>
  <si>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</si>
  <si>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</si>
  <si>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</si>
  <si>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</si>
  <si>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</si>
  <si>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</si>
  <si>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</si>
  <si>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</si>
  <si>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</si>
  <si>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</si>
  <si>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</si>
  <si>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</si>
  <si>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</si>
  <si>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</si>
  <si>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</si>
  <si>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</si>
  <si>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</si>
  <si>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</si>
  <si>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</si>
  <si>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</si>
  <si>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</si>
  <si>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</si>
  <si>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</si>
  <si>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</si>
  <si>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</si>
  <si>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</si>
  <si>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</si>
  <si>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</si>
  <si>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</si>
  <si>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</si>
  <si>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</si>
  <si>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</si>
  <si>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</si>
  <si>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</si>
  <si>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</si>
  <si>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</si>
  <si>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</si>
  <si>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</si>
  <si>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</si>
  <si>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</si>
  <si>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</si>
  <si>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</si>
  <si>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</si>
  <si>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</si>
  <si>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</si>
  <si>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</si>
  <si>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</si>
  <si>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</si>
  <si>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</si>
  <si>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</si>
  <si>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</si>
  <si>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</si>
  <si>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</si>
  <si>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</si>
  <si>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</si>
  <si>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</si>
  <si>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</si>
  <si>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</si>
  <si>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</si>
  <si>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</si>
  <si>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</si>
  <si>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</si>
  <si>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</si>
  <si>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</si>
  <si>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</si>
  <si>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</si>
  <si>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</si>
  <si>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</si>
  <si>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</si>
  <si>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</si>
  <si>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</si>
  <si>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</si>
  <si>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</si>
  <si>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</si>
  <si>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</si>
  <si>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</si>
  <si>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</si>
  <si>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</si>
  <si>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</si>
  <si>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</si>
  <si>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</si>
  <si>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</si>
  <si>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</si>
  <si>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</si>
  <si>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</si>
  <si>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</si>
  <si>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</si>
  <si>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</si>
  <si>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</si>
  <si>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</si>
  <si>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</si>
  <si>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</si>
  <si>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</si>
  <si>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</si>
  <si>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</si>
  <si>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</si>
  <si>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</si>
  <si>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</si>
  <si>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</si>
  <si>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</si>
  <si>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</si>
  <si>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</si>
  <si>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</si>
  <si>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</si>
  <si>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</si>
  <si>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</si>
  <si>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</si>
  <si>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</si>
  <si>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</si>
  <si>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</si>
  <si>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</si>
  <si>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</si>
  <si>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</si>
  <si>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</si>
  <si>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</si>
  <si>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</si>
  <si>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</si>
  <si>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</si>
  <si>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</si>
  <si>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</si>
  <si>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</si>
  <si>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</si>
  <si>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</si>
  <si>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</si>
  <si>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</si>
  <si>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</si>
  <si>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</si>
  <si>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</si>
  <si>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</si>
  <si>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</si>
  <si>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</si>
  <si>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</si>
  <si>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</si>
  <si>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</si>
  <si>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</si>
  <si>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</si>
  <si>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</si>
  <si>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</si>
  <si>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</si>
  <si>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</si>
  <si>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</si>
  <si>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</si>
  <si>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</si>
  <si>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</si>
  <si>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</si>
  <si>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</si>
  <si>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</si>
  <si>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</si>
  <si>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</si>
  <si>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</si>
  <si>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</si>
  <si>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</si>
  <si>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</si>
  <si>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</si>
  <si>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</si>
  <si>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</si>
  <si>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</si>
  <si>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</si>
  <si>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</si>
  <si>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</si>
  <si>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</si>
  <si>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</si>
  <si>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</si>
  <si>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</si>
  <si>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</si>
  <si>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</si>
  <si>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</si>
  <si>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</si>
  <si>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</si>
  <si>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</si>
  <si>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</si>
  <si>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</si>
  <si>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</si>
  <si>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</si>
  <si>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</si>
  <si>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</si>
  <si>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</si>
  <si>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</si>
  <si>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</si>
  <si>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</si>
  <si>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</si>
  <si>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</si>
  <si>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</si>
  <si>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</si>
  <si>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</si>
  <si>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</si>
  <si>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</si>
  <si>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</si>
  <si>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</si>
  <si>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</si>
  <si>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</si>
  <si>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</si>
  <si>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</si>
  <si>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</si>
  <si>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</si>
  <si>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</si>
  <si>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</si>
  <si>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</si>
  <si>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</si>
  <si>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</si>
  <si>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</si>
  <si>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</si>
  <si>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</si>
  <si>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</si>
  <si>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</si>
  <si>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</si>
  <si>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</si>
  <si>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</si>
  <si>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</si>
  <si>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</si>
  <si>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</si>
  <si>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</si>
  <si>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</si>
  <si>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</si>
  <si>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</si>
  <si>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</si>
  <si>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</si>
  <si>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</si>
  <si>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</si>
  <si>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</si>
  <si>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</si>
  <si>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</si>
  <si>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</si>
  <si>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</si>
  <si>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</si>
  <si>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</si>
  <si>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</si>
  <si>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</si>
  <si>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</si>
  <si>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</si>
  <si>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</si>
  <si>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</si>
  <si>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</si>
  <si>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</si>
  <si>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</si>
  <si>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</si>
  <si>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</si>
  <si>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</si>
  <si>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</si>
  <si>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</si>
  <si>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</si>
  <si>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</si>
  <si>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</si>
  <si>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</si>
  <si>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</si>
  <si>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</si>
  <si>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</si>
  <si>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</si>
  <si>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</si>
  <si>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</si>
  <si>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</si>
  <si>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</si>
  <si>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</si>
  <si>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</si>
  <si>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</si>
  <si>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</si>
  <si>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</si>
  <si>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</si>
  <si>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</si>
  <si>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</si>
  <si>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</si>
  <si>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</si>
  <si>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</si>
  <si>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</si>
  <si>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</si>
  <si>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</si>
  <si>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</si>
  <si>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</si>
  <si>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</si>
  <si>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</si>
  <si>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</si>
  <si>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</si>
  <si>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</si>
  <si>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</si>
  <si>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</si>
  <si>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</si>
  <si>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</si>
  <si>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</si>
  <si>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</si>
  <si>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</si>
  <si>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</si>
  <si>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</si>
  <si>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</si>
  <si>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</si>
  <si>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</si>
  <si>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</si>
  <si>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</si>
  <si>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</si>
  <si>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</si>
  <si>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</si>
  <si>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</si>
  <si>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</si>
  <si>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</si>
  <si>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</si>
  <si>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</si>
  <si>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</si>
  <si>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</si>
  <si>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</si>
  <si>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</si>
  <si>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</si>
  <si>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</si>
  <si>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</si>
  <si>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</si>
  <si>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</si>
  <si>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</si>
  <si>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</si>
  <si>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</si>
  <si>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</si>
  <si>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</si>
  <si>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</si>
  <si>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</si>
  <si>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</si>
  <si>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</si>
  <si>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</si>
  <si>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</si>
  <si>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</si>
  <si>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</si>
  <si>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</si>
  <si>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</si>
  <si>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</si>
  <si>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</si>
  <si>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</si>
  <si>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</si>
  <si>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</si>
  <si>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</si>
  <si>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</si>
  <si>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</si>
  <si>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</si>
  <si>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</si>
  <si>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</si>
  <si>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</si>
  <si>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</si>
  <si>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</si>
  <si>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</si>
  <si>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</si>
  <si>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</si>
  <si>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</si>
  <si>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</si>
  <si>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</si>
  <si>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</si>
  <si>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</si>
  <si>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</si>
  <si>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</si>
  <si>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</si>
  <si>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</si>
  <si>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</si>
  <si>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</si>
  <si>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</si>
  <si>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</si>
  <si>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</si>
  <si>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</si>
  <si>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</si>
  <si>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</si>
  <si>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</si>
  <si>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</si>
  <si>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</si>
  <si>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</si>
  <si>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</si>
  <si>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</si>
  <si>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</si>
  <si>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</si>
  <si>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</si>
  <si>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</si>
  <si>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</si>
  <si>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</si>
  <si>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</si>
  <si>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</si>
  <si>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</si>
  <si>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</si>
  <si>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</si>
  <si>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</si>
  <si>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</si>
  <si>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</si>
  <si>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</si>
  <si>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</si>
  <si>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</si>
  <si>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</si>
  <si>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</si>
  <si>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</si>
  <si>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</si>
  <si>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</si>
  <si>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</si>
  <si>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</si>
  <si>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</si>
  <si>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</si>
  <si>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</si>
  <si>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</si>
  <si>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</si>
  <si>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</si>
  <si>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</si>
  <si>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</si>
  <si>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</si>
  <si>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</si>
  <si>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</si>
  <si>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</si>
  <si>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</si>
  <si>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</si>
  <si>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</si>
  <si>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</si>
  <si>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</si>
  <si>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</si>
  <si>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</si>
  <si>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</si>
  <si>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</si>
  <si>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</si>
  <si>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</si>
  <si>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</si>
  <si>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</si>
  <si>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</si>
  <si>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</si>
  <si>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</si>
  <si>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</si>
  <si>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</si>
  <si>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</si>
  <si>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</si>
  <si>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</si>
  <si>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</si>
  <si>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</si>
  <si>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</si>
  <si>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</si>
  <si>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</si>
  <si>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</si>
  <si>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</si>
  <si>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</si>
  <si>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</si>
  <si>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</si>
  <si>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</si>
  <si>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</si>
  <si>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</si>
  <si>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</si>
  <si>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</si>
  <si>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</si>
  <si>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</si>
  <si>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</si>
  <si>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</si>
  <si>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</si>
  <si>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</si>
  <si>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</si>
  <si>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</si>
  <si>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</si>
  <si>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</si>
  <si>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</si>
  <si>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</si>
  <si>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</si>
  <si>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</si>
  <si>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</si>
  <si>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</si>
  <si>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</si>
  <si>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</si>
  <si>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</si>
  <si>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</si>
  <si>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</si>
  <si>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</si>
  <si>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</si>
  <si>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</si>
  <si>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</si>
  <si>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</si>
  <si>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</si>
  <si>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</si>
  <si>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</si>
  <si>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</si>
  <si>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</si>
  <si>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</si>
  <si>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</si>
  <si>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</si>
  <si>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</si>
  <si>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</si>
  <si>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</si>
  <si>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</si>
  <si>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</si>
  <si>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</si>
  <si>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</si>
  <si>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</si>
  <si>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</si>
  <si>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</si>
  <si>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</si>
  <si>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</si>
  <si>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</si>
  <si>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</si>
  <si>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</si>
  <si>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</si>
  <si>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</si>
  <si>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</si>
  <si>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</si>
  <si>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</si>
  <si>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</si>
  <si>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</si>
  <si>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</si>
  <si>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</si>
  <si>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</si>
  <si>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</si>
  <si>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</si>
  <si>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</si>
  <si>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</si>
  <si>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</si>
  <si>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</si>
  <si>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</si>
  <si>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</si>
  <si>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</si>
  <si>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</si>
  <si>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</si>
  <si>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</si>
  <si>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</si>
  <si>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</si>
  <si>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</si>
  <si>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</si>
  <si>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</si>
  <si>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</si>
  <si>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</si>
  <si>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</si>
  <si>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</si>
  <si>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</si>
  <si>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</si>
  <si>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</si>
  <si>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</si>
  <si>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</si>
  <si>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</si>
  <si>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</si>
  <si>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</si>
  <si>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</si>
  <si>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</si>
  <si>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</si>
  <si>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</si>
  <si>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</si>
  <si>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</si>
  <si>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</si>
  <si>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</si>
  <si>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</si>
  <si>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</si>
  <si>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</si>
  <si>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</si>
  <si>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</si>
  <si>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</si>
  <si>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</si>
  <si>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</si>
  <si>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</si>
  <si>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</si>
  <si>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</si>
  <si>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</si>
  <si>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</si>
  <si>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</si>
  <si>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</si>
  <si>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</si>
  <si>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</si>
  <si>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</si>
  <si>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</si>
  <si>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</si>
  <si>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</si>
  <si>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</si>
  <si>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</si>
  <si>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</si>
  <si>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</si>
  <si>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</si>
  <si>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</si>
  <si>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</si>
  <si>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</si>
  <si>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</si>
  <si>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</si>
  <si>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</si>
  <si>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</si>
  <si>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</si>
  <si>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</si>
  <si>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</si>
  <si>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</si>
  <si>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</si>
  <si>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</si>
  <si>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</si>
  <si>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</si>
  <si>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</si>
  <si>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</si>
  <si>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</si>
  <si>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</si>
  <si>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</si>
  <si>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</si>
  <si>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</si>
  <si>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</si>
  <si>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</si>
  <si>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</si>
  <si>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</si>
  <si>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</si>
  <si>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</si>
  <si>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</si>
  <si>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</si>
  <si>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</si>
  <si>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</si>
  <si>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</si>
  <si>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</si>
  <si>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</si>
  <si>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</si>
  <si>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</si>
  <si>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</si>
  <si>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</si>
  <si>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</si>
  <si>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</si>
  <si>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</si>
  <si>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</si>
  <si>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</si>
  <si>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</si>
  <si>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</si>
  <si>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</si>
  <si>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</si>
  <si>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</si>
  <si>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</si>
  <si>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</si>
  <si>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</si>
  <si>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</si>
  <si>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</si>
  <si>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</si>
  <si>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</si>
  <si>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</si>
  <si>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</si>
  <si>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</si>
  <si>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</si>
  <si>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</si>
  <si>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</si>
  <si>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</si>
  <si>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</si>
  <si>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</si>
  <si>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</si>
  <si>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</si>
  <si>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</si>
  <si>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</si>
  <si>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</si>
  <si>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</si>
  <si>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</si>
  <si>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</si>
  <si>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</si>
  <si>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</si>
  <si>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</si>
  <si>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</si>
  <si>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</si>
  <si>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</si>
  <si>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</si>
  <si>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</si>
  <si>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</si>
  <si>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</si>
  <si>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</si>
  <si>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</si>
  <si>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</si>
  <si>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</si>
  <si>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</si>
  <si>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</si>
  <si>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</si>
  <si>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</si>
  <si>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</si>
  <si>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</si>
  <si>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</si>
  <si>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</si>
  <si>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</si>
  <si>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</si>
  <si>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</si>
  <si>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</si>
  <si>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</si>
  <si>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</si>
  <si>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</si>
  <si>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</si>
  <si>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</si>
  <si>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</si>
  <si>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</si>
  <si>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</si>
  <si>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</si>
  <si>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</si>
  <si>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</si>
  <si>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</si>
  <si>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</si>
  <si>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</si>
  <si>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</si>
  <si>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</si>
  <si>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</si>
  <si>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</si>
  <si>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</si>
  <si>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</si>
  <si>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</si>
  <si>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</si>
  <si>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</si>
  <si>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</si>
  <si>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</si>
  <si>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</si>
  <si>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</si>
  <si>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</si>
  <si>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</si>
  <si>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</si>
  <si>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</si>
  <si>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</si>
  <si>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</si>
  <si>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</si>
  <si>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</si>
  <si>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</si>
  <si>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</si>
  <si>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</si>
  <si>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</si>
  <si>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</si>
  <si>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</si>
  <si>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</si>
  <si>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</si>
  <si>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</si>
  <si>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</si>
  <si>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</si>
  <si>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</si>
  <si>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</si>
  <si>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</si>
  <si>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</si>
  <si>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</si>
  <si>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</si>
  <si>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</si>
  <si>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</si>
  <si>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</si>
  <si>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</si>
  <si>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</si>
  <si>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</si>
  <si>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</si>
  <si>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</si>
  <si>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</si>
  <si>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</si>
  <si>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</si>
  <si>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</si>
  <si>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</si>
  <si>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</si>
  <si>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</si>
  <si>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</si>
  <si>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</si>
  <si>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</si>
  <si>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</si>
  <si>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</si>
  <si>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</si>
  <si>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&lt;p&gt;This is only used for SKProvCrownVar. It determines which volume to use to determine the royalty rate. The Saskatchewan royalties specifically state that production volume should be used. There is an exception to that rule.&lt;p&gt; 
&lt;p&gt;The options are:&lt;p&gt;
&lt;ul&gt;
&lt;li&gt;prod - most royalties should be set to 'prod'; all new royalties should be set to 'prod'&lt;/li&gt;
&lt;li&gt;sales - only in rare cases should this be used&lt;/li&gt;
&lt;/ul&gt;</t>
  </si>
  <si>
    <t>&lt;p&gt;&lt;strong&gt;Deductions&lt;/strong&gt;&lt;/p&gt;
&lt;p&gt;Deductions can be based on Sales or Production Volume. The deduction rate can be defined on the lease or can come from and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</si>
  <si>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</si>
  <si>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 xml:space="preserve">&lt;p&gt;Is Transportation to be deducted from the Base Royalty?&lt;/p&gt;
&lt;p&gt;{{DataDictionary.General.Deductions}}&lt;/p&gt;
</t>
  </si>
  <si>
    <t>&lt;p&gt;Is Transportation to be deducted from the GORR Royalty?&lt;/p&gt;
&lt;p&gt;{{DataDictionary.General.Deductions}}&lt;/p&gt;</t>
  </si>
  <si>
    <t>&lt;p&gt;Is GCA to be deducted from the Base Royalty?&lt;/p&gt;
&lt;p&gt;{{DataDictionary.General.Deductions}}&lt;/p&gt;</t>
  </si>
  <si>
    <t xml:space="preserve">&lt;p&gt;Is GCA to be deducted from the GORR?&lt;/p&gt;
&lt;p&gt;{{DataDictionary.General.Deductions}}&lt;/p&gt;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</si>
  <si>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</si>
  <si>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</si>
  <si>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</si>
  <si>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</si>
  <si>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</si>
  <si>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</si>
  <si>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</si>
  <si>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</si>
  <si>
    <t>&lt;p&gt;?? Lorr&lt;/p&gt;
&lt;p&gt;The monthly record has the transactional&amp;nbsp;data required to calculate a royalty. It is industry practice to summarize a month of transactions&amp;nbsp;into a single entry It is the transactional data gathered from Petrinex and from GCA.&lt;/p&gt;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</si>
  <si>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target="_well"&gt;Fourth Tier Oil / MOP 25 - 136 Well 2, 201501 Oil&lt;/a&gt;&lt;/li&gt;
 &lt;li&gt;&lt;a href="/worksheet?WellId=3&amp;amp;ProdDate=201501&amp;amp;RPBA=70695&amp;amp;Product=OIL" target="_well"&gt;Fourth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</si>
  <si>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target="_well"&gt;Fourth Tier Oil / MOP 25 - 136 Well 62, 201501 Oil&lt;/a&gt;&lt;/li&gt;
 &lt;li&gt;&lt;a href="/worksheet?WellId=63&amp;amp;ProdDate=201501&amp;amp;RPBA=70695&amp;amp;Product=OIL" target="_well"&gt;Fourth Tier Oil / MOP &amp;gt; 136 Well 63, 201501 Oil&lt;/a&gt;&lt;/li&gt;
 &lt;li&gt;&lt;a href="/worksheet?WellId=64&amp;amp;ProdDate=201501&amp;amp;RPBA=75150&amp;amp;Product=OIL" target="_well"&gt;Third Tier Oil, New Oil and Old Oil Well 64, 201501 Oil&lt;/a&gt;&lt;/li&gt;
&lt;/ul&gt;</t>
  </si>
  <si>
    <t>&lt;p&gt;&lt;strong&gt;Gas&amp;nbsp;Examples of SKProvCrownVar&lt;/strong&gt;&lt;/p&gt;
&lt;ul&gt;
 &lt;li&gt;&lt;a href="/worksheet?WellId=51&amp;amp;ProdDate=201501&amp;amp;RPBA=75150&amp;amp;Product=GAS" target="_well"&gt;Gas Well Fourth Tier 0 - 25 Well 51 201501 Gas&lt;/a&gt;&lt;/li&gt;
 &lt;li&gt;&lt;a href="/worksheet?WellId=52&amp;amp;ProdDate=201501&amp;amp;RPBA=75150&amp;amp;Product=GAS" target="_well"&gt;Gas Well Fourth Fier 23.1 - 115.4 Well 52 201501 Gas&lt;/a&gt;&lt;/li&gt;
 &lt;li&gt;&lt;a href="/worksheet?WellId=53&amp;amp;ProdDate=201501&amp;amp;RPBA=75150&amp;amp;Product=GAS" target="_well"&gt;Gas Well Fourth Tier Over 115.4 Well 53 201501 Gas&lt;/a&gt;&lt;/li&gt;
 &lt;li&gt;&lt;a href="/worksheet?WellId=54&amp;amp;ProdDate=201501&amp;amp;RPBA=75150&amp;amp;Product=GAS" target="_well"&gt;Oil Well Fourth Tier 0 - 64.7&amp;nbsp;Well 54&amp;nbsp;201501 Gas&lt;/a&gt;&lt;/li&gt;
 &lt;li&gt;&lt;a href="/worksheet?WellId=55&amp;amp;ProdDate=201501&amp;amp;RPBA=75150&amp;amp;Product=GAS" target="_well"&gt;Oil Well Fourth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</si>
  <si>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IOGR 1995</t>
  </si>
  <si>
    <t>- Prod</t>
  </si>
  <si>
    <t>- Price</t>
  </si>
  <si>
    <t xml:space="preserve"> &lt; 5 years</t>
  </si>
  <si>
    <t>- Supplementary</t>
  </si>
  <si>
    <t>- Base Vol</t>
  </si>
  <si>
    <t>- Base Value</t>
  </si>
  <si>
    <t>- FN Interest</t>
  </si>
  <si>
    <t>- RTP Interest</t>
  </si>
  <si>
    <t>- Crown Multiplier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</si>
</sst>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xf numFmtId="0" fontId="0" fillId="0" borderId="0" xfId="0" quotePrefix="1"/>
    <xf numFmtId="0" fontId="23" fillId="0" borderId="0" xfId="0" applyFont="1" applyAlignment="1">
      <alignment vertical="center"/>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4327</v>
      </c>
      <c r="B2" s="32">
        <v>40165</v>
      </c>
      <c r="C2" s="28">
        <v>2958465</v>
      </c>
      <c r="D2" s="28" t="s">
        <v>4444</v>
      </c>
      <c r="G2" s="40" t="s">
        <v>4445</v>
      </c>
      <c r="H2" s="40" t="s">
        <v>4445</v>
      </c>
      <c r="I2" s="40" t="s">
        <v>4445</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4328</v>
      </c>
      <c r="B3" s="32">
        <v>35088</v>
      </c>
      <c r="C3" s="28">
        <v>2958465</v>
      </c>
      <c r="D3" s="28" t="s">
        <v>4444</v>
      </c>
      <c r="G3" s="40" t="s">
        <v>4446</v>
      </c>
      <c r="H3" s="40" t="s">
        <v>4446</v>
      </c>
      <c r="I3" s="40" t="s">
        <v>4446</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4329</v>
      </c>
      <c r="B4" s="32">
        <v>38461</v>
      </c>
      <c r="C4" s="28">
        <v>2958465</v>
      </c>
      <c r="D4" s="28" t="s">
        <v>4444</v>
      </c>
      <c r="G4" s="40" t="s">
        <v>4446</v>
      </c>
      <c r="H4" s="40" t="s">
        <v>4446</v>
      </c>
      <c r="I4" s="40" t="s">
        <v>4446</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4330</v>
      </c>
      <c r="B5" s="32">
        <v>39379</v>
      </c>
      <c r="C5" s="28">
        <v>2958465</v>
      </c>
      <c r="D5" s="28" t="s">
        <v>4444</v>
      </c>
      <c r="G5" s="40" t="s">
        <v>4447</v>
      </c>
      <c r="H5" s="40" t="s">
        <v>4447</v>
      </c>
      <c r="I5" s="40" t="s">
        <v>4447</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4331</v>
      </c>
      <c r="B6" s="32">
        <v>38574</v>
      </c>
      <c r="C6" s="28">
        <v>2958465</v>
      </c>
      <c r="D6" s="28" t="s">
        <v>4444</v>
      </c>
      <c r="G6" s="40" t="s">
        <v>4448</v>
      </c>
      <c r="H6" s="40" t="s">
        <v>4448</v>
      </c>
      <c r="I6" s="40" t="s">
        <v>4448</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4332</v>
      </c>
      <c r="B7" s="32">
        <v>38617</v>
      </c>
      <c r="C7" s="28">
        <v>2958465</v>
      </c>
      <c r="D7" s="28" t="s">
        <v>4444</v>
      </c>
      <c r="G7" s="40" t="s">
        <v>4449</v>
      </c>
      <c r="H7" s="40" t="s">
        <v>4449</v>
      </c>
      <c r="I7" s="40" t="s">
        <v>4449</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4333</v>
      </c>
      <c r="B8" s="32">
        <v>40470</v>
      </c>
      <c r="C8" s="28">
        <v>2958465</v>
      </c>
      <c r="D8" s="28" t="s">
        <v>4444</v>
      </c>
      <c r="G8" s="40" t="s">
        <v>4450</v>
      </c>
      <c r="H8" s="40" t="s">
        <v>4450</v>
      </c>
      <c r="I8" s="40" t="s">
        <v>4450</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4334</v>
      </c>
      <c r="B9" s="33">
        <v>40437</v>
      </c>
      <c r="C9" s="28">
        <v>2958465</v>
      </c>
      <c r="D9" s="34" t="s">
        <v>2774</v>
      </c>
      <c r="G9" s="40" t="s">
        <v>4450</v>
      </c>
      <c r="H9" s="40" t="s">
        <v>4450</v>
      </c>
      <c r="I9" s="40" t="s">
        <v>4450</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4335</v>
      </c>
      <c r="B10" s="32">
        <v>37642</v>
      </c>
      <c r="C10" s="28">
        <v>2958465</v>
      </c>
      <c r="D10" s="28" t="s">
        <v>4444</v>
      </c>
      <c r="G10" s="40" t="s">
        <v>4451</v>
      </c>
      <c r="H10" s="40" t="s">
        <v>4451</v>
      </c>
      <c r="I10" s="40" t="s">
        <v>4451</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4336</v>
      </c>
      <c r="B11" s="32">
        <v>40185</v>
      </c>
      <c r="C11" s="28">
        <v>2958465</v>
      </c>
      <c r="D11" s="28" t="s">
        <v>4444</v>
      </c>
      <c r="G11" s="40" t="s">
        <v>4452</v>
      </c>
      <c r="H11" s="40" t="s">
        <v>4452</v>
      </c>
      <c r="I11" s="40" t="s">
        <v>4452</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4337</v>
      </c>
      <c r="B12" s="32">
        <v>40200</v>
      </c>
      <c r="C12" s="28">
        <v>2958465</v>
      </c>
      <c r="D12" s="28" t="s">
        <v>4444</v>
      </c>
      <c r="G12" s="40" t="s">
        <v>4453</v>
      </c>
      <c r="H12" s="40" t="s">
        <v>4453</v>
      </c>
      <c r="I12" s="40" t="s">
        <v>4453</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4338</v>
      </c>
      <c r="B13" s="33">
        <v>40143</v>
      </c>
      <c r="C13" s="28">
        <v>2958465</v>
      </c>
      <c r="D13" s="34" t="s">
        <v>2774</v>
      </c>
      <c r="G13" s="40" t="s">
        <v>4454</v>
      </c>
      <c r="H13" s="40" t="s">
        <v>4454</v>
      </c>
      <c r="I13" s="40" t="s">
        <v>4454</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4339</v>
      </c>
      <c r="B14" s="32">
        <v>38727</v>
      </c>
      <c r="C14" s="28">
        <v>2958465</v>
      </c>
      <c r="D14" s="28" t="s">
        <v>4444</v>
      </c>
      <c r="G14" s="40" t="s">
        <v>4455</v>
      </c>
      <c r="H14" s="40" t="s">
        <v>4455</v>
      </c>
      <c r="I14" s="40" t="s">
        <v>4455</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4340</v>
      </c>
      <c r="B15" s="32">
        <v>39934</v>
      </c>
      <c r="C15" s="28">
        <v>2958465</v>
      </c>
      <c r="D15" s="28" t="s">
        <v>4444</v>
      </c>
      <c r="G15" s="40" t="s">
        <v>4456</v>
      </c>
      <c r="H15" s="40" t="s">
        <v>4456</v>
      </c>
      <c r="I15" s="40" t="s">
        <v>4456</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4341</v>
      </c>
      <c r="B16" s="32">
        <v>41109</v>
      </c>
      <c r="C16" s="28">
        <v>2958465</v>
      </c>
      <c r="D16" s="28" t="s">
        <v>4444</v>
      </c>
      <c r="G16" s="40" t="s">
        <v>4457</v>
      </c>
      <c r="H16" s="40" t="s">
        <v>4457</v>
      </c>
      <c r="I16" s="40" t="s">
        <v>4457</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4342</v>
      </c>
      <c r="B17" s="32">
        <v>40192</v>
      </c>
      <c r="C17" s="28">
        <v>2958465</v>
      </c>
      <c r="D17" s="28" t="s">
        <v>4444</v>
      </c>
      <c r="G17" s="40" t="s">
        <v>4458</v>
      </c>
      <c r="H17" s="40" t="s">
        <v>4458</v>
      </c>
      <c r="I17" s="40" t="s">
        <v>4458</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4343</v>
      </c>
      <c r="B18" s="33">
        <v>37924</v>
      </c>
      <c r="C18" s="28">
        <v>2958465</v>
      </c>
      <c r="D18" s="34" t="s">
        <v>2774</v>
      </c>
      <c r="G18" s="40" t="s">
        <v>4459</v>
      </c>
      <c r="H18" s="40" t="s">
        <v>4459</v>
      </c>
      <c r="I18" s="40" t="s">
        <v>4459</v>
      </c>
    </row>
    <row r="19" spans="1:37" x14ac:dyDescent="0.25">
      <c r="A19" s="29" t="s">
        <v>4344</v>
      </c>
      <c r="B19" s="32">
        <v>40507</v>
      </c>
      <c r="C19" s="28">
        <v>2958465</v>
      </c>
      <c r="D19" s="28" t="s">
        <v>4444</v>
      </c>
      <c r="G19" s="40" t="s">
        <v>4460</v>
      </c>
      <c r="H19" s="40" t="s">
        <v>4460</v>
      </c>
      <c r="I19" s="40" t="s">
        <v>4460</v>
      </c>
    </row>
    <row r="20" spans="1:37" x14ac:dyDescent="0.25">
      <c r="A20" s="29" t="s">
        <v>4345</v>
      </c>
      <c r="B20" s="32">
        <v>39379</v>
      </c>
      <c r="C20" s="28">
        <v>2958465</v>
      </c>
      <c r="D20" s="28" t="s">
        <v>4444</v>
      </c>
      <c r="G20" s="40" t="s">
        <v>4461</v>
      </c>
      <c r="H20" s="40" t="s">
        <v>4461</v>
      </c>
      <c r="I20" s="40" t="s">
        <v>4461</v>
      </c>
    </row>
    <row r="21" spans="1:37" x14ac:dyDescent="0.25">
      <c r="A21" s="29" t="s">
        <v>4346</v>
      </c>
      <c r="B21" s="32">
        <v>41619</v>
      </c>
      <c r="C21" s="28">
        <v>2958465</v>
      </c>
      <c r="D21" s="28" t="s">
        <v>4444</v>
      </c>
      <c r="G21" s="40" t="s">
        <v>4462</v>
      </c>
      <c r="H21" s="40" t="s">
        <v>4462</v>
      </c>
      <c r="I21" s="40" t="s">
        <v>4462</v>
      </c>
    </row>
    <row r="22" spans="1:37" x14ac:dyDescent="0.25">
      <c r="A22" s="29" t="s">
        <v>4347</v>
      </c>
      <c r="B22" s="32">
        <v>41156</v>
      </c>
      <c r="C22" s="28">
        <v>2958465</v>
      </c>
      <c r="D22" s="28" t="s">
        <v>4444</v>
      </c>
      <c r="G22" s="40" t="s">
        <v>4463</v>
      </c>
      <c r="H22" s="40" t="s">
        <v>4463</v>
      </c>
      <c r="I22" s="40" t="s">
        <v>4463</v>
      </c>
    </row>
    <row r="23" spans="1:37" x14ac:dyDescent="0.25">
      <c r="A23" s="29" t="s">
        <v>4348</v>
      </c>
      <c r="B23" s="32">
        <v>40929</v>
      </c>
      <c r="C23" s="28">
        <v>2958465</v>
      </c>
      <c r="D23" s="28" t="s">
        <v>4444</v>
      </c>
      <c r="G23" s="40" t="s">
        <v>4464</v>
      </c>
      <c r="H23" s="40" t="s">
        <v>4464</v>
      </c>
      <c r="I23" s="40" t="s">
        <v>4464</v>
      </c>
    </row>
    <row r="24" spans="1:37" x14ac:dyDescent="0.25">
      <c r="A24" s="29" t="s">
        <v>4349</v>
      </c>
      <c r="B24" s="32">
        <v>42045</v>
      </c>
      <c r="C24" s="28">
        <v>2958465</v>
      </c>
      <c r="D24" s="28" t="s">
        <v>4444</v>
      </c>
      <c r="G24" s="40" t="s">
        <v>4465</v>
      </c>
      <c r="H24" s="40" t="s">
        <v>4465</v>
      </c>
      <c r="I24" s="40" t="s">
        <v>4465</v>
      </c>
    </row>
    <row r="25" spans="1:37" x14ac:dyDescent="0.25">
      <c r="A25" s="29" t="s">
        <v>4350</v>
      </c>
      <c r="B25" s="32">
        <v>40169</v>
      </c>
      <c r="C25" s="28">
        <v>2958465</v>
      </c>
      <c r="D25" s="28" t="s">
        <v>4444</v>
      </c>
      <c r="G25" s="40" t="s">
        <v>4466</v>
      </c>
      <c r="H25" s="40" t="s">
        <v>4466</v>
      </c>
      <c r="I25" s="40" t="s">
        <v>4466</v>
      </c>
    </row>
    <row r="26" spans="1:37" x14ac:dyDescent="0.25">
      <c r="A26" s="29" t="s">
        <v>4351</v>
      </c>
      <c r="B26" s="32">
        <v>40217</v>
      </c>
      <c r="C26" s="28">
        <v>2958465</v>
      </c>
      <c r="D26" s="28" t="s">
        <v>4444</v>
      </c>
      <c r="G26" s="40" t="s">
        <v>4467</v>
      </c>
      <c r="H26" s="40" t="s">
        <v>4467</v>
      </c>
      <c r="I26" s="40" t="s">
        <v>4467</v>
      </c>
    </row>
    <row r="27" spans="1:37" x14ac:dyDescent="0.25">
      <c r="A27" s="29" t="s">
        <v>4352</v>
      </c>
      <c r="B27" s="32">
        <v>41222</v>
      </c>
      <c r="C27" s="28">
        <v>2958465</v>
      </c>
      <c r="D27" s="28" t="s">
        <v>4444</v>
      </c>
      <c r="G27" s="40" t="s">
        <v>4468</v>
      </c>
      <c r="H27" s="40" t="s">
        <v>4468</v>
      </c>
      <c r="I27" s="40" t="s">
        <v>4468</v>
      </c>
    </row>
    <row r="28" spans="1:37" x14ac:dyDescent="0.25">
      <c r="A28" s="29" t="s">
        <v>4353</v>
      </c>
      <c r="B28" s="32">
        <v>41836</v>
      </c>
      <c r="C28" s="28">
        <v>2958465</v>
      </c>
      <c r="D28" s="28" t="s">
        <v>4444</v>
      </c>
      <c r="G28" s="40" t="s">
        <v>4469</v>
      </c>
      <c r="H28" s="40" t="s">
        <v>4469</v>
      </c>
      <c r="I28" s="40" t="s">
        <v>4469</v>
      </c>
    </row>
    <row r="29" spans="1:37" x14ac:dyDescent="0.25">
      <c r="A29" s="29" t="s">
        <v>4354</v>
      </c>
      <c r="B29" s="32">
        <v>42053</v>
      </c>
      <c r="C29" s="28">
        <v>2958465</v>
      </c>
      <c r="D29" s="28" t="s">
        <v>4444</v>
      </c>
      <c r="G29" s="40" t="s">
        <v>4470</v>
      </c>
      <c r="H29" s="40" t="s">
        <v>4470</v>
      </c>
      <c r="I29" s="40" t="s">
        <v>4470</v>
      </c>
    </row>
    <row r="30" spans="1:37" x14ac:dyDescent="0.25">
      <c r="A30" s="29" t="s">
        <v>4355</v>
      </c>
      <c r="B30" s="32">
        <v>40252</v>
      </c>
      <c r="C30" s="28">
        <v>2958465</v>
      </c>
      <c r="D30" s="28" t="s">
        <v>4444</v>
      </c>
      <c r="G30" s="40" t="s">
        <v>4471</v>
      </c>
      <c r="H30" s="40" t="s">
        <v>4471</v>
      </c>
      <c r="I30" s="40" t="s">
        <v>4471</v>
      </c>
    </row>
    <row r="31" spans="1:37" x14ac:dyDescent="0.25">
      <c r="A31" s="29" t="s">
        <v>2882</v>
      </c>
      <c r="B31" s="32">
        <v>39379</v>
      </c>
      <c r="C31" s="28">
        <v>2958465</v>
      </c>
      <c r="D31" s="28" t="s">
        <v>4444</v>
      </c>
      <c r="G31" s="40" t="s">
        <v>4472</v>
      </c>
      <c r="H31" s="40" t="s">
        <v>4472</v>
      </c>
      <c r="I31" s="40" t="s">
        <v>4472</v>
      </c>
    </row>
    <row r="32" spans="1:37" x14ac:dyDescent="0.25">
      <c r="A32" s="29" t="s">
        <v>4356</v>
      </c>
      <c r="B32" s="32">
        <v>38323</v>
      </c>
      <c r="C32" s="28">
        <v>2958465</v>
      </c>
      <c r="D32" s="28" t="s">
        <v>4444</v>
      </c>
      <c r="G32" s="40" t="s">
        <v>4473</v>
      </c>
      <c r="H32" s="40" t="s">
        <v>4473</v>
      </c>
      <c r="I32" s="40" t="s">
        <v>4473</v>
      </c>
    </row>
    <row r="33" spans="1:9" x14ac:dyDescent="0.25">
      <c r="A33" s="29" t="s">
        <v>4357</v>
      </c>
      <c r="B33" s="32">
        <v>38309</v>
      </c>
      <c r="C33" s="28">
        <v>2958465</v>
      </c>
      <c r="D33" s="28" t="s">
        <v>4444</v>
      </c>
      <c r="G33" s="40" t="s">
        <v>4474</v>
      </c>
      <c r="H33" s="40" t="s">
        <v>4474</v>
      </c>
      <c r="I33" s="40" t="s">
        <v>4474</v>
      </c>
    </row>
    <row r="34" spans="1:9" x14ac:dyDescent="0.25">
      <c r="A34" s="29" t="s">
        <v>4358</v>
      </c>
      <c r="B34" s="32">
        <v>42202</v>
      </c>
      <c r="C34" s="28">
        <v>2958465</v>
      </c>
      <c r="D34" s="28" t="s">
        <v>4444</v>
      </c>
      <c r="G34" s="40" t="s">
        <v>4475</v>
      </c>
      <c r="H34" s="40" t="s">
        <v>4475</v>
      </c>
      <c r="I34" s="40" t="s">
        <v>4475</v>
      </c>
    </row>
    <row r="35" spans="1:9" x14ac:dyDescent="0.25">
      <c r="A35" s="29" t="s">
        <v>4359</v>
      </c>
      <c r="B35" s="32">
        <v>38761</v>
      </c>
      <c r="C35" s="28">
        <v>2958465</v>
      </c>
      <c r="D35" s="28" t="s">
        <v>4444</v>
      </c>
      <c r="G35" s="40" t="s">
        <v>4476</v>
      </c>
      <c r="H35" s="40" t="s">
        <v>4476</v>
      </c>
      <c r="I35" s="40" t="s">
        <v>4476</v>
      </c>
    </row>
    <row r="36" spans="1:9" x14ac:dyDescent="0.25">
      <c r="A36" s="29" t="s">
        <v>4360</v>
      </c>
      <c r="B36" s="32">
        <v>40870</v>
      </c>
      <c r="C36" s="28">
        <v>2958465</v>
      </c>
      <c r="D36" s="28" t="s">
        <v>4444</v>
      </c>
      <c r="G36" s="40" t="s">
        <v>4477</v>
      </c>
      <c r="H36" s="40" t="s">
        <v>4477</v>
      </c>
      <c r="I36" s="40" t="s">
        <v>4477</v>
      </c>
    </row>
    <row r="37" spans="1:9" x14ac:dyDescent="0.25">
      <c r="A37" s="29" t="s">
        <v>4361</v>
      </c>
      <c r="B37" s="32">
        <v>38008</v>
      </c>
      <c r="C37" s="28">
        <v>2958465</v>
      </c>
      <c r="D37" s="28" t="s">
        <v>4444</v>
      </c>
      <c r="G37" s="40" t="s">
        <v>4478</v>
      </c>
      <c r="H37" s="40" t="s">
        <v>4478</v>
      </c>
      <c r="I37" s="40" t="s">
        <v>4478</v>
      </c>
    </row>
    <row r="38" spans="1:9" x14ac:dyDescent="0.25">
      <c r="A38" s="29" t="s">
        <v>4362</v>
      </c>
      <c r="B38" s="32">
        <v>38523</v>
      </c>
      <c r="C38" s="28">
        <v>2958465</v>
      </c>
      <c r="D38" s="28" t="s">
        <v>4444</v>
      </c>
      <c r="G38" s="40" t="s">
        <v>4479</v>
      </c>
      <c r="H38" s="40" t="s">
        <v>4479</v>
      </c>
      <c r="I38" s="40" t="s">
        <v>4479</v>
      </c>
    </row>
    <row r="39" spans="1:9" x14ac:dyDescent="0.25">
      <c r="A39" s="29" t="s">
        <v>4363</v>
      </c>
      <c r="B39" s="32">
        <v>42199</v>
      </c>
      <c r="C39" s="28">
        <v>2958465</v>
      </c>
      <c r="D39" s="28" t="s">
        <v>4444</v>
      </c>
      <c r="G39" s="40" t="s">
        <v>4480</v>
      </c>
      <c r="H39" s="40" t="s">
        <v>4480</v>
      </c>
      <c r="I39" s="40" t="s">
        <v>4480</v>
      </c>
    </row>
    <row r="40" spans="1:9" x14ac:dyDescent="0.25">
      <c r="A40" s="29" t="s">
        <v>4364</v>
      </c>
      <c r="B40" s="32">
        <v>40387</v>
      </c>
      <c r="C40" s="28">
        <v>2958465</v>
      </c>
      <c r="D40" s="28" t="s">
        <v>4444</v>
      </c>
      <c r="G40" s="40" t="s">
        <v>4481</v>
      </c>
      <c r="H40" s="40" t="s">
        <v>4481</v>
      </c>
      <c r="I40" s="40" t="s">
        <v>4481</v>
      </c>
    </row>
    <row r="41" spans="1:9" x14ac:dyDescent="0.25">
      <c r="A41" s="29" t="s">
        <v>4365</v>
      </c>
      <c r="B41" s="32">
        <v>40134</v>
      </c>
      <c r="C41" s="28">
        <v>2958465</v>
      </c>
      <c r="D41" s="28" t="s">
        <v>4444</v>
      </c>
      <c r="G41" s="40" t="s">
        <v>4482</v>
      </c>
      <c r="H41" s="40" t="s">
        <v>4482</v>
      </c>
      <c r="I41" s="40" t="s">
        <v>4482</v>
      </c>
    </row>
    <row r="42" spans="1:9" x14ac:dyDescent="0.25">
      <c r="A42" s="29" t="s">
        <v>4366</v>
      </c>
      <c r="B42" s="32">
        <v>39091</v>
      </c>
      <c r="C42" s="28">
        <v>2958465</v>
      </c>
      <c r="D42" s="28" t="s">
        <v>4444</v>
      </c>
      <c r="G42" s="40" t="s">
        <v>4483</v>
      </c>
      <c r="H42" s="40" t="s">
        <v>4483</v>
      </c>
      <c r="I42" s="40" t="s">
        <v>4483</v>
      </c>
    </row>
    <row r="43" spans="1:9" x14ac:dyDescent="0.25">
      <c r="A43" s="29" t="s">
        <v>4367</v>
      </c>
      <c r="B43" s="33">
        <v>40085</v>
      </c>
      <c r="C43" s="28">
        <v>2958465</v>
      </c>
      <c r="D43" s="34" t="s">
        <v>2774</v>
      </c>
      <c r="G43" s="40" t="s">
        <v>4484</v>
      </c>
      <c r="H43" s="40" t="s">
        <v>4484</v>
      </c>
      <c r="I43" s="40" t="s">
        <v>4484</v>
      </c>
    </row>
    <row r="44" spans="1:9" x14ac:dyDescent="0.25">
      <c r="A44" s="29" t="s">
        <v>4368</v>
      </c>
      <c r="B44" s="32">
        <v>40485</v>
      </c>
      <c r="C44" s="28">
        <v>2958465</v>
      </c>
      <c r="D44" s="28" t="s">
        <v>4444</v>
      </c>
      <c r="G44" s="40" t="s">
        <v>4485</v>
      </c>
      <c r="H44" s="40" t="s">
        <v>4485</v>
      </c>
      <c r="I44" s="40" t="s">
        <v>4485</v>
      </c>
    </row>
    <row r="45" spans="1:9" x14ac:dyDescent="0.25">
      <c r="A45" s="29" t="s">
        <v>4369</v>
      </c>
      <c r="B45" s="32">
        <v>40241</v>
      </c>
      <c r="C45" s="28">
        <v>2958465</v>
      </c>
      <c r="D45" s="28" t="s">
        <v>4444</v>
      </c>
      <c r="G45" s="40" t="s">
        <v>4486</v>
      </c>
      <c r="H45" s="40" t="s">
        <v>4486</v>
      </c>
      <c r="I45" s="40" t="s">
        <v>4486</v>
      </c>
    </row>
    <row r="46" spans="1:9" x14ac:dyDescent="0.25">
      <c r="A46" s="29" t="s">
        <v>4370</v>
      </c>
      <c r="B46" s="32">
        <v>41723</v>
      </c>
      <c r="C46" s="28">
        <v>2958465</v>
      </c>
      <c r="D46" s="28" t="s">
        <v>4444</v>
      </c>
      <c r="G46" s="40" t="s">
        <v>4487</v>
      </c>
      <c r="H46" s="40" t="s">
        <v>4487</v>
      </c>
      <c r="I46" s="40" t="s">
        <v>4487</v>
      </c>
    </row>
    <row r="47" spans="1:9" x14ac:dyDescent="0.25">
      <c r="A47" s="29" t="s">
        <v>4371</v>
      </c>
      <c r="B47" s="32">
        <v>39349</v>
      </c>
      <c r="C47" s="28">
        <v>2958465</v>
      </c>
      <c r="D47" s="28" t="s">
        <v>4444</v>
      </c>
      <c r="G47" s="40" t="s">
        <v>4488</v>
      </c>
      <c r="H47" s="40" t="s">
        <v>4488</v>
      </c>
      <c r="I47" s="40" t="s">
        <v>4488</v>
      </c>
    </row>
    <row r="48" spans="1:9" x14ac:dyDescent="0.25">
      <c r="A48" s="29" t="s">
        <v>4372</v>
      </c>
      <c r="B48" s="32">
        <v>41262</v>
      </c>
      <c r="C48" s="28">
        <v>2958465</v>
      </c>
      <c r="D48" s="28" t="s">
        <v>4444</v>
      </c>
      <c r="G48" s="40" t="s">
        <v>4489</v>
      </c>
      <c r="H48" s="40" t="s">
        <v>4489</v>
      </c>
      <c r="I48" s="40" t="s">
        <v>4489</v>
      </c>
    </row>
    <row r="49" spans="1:9" x14ac:dyDescent="0.25">
      <c r="A49" s="29" t="s">
        <v>4373</v>
      </c>
      <c r="B49" s="32">
        <v>40870</v>
      </c>
      <c r="C49" s="28">
        <v>2958465</v>
      </c>
      <c r="D49" s="28" t="s">
        <v>4444</v>
      </c>
      <c r="G49" s="40" t="s">
        <v>4490</v>
      </c>
      <c r="H49" s="40" t="s">
        <v>4490</v>
      </c>
      <c r="I49" s="40" t="s">
        <v>4490</v>
      </c>
    </row>
    <row r="50" spans="1:9" x14ac:dyDescent="0.25">
      <c r="A50" s="29" t="s">
        <v>4374</v>
      </c>
      <c r="B50" s="32">
        <v>40477</v>
      </c>
      <c r="C50" s="28">
        <v>2958465</v>
      </c>
      <c r="D50" s="28" t="s">
        <v>4444</v>
      </c>
      <c r="G50" s="40" t="s">
        <v>4491</v>
      </c>
      <c r="H50" s="40" t="s">
        <v>4491</v>
      </c>
      <c r="I50" s="40" t="s">
        <v>4491</v>
      </c>
    </row>
    <row r="51" spans="1:9" x14ac:dyDescent="0.25">
      <c r="A51" s="29" t="s">
        <v>4375</v>
      </c>
      <c r="B51" s="32">
        <v>40702</v>
      </c>
      <c r="C51" s="28">
        <v>2958465</v>
      </c>
      <c r="D51" s="28" t="s">
        <v>4444</v>
      </c>
      <c r="G51" s="40" t="s">
        <v>4492</v>
      </c>
      <c r="H51" s="40" t="s">
        <v>4492</v>
      </c>
      <c r="I51" s="40" t="s">
        <v>4492</v>
      </c>
    </row>
    <row r="52" spans="1:9" x14ac:dyDescent="0.25">
      <c r="A52" s="29" t="s">
        <v>4376</v>
      </c>
      <c r="B52" s="32">
        <v>40164</v>
      </c>
      <c r="C52" s="28">
        <v>2958465</v>
      </c>
      <c r="D52" s="28" t="s">
        <v>4444</v>
      </c>
      <c r="G52" s="40" t="s">
        <v>4493</v>
      </c>
      <c r="H52" s="40" t="s">
        <v>4493</v>
      </c>
      <c r="I52" s="40" t="s">
        <v>4493</v>
      </c>
    </row>
    <row r="53" spans="1:9" x14ac:dyDescent="0.25">
      <c r="A53" s="29" t="s">
        <v>4377</v>
      </c>
      <c r="B53" s="32">
        <v>40415</v>
      </c>
      <c r="C53" s="28">
        <v>2958465</v>
      </c>
      <c r="D53" s="28" t="s">
        <v>4444</v>
      </c>
      <c r="G53" s="40" t="s">
        <v>4494</v>
      </c>
      <c r="H53" s="40" t="s">
        <v>4494</v>
      </c>
      <c r="I53" s="40" t="s">
        <v>4494</v>
      </c>
    </row>
    <row r="54" spans="1:9" x14ac:dyDescent="0.25">
      <c r="A54" s="29" t="s">
        <v>4378</v>
      </c>
      <c r="B54" s="32">
        <v>41421</v>
      </c>
      <c r="C54" s="28">
        <v>2958465</v>
      </c>
      <c r="D54" s="28" t="s">
        <v>4444</v>
      </c>
      <c r="G54" s="40" t="s">
        <v>4495</v>
      </c>
      <c r="H54" s="40" t="s">
        <v>4495</v>
      </c>
      <c r="I54" s="40" t="s">
        <v>4495</v>
      </c>
    </row>
    <row r="55" spans="1:9" x14ac:dyDescent="0.25">
      <c r="A55" s="29" t="s">
        <v>4378</v>
      </c>
      <c r="B55" s="33">
        <v>41421</v>
      </c>
      <c r="C55" s="28">
        <v>2958465</v>
      </c>
      <c r="D55" s="34" t="s">
        <v>2774</v>
      </c>
      <c r="G55" s="40" t="s">
        <v>4496</v>
      </c>
      <c r="H55" s="40" t="s">
        <v>4496</v>
      </c>
      <c r="I55" s="40" t="s">
        <v>4496</v>
      </c>
    </row>
    <row r="56" spans="1:9" x14ac:dyDescent="0.25">
      <c r="A56" s="29" t="s">
        <v>4379</v>
      </c>
      <c r="B56" s="32">
        <v>41193</v>
      </c>
      <c r="C56" s="28">
        <v>2958465</v>
      </c>
      <c r="D56" s="28" t="s">
        <v>4444</v>
      </c>
      <c r="G56" s="40" t="s">
        <v>4497</v>
      </c>
      <c r="H56" s="40" t="s">
        <v>4497</v>
      </c>
      <c r="I56" s="40" t="s">
        <v>4497</v>
      </c>
    </row>
    <row r="57" spans="1:9" x14ac:dyDescent="0.25">
      <c r="A57" s="29" t="s">
        <v>4380</v>
      </c>
      <c r="B57" s="32">
        <v>42531</v>
      </c>
      <c r="C57" s="28">
        <v>2958465</v>
      </c>
      <c r="D57" s="28" t="s">
        <v>4444</v>
      </c>
      <c r="G57" s="40" t="s">
        <v>4498</v>
      </c>
      <c r="H57" s="40" t="s">
        <v>4498</v>
      </c>
      <c r="I57" s="40" t="s">
        <v>4498</v>
      </c>
    </row>
    <row r="58" spans="1:9" x14ac:dyDescent="0.25">
      <c r="A58" s="29" t="s">
        <v>4381</v>
      </c>
      <c r="B58" s="32">
        <v>40744</v>
      </c>
      <c r="C58" s="28">
        <v>2958465</v>
      </c>
      <c r="D58" s="28" t="s">
        <v>4444</v>
      </c>
      <c r="G58" s="40" t="s">
        <v>4499</v>
      </c>
      <c r="H58" s="40" t="s">
        <v>4499</v>
      </c>
      <c r="I58" s="40" t="s">
        <v>4499</v>
      </c>
    </row>
    <row r="59" spans="1:9" x14ac:dyDescent="0.25">
      <c r="A59" s="29" t="s">
        <v>4382</v>
      </c>
      <c r="B59" s="32">
        <v>40646</v>
      </c>
      <c r="C59" s="28">
        <v>2958465</v>
      </c>
      <c r="D59" s="28" t="s">
        <v>4444</v>
      </c>
      <c r="G59" s="40" t="s">
        <v>4500</v>
      </c>
      <c r="H59" s="40" t="s">
        <v>4500</v>
      </c>
      <c r="I59" s="40" t="s">
        <v>4500</v>
      </c>
    </row>
    <row r="60" spans="1:9" x14ac:dyDescent="0.25">
      <c r="A60" s="29" t="s">
        <v>4383</v>
      </c>
      <c r="B60" s="32">
        <v>40501</v>
      </c>
      <c r="C60" s="28">
        <v>2958465</v>
      </c>
      <c r="D60" s="28" t="s">
        <v>4444</v>
      </c>
      <c r="G60" s="40" t="s">
        <v>4501</v>
      </c>
      <c r="H60" s="40" t="s">
        <v>4501</v>
      </c>
      <c r="I60" s="40" t="s">
        <v>4501</v>
      </c>
    </row>
    <row r="61" spans="1:9" x14ac:dyDescent="0.25">
      <c r="A61" s="29" t="s">
        <v>4384</v>
      </c>
      <c r="B61" s="32">
        <v>42375</v>
      </c>
      <c r="C61" s="28">
        <v>2958465</v>
      </c>
      <c r="D61" s="28" t="s">
        <v>4444</v>
      </c>
      <c r="G61" s="40" t="s">
        <v>4502</v>
      </c>
      <c r="H61" s="40" t="s">
        <v>4502</v>
      </c>
      <c r="I61" s="40" t="s">
        <v>4502</v>
      </c>
    </row>
    <row r="62" spans="1:9" x14ac:dyDescent="0.25">
      <c r="A62" s="29" t="s">
        <v>4385</v>
      </c>
      <c r="B62" s="32">
        <v>40568</v>
      </c>
      <c r="C62" s="28">
        <v>2958465</v>
      </c>
      <c r="D62" s="28" t="s">
        <v>4444</v>
      </c>
      <c r="G62" s="40" t="s">
        <v>4503</v>
      </c>
      <c r="H62" s="40" t="s">
        <v>4503</v>
      </c>
      <c r="I62" s="40" t="s">
        <v>4503</v>
      </c>
    </row>
    <row r="63" spans="1:9" x14ac:dyDescent="0.25">
      <c r="A63" s="29" t="s">
        <v>4386</v>
      </c>
      <c r="B63" s="32">
        <v>40604</v>
      </c>
      <c r="C63" s="28">
        <v>2958465</v>
      </c>
      <c r="D63" s="28" t="s">
        <v>4444</v>
      </c>
      <c r="G63" s="40" t="s">
        <v>4504</v>
      </c>
      <c r="H63" s="40" t="s">
        <v>4504</v>
      </c>
      <c r="I63" s="40" t="s">
        <v>4504</v>
      </c>
    </row>
    <row r="64" spans="1:9" x14ac:dyDescent="0.25">
      <c r="A64" s="29" t="s">
        <v>4387</v>
      </c>
      <c r="B64" s="32">
        <v>41437</v>
      </c>
      <c r="C64" s="28">
        <v>2958465</v>
      </c>
      <c r="D64" s="28" t="s">
        <v>4444</v>
      </c>
      <c r="G64" s="40" t="s">
        <v>4505</v>
      </c>
      <c r="H64" s="40" t="s">
        <v>4505</v>
      </c>
      <c r="I64" s="40" t="s">
        <v>4505</v>
      </c>
    </row>
    <row r="65" spans="1:9" x14ac:dyDescent="0.25">
      <c r="A65" s="29" t="s">
        <v>4388</v>
      </c>
      <c r="B65" s="32">
        <v>40745</v>
      </c>
      <c r="C65" s="28">
        <v>2958465</v>
      </c>
      <c r="D65" s="28" t="s">
        <v>4444</v>
      </c>
      <c r="G65" s="40" t="s">
        <v>4506</v>
      </c>
      <c r="H65" s="40" t="s">
        <v>4506</v>
      </c>
      <c r="I65" s="40" t="s">
        <v>4506</v>
      </c>
    </row>
    <row r="66" spans="1:9" x14ac:dyDescent="0.25">
      <c r="A66" s="29" t="s">
        <v>4389</v>
      </c>
      <c r="B66" s="32">
        <v>40977</v>
      </c>
      <c r="C66" s="28">
        <v>2958465</v>
      </c>
      <c r="D66" s="28" t="s">
        <v>4444</v>
      </c>
      <c r="G66" s="40" t="s">
        <v>4507</v>
      </c>
      <c r="H66" s="40" t="s">
        <v>4507</v>
      </c>
      <c r="I66" s="40" t="s">
        <v>4507</v>
      </c>
    </row>
    <row r="67" spans="1:9" x14ac:dyDescent="0.25">
      <c r="A67" s="29" t="s">
        <v>4390</v>
      </c>
      <c r="B67" s="32">
        <v>41995</v>
      </c>
      <c r="C67" s="28">
        <v>2958465</v>
      </c>
      <c r="D67" s="28" t="s">
        <v>4444</v>
      </c>
      <c r="G67" s="40" t="s">
        <v>4508</v>
      </c>
      <c r="H67" s="40" t="s">
        <v>4508</v>
      </c>
      <c r="I67" s="40" t="s">
        <v>4508</v>
      </c>
    </row>
    <row r="68" spans="1:9" x14ac:dyDescent="0.25">
      <c r="A68" s="29" t="s">
        <v>4391</v>
      </c>
      <c r="B68" s="32">
        <v>41971</v>
      </c>
      <c r="C68" s="28">
        <v>2958465</v>
      </c>
      <c r="D68" s="28" t="s">
        <v>4444</v>
      </c>
      <c r="G68" s="40" t="s">
        <v>4509</v>
      </c>
      <c r="H68" s="40" t="s">
        <v>4509</v>
      </c>
      <c r="I68" s="40" t="s">
        <v>4509</v>
      </c>
    </row>
    <row r="69" spans="1:9" x14ac:dyDescent="0.25">
      <c r="A69" s="29" t="s">
        <v>4392</v>
      </c>
      <c r="B69" s="32">
        <v>41484</v>
      </c>
      <c r="C69" s="28">
        <v>2958465</v>
      </c>
      <c r="D69" s="28" t="s">
        <v>4444</v>
      </c>
      <c r="G69" s="40" t="s">
        <v>4510</v>
      </c>
      <c r="H69" s="40" t="s">
        <v>4510</v>
      </c>
      <c r="I69" s="40" t="s">
        <v>4510</v>
      </c>
    </row>
    <row r="70" spans="1:9" x14ac:dyDescent="0.25">
      <c r="A70" s="29" t="s">
        <v>4393</v>
      </c>
      <c r="B70" s="32">
        <v>41533</v>
      </c>
      <c r="C70" s="28">
        <v>2958465</v>
      </c>
      <c r="D70" s="28" t="s">
        <v>4444</v>
      </c>
      <c r="G70" s="40" t="s">
        <v>4511</v>
      </c>
      <c r="H70" s="40" t="s">
        <v>4511</v>
      </c>
      <c r="I70" s="40" t="s">
        <v>4511</v>
      </c>
    </row>
    <row r="71" spans="1:9" x14ac:dyDescent="0.25">
      <c r="A71" s="29" t="s">
        <v>4394</v>
      </c>
      <c r="B71" s="32">
        <v>42303</v>
      </c>
      <c r="C71" s="28">
        <v>2958465</v>
      </c>
      <c r="D71" s="28" t="s">
        <v>4444</v>
      </c>
      <c r="G71" s="40" t="s">
        <v>4512</v>
      </c>
      <c r="H71" s="40" t="s">
        <v>4512</v>
      </c>
      <c r="I71" s="40" t="s">
        <v>4512</v>
      </c>
    </row>
    <row r="72" spans="1:9" x14ac:dyDescent="0.25">
      <c r="A72" s="29" t="s">
        <v>4395</v>
      </c>
      <c r="B72" s="32">
        <v>41367</v>
      </c>
      <c r="C72" s="28">
        <v>2958465</v>
      </c>
      <c r="D72" s="28" t="s">
        <v>4444</v>
      </c>
      <c r="G72" s="40" t="s">
        <v>4513</v>
      </c>
      <c r="H72" s="40" t="s">
        <v>4513</v>
      </c>
      <c r="I72" s="40" t="s">
        <v>4513</v>
      </c>
    </row>
    <row r="73" spans="1:9" x14ac:dyDescent="0.25">
      <c r="A73" s="29" t="s">
        <v>4396</v>
      </c>
      <c r="B73" s="32">
        <v>41512</v>
      </c>
      <c r="C73" s="28">
        <v>2958465</v>
      </c>
      <c r="D73" s="28" t="s">
        <v>4444</v>
      </c>
      <c r="G73" s="40" t="s">
        <v>4514</v>
      </c>
      <c r="H73" s="40" t="s">
        <v>4514</v>
      </c>
      <c r="I73" s="40" t="s">
        <v>4514</v>
      </c>
    </row>
    <row r="74" spans="1:9" x14ac:dyDescent="0.25">
      <c r="A74" s="29" t="s">
        <v>4397</v>
      </c>
      <c r="B74" s="32">
        <v>42269</v>
      </c>
      <c r="C74" s="28">
        <v>2958465</v>
      </c>
      <c r="D74" s="28" t="s">
        <v>4444</v>
      </c>
      <c r="G74" s="40" t="s">
        <v>4515</v>
      </c>
      <c r="H74" s="40" t="s">
        <v>4515</v>
      </c>
      <c r="I74" s="40" t="s">
        <v>4515</v>
      </c>
    </row>
    <row r="75" spans="1:9" x14ac:dyDescent="0.25">
      <c r="A75" s="29" t="s">
        <v>4398</v>
      </c>
      <c r="B75" s="33">
        <v>41887</v>
      </c>
      <c r="C75" s="28">
        <v>2958465</v>
      </c>
      <c r="D75" s="34" t="s">
        <v>2774</v>
      </c>
      <c r="G75" s="40" t="s">
        <v>4465</v>
      </c>
      <c r="H75" s="40" t="s">
        <v>4465</v>
      </c>
      <c r="I75" s="40" t="s">
        <v>4465</v>
      </c>
    </row>
    <row r="76" spans="1:9" x14ac:dyDescent="0.25">
      <c r="A76" s="29" t="s">
        <v>4399</v>
      </c>
      <c r="B76" s="32">
        <v>41918</v>
      </c>
      <c r="C76" s="28">
        <v>2958465</v>
      </c>
      <c r="D76" s="28" t="s">
        <v>4444</v>
      </c>
      <c r="G76" s="40" t="s">
        <v>4516</v>
      </c>
      <c r="H76" s="40" t="s">
        <v>4516</v>
      </c>
      <c r="I76" s="40" t="s">
        <v>4516</v>
      </c>
    </row>
    <row r="77" spans="1:9" x14ac:dyDescent="0.25">
      <c r="A77" s="29" t="s">
        <v>4400</v>
      </c>
      <c r="B77" s="32">
        <v>42158</v>
      </c>
      <c r="C77" s="28">
        <v>2958465</v>
      </c>
      <c r="D77" s="28" t="s">
        <v>4444</v>
      </c>
      <c r="G77" s="40" t="s">
        <v>4517</v>
      </c>
      <c r="H77" s="40" t="s">
        <v>4517</v>
      </c>
      <c r="I77" s="40" t="s">
        <v>4517</v>
      </c>
    </row>
    <row r="78" spans="1:9" x14ac:dyDescent="0.25">
      <c r="A78" s="29" t="s">
        <v>4401</v>
      </c>
      <c r="B78" s="32">
        <v>41970</v>
      </c>
      <c r="C78" s="28">
        <v>2958465</v>
      </c>
      <c r="D78" s="28" t="s">
        <v>4444</v>
      </c>
      <c r="G78" s="40" t="s">
        <v>4518</v>
      </c>
      <c r="H78" s="40" t="s">
        <v>4518</v>
      </c>
      <c r="I78" s="40" t="s">
        <v>4518</v>
      </c>
    </row>
    <row r="79" spans="1:9" x14ac:dyDescent="0.25">
      <c r="A79" s="29" t="s">
        <v>4402</v>
      </c>
      <c r="B79" s="33">
        <v>42047</v>
      </c>
      <c r="C79" s="28">
        <v>2958465</v>
      </c>
      <c r="D79" s="34" t="s">
        <v>2774</v>
      </c>
      <c r="G79" s="40" t="s">
        <v>4519</v>
      </c>
      <c r="H79" s="40" t="s">
        <v>4519</v>
      </c>
      <c r="I79" s="40" t="s">
        <v>4519</v>
      </c>
    </row>
    <row r="80" spans="1:9" x14ac:dyDescent="0.25">
      <c r="A80" s="29" t="s">
        <v>4403</v>
      </c>
      <c r="B80" s="32">
        <v>42516</v>
      </c>
      <c r="C80" s="28">
        <v>2958465</v>
      </c>
      <c r="D80" s="28" t="s">
        <v>4444</v>
      </c>
      <c r="G80" s="40" t="s">
        <v>4520</v>
      </c>
      <c r="H80" s="40" t="s">
        <v>4520</v>
      </c>
      <c r="I80" s="40" t="s">
        <v>4520</v>
      </c>
    </row>
    <row r="81" spans="1:9" x14ac:dyDescent="0.25">
      <c r="A81" s="29" t="s">
        <v>4404</v>
      </c>
      <c r="B81" s="32">
        <v>42053</v>
      </c>
      <c r="C81" s="28">
        <v>2958465</v>
      </c>
      <c r="D81" s="28" t="s">
        <v>4444</v>
      </c>
      <c r="G81" s="40" t="s">
        <v>4521</v>
      </c>
      <c r="H81" s="40" t="s">
        <v>4521</v>
      </c>
      <c r="I81" s="40" t="s">
        <v>4521</v>
      </c>
    </row>
    <row r="82" spans="1:9" x14ac:dyDescent="0.25">
      <c r="A82" s="29" t="s">
        <v>4405</v>
      </c>
      <c r="B82" s="32">
        <v>42114</v>
      </c>
      <c r="C82" s="28">
        <v>2958465</v>
      </c>
      <c r="D82" s="28" t="s">
        <v>4444</v>
      </c>
      <c r="G82" s="40" t="s">
        <v>4522</v>
      </c>
      <c r="H82" s="40" t="s">
        <v>4522</v>
      </c>
      <c r="I82" s="40" t="s">
        <v>4522</v>
      </c>
    </row>
    <row r="83" spans="1:9" x14ac:dyDescent="0.25">
      <c r="A83" s="29" t="s">
        <v>4406</v>
      </c>
      <c r="B83" s="32">
        <v>42388</v>
      </c>
      <c r="C83" s="28">
        <v>2958465</v>
      </c>
      <c r="D83" s="28" t="s">
        <v>4444</v>
      </c>
      <c r="G83" s="40" t="s">
        <v>4523</v>
      </c>
      <c r="H83" s="40" t="s">
        <v>4523</v>
      </c>
      <c r="I83" s="40" t="s">
        <v>4523</v>
      </c>
    </row>
    <row r="84" spans="1:9" x14ac:dyDescent="0.25">
      <c r="A84" s="29" t="s">
        <v>4407</v>
      </c>
      <c r="B84" s="32">
        <v>36217</v>
      </c>
      <c r="C84" s="28">
        <v>2958465</v>
      </c>
      <c r="D84" s="28" t="s">
        <v>4444</v>
      </c>
      <c r="G84" s="40" t="s">
        <v>4524</v>
      </c>
      <c r="H84" s="40" t="s">
        <v>4524</v>
      </c>
      <c r="I84" s="40" t="s">
        <v>4524</v>
      </c>
    </row>
    <row r="85" spans="1:9" x14ac:dyDescent="0.25">
      <c r="A85" s="29" t="s">
        <v>4408</v>
      </c>
      <c r="B85" s="33">
        <v>39435</v>
      </c>
      <c r="C85" s="28">
        <v>2958465</v>
      </c>
      <c r="D85" s="34" t="s">
        <v>2774</v>
      </c>
      <c r="G85" s="40" t="s">
        <v>4525</v>
      </c>
      <c r="H85" s="40" t="s">
        <v>4525</v>
      </c>
      <c r="I85" s="40" t="s">
        <v>4525</v>
      </c>
    </row>
    <row r="86" spans="1:9" x14ac:dyDescent="0.25">
      <c r="A86" s="29" t="s">
        <v>4409</v>
      </c>
      <c r="B86" s="32">
        <v>34746</v>
      </c>
      <c r="C86" s="28">
        <v>2958465</v>
      </c>
      <c r="D86" s="28" t="s">
        <v>4444</v>
      </c>
      <c r="G86" s="40" t="s">
        <v>4526</v>
      </c>
      <c r="H86" s="40" t="s">
        <v>4526</v>
      </c>
      <c r="I86" s="40" t="s">
        <v>4526</v>
      </c>
    </row>
    <row r="87" spans="1:9" x14ac:dyDescent="0.25">
      <c r="A87" s="29" t="s">
        <v>4410</v>
      </c>
      <c r="B87" s="33">
        <v>40379</v>
      </c>
      <c r="C87" s="28">
        <v>2958465</v>
      </c>
      <c r="D87" s="34" t="s">
        <v>2774</v>
      </c>
      <c r="G87" s="40" t="s">
        <v>4527</v>
      </c>
      <c r="H87" s="40" t="s">
        <v>4527</v>
      </c>
      <c r="I87" s="40" t="s">
        <v>4527</v>
      </c>
    </row>
    <row r="88" spans="1:9" x14ac:dyDescent="0.25">
      <c r="A88" s="29" t="s">
        <v>4411</v>
      </c>
      <c r="B88" s="32">
        <v>35600</v>
      </c>
      <c r="C88" s="28">
        <v>2958465</v>
      </c>
      <c r="D88" s="28" t="s">
        <v>4444</v>
      </c>
      <c r="G88" s="40" t="s">
        <v>4528</v>
      </c>
      <c r="H88" s="40" t="s">
        <v>4528</v>
      </c>
      <c r="I88" s="40" t="s">
        <v>4528</v>
      </c>
    </row>
    <row r="89" spans="1:9" x14ac:dyDescent="0.25">
      <c r="A89" s="29" t="s">
        <v>4412</v>
      </c>
      <c r="B89" s="33">
        <v>36703</v>
      </c>
      <c r="C89" s="28">
        <v>2958465</v>
      </c>
      <c r="D89" s="34" t="s">
        <v>2774</v>
      </c>
      <c r="G89" s="40" t="s">
        <v>4471</v>
      </c>
      <c r="H89" s="40" t="s">
        <v>4471</v>
      </c>
      <c r="I89" s="40" t="s">
        <v>4471</v>
      </c>
    </row>
    <row r="90" spans="1:9" x14ac:dyDescent="0.25">
      <c r="A90" s="29" t="s">
        <v>4413</v>
      </c>
      <c r="B90" s="32">
        <v>37880</v>
      </c>
      <c r="C90" s="28">
        <v>2958465</v>
      </c>
      <c r="D90" s="28" t="s">
        <v>4444</v>
      </c>
      <c r="G90" s="40" t="s">
        <v>4529</v>
      </c>
      <c r="H90" s="40" t="s">
        <v>4529</v>
      </c>
      <c r="I90" s="40" t="s">
        <v>4529</v>
      </c>
    </row>
    <row r="91" spans="1:9" x14ac:dyDescent="0.25">
      <c r="A91" s="29" t="s">
        <v>4414</v>
      </c>
      <c r="B91" s="33">
        <v>41176</v>
      </c>
      <c r="C91" s="28">
        <v>2958465</v>
      </c>
      <c r="D91" s="34" t="s">
        <v>2774</v>
      </c>
      <c r="G91" s="40" t="s">
        <v>4468</v>
      </c>
      <c r="H91" s="40" t="s">
        <v>4468</v>
      </c>
      <c r="I91" s="40" t="s">
        <v>4468</v>
      </c>
    </row>
    <row r="92" spans="1:9" x14ac:dyDescent="0.25">
      <c r="A92" s="29" t="s">
        <v>4415</v>
      </c>
      <c r="B92" s="32">
        <v>37424</v>
      </c>
      <c r="C92" s="28">
        <v>2958465</v>
      </c>
      <c r="D92" s="28" t="s">
        <v>4444</v>
      </c>
      <c r="G92" s="40" t="s">
        <v>4530</v>
      </c>
      <c r="H92" s="40" t="s">
        <v>4530</v>
      </c>
      <c r="I92" s="40" t="s">
        <v>4530</v>
      </c>
    </row>
    <row r="93" spans="1:9" x14ac:dyDescent="0.25">
      <c r="A93" s="29" t="s">
        <v>4416</v>
      </c>
      <c r="B93" s="32">
        <v>37671</v>
      </c>
      <c r="C93" s="28">
        <v>2958465</v>
      </c>
      <c r="D93" s="28" t="s">
        <v>4444</v>
      </c>
      <c r="G93" s="40" t="s">
        <v>4531</v>
      </c>
      <c r="H93" s="40" t="s">
        <v>4531</v>
      </c>
      <c r="I93" s="40" t="s">
        <v>4531</v>
      </c>
    </row>
    <row r="94" spans="1:9" x14ac:dyDescent="0.25">
      <c r="A94" s="29" t="s">
        <v>4417</v>
      </c>
      <c r="B94" s="32">
        <v>39379</v>
      </c>
      <c r="C94" s="28">
        <v>2958465</v>
      </c>
      <c r="D94" s="28" t="s">
        <v>4444</v>
      </c>
      <c r="G94" s="40" t="s">
        <v>4532</v>
      </c>
      <c r="H94" s="40" t="s">
        <v>4532</v>
      </c>
      <c r="I94" s="40" t="s">
        <v>4532</v>
      </c>
    </row>
    <row r="95" spans="1:9" x14ac:dyDescent="0.25">
      <c r="A95" s="29" t="s">
        <v>4418</v>
      </c>
      <c r="B95" s="32">
        <v>33361</v>
      </c>
      <c r="C95" s="28">
        <v>2958465</v>
      </c>
      <c r="D95" s="28" t="s">
        <v>4444</v>
      </c>
      <c r="G95" s="40" t="s">
        <v>4533</v>
      </c>
      <c r="H95" s="40" t="s">
        <v>4533</v>
      </c>
      <c r="I95" s="40" t="s">
        <v>4533</v>
      </c>
    </row>
    <row r="96" spans="1:9" x14ac:dyDescent="0.25">
      <c r="A96" s="29" t="s">
        <v>4418</v>
      </c>
      <c r="B96" s="33">
        <v>33361</v>
      </c>
      <c r="C96" s="28">
        <v>2958465</v>
      </c>
      <c r="D96" s="34" t="s">
        <v>2774</v>
      </c>
      <c r="G96" s="40" t="s">
        <v>4533</v>
      </c>
      <c r="H96" s="40" t="s">
        <v>4533</v>
      </c>
      <c r="I96" s="40" t="s">
        <v>4533</v>
      </c>
    </row>
    <row r="97" spans="1:9" x14ac:dyDescent="0.25">
      <c r="A97" s="29" t="s">
        <v>4419</v>
      </c>
      <c r="B97" s="32">
        <v>33309</v>
      </c>
      <c r="C97" s="28">
        <v>2958465</v>
      </c>
      <c r="D97" s="28" t="s">
        <v>4444</v>
      </c>
      <c r="G97" s="40" t="s">
        <v>4534</v>
      </c>
      <c r="H97" s="40" t="s">
        <v>4534</v>
      </c>
      <c r="I97" s="40" t="s">
        <v>4534</v>
      </c>
    </row>
    <row r="98" spans="1:9" x14ac:dyDescent="0.25">
      <c r="A98" s="29" t="s">
        <v>4420</v>
      </c>
      <c r="B98" s="33">
        <v>41627</v>
      </c>
      <c r="C98" s="28">
        <v>2958465</v>
      </c>
      <c r="D98" s="34" t="s">
        <v>2774</v>
      </c>
      <c r="G98" s="40" t="s">
        <v>4535</v>
      </c>
      <c r="H98" s="40" t="s">
        <v>4535</v>
      </c>
      <c r="I98" s="40" t="s">
        <v>4535</v>
      </c>
    </row>
    <row r="99" spans="1:9" x14ac:dyDescent="0.25">
      <c r="A99" s="29" t="s">
        <v>4421</v>
      </c>
      <c r="B99" s="32">
        <v>37910</v>
      </c>
      <c r="C99" s="28">
        <v>2958465</v>
      </c>
      <c r="D99" s="28" t="s">
        <v>4444</v>
      </c>
      <c r="G99" s="40" t="s">
        <v>4536</v>
      </c>
      <c r="H99" s="40" t="s">
        <v>4536</v>
      </c>
      <c r="I99" s="40" t="s">
        <v>4536</v>
      </c>
    </row>
    <row r="100" spans="1:9" x14ac:dyDescent="0.25">
      <c r="A100" s="29" t="s">
        <v>4422</v>
      </c>
      <c r="B100" s="32">
        <v>35495</v>
      </c>
      <c r="C100" s="28">
        <v>2958465</v>
      </c>
      <c r="D100" s="28" t="s">
        <v>4444</v>
      </c>
      <c r="G100" s="40" t="s">
        <v>4537</v>
      </c>
      <c r="H100" s="40" t="s">
        <v>4537</v>
      </c>
      <c r="I100" s="40" t="s">
        <v>4537</v>
      </c>
    </row>
    <row r="101" spans="1:9" x14ac:dyDescent="0.25">
      <c r="A101" s="29" t="s">
        <v>4423</v>
      </c>
      <c r="B101" s="32">
        <v>35590</v>
      </c>
      <c r="C101" s="28">
        <v>2958465</v>
      </c>
      <c r="D101" s="28" t="s">
        <v>4444</v>
      </c>
      <c r="G101" s="40" t="s">
        <v>4538</v>
      </c>
      <c r="H101" s="40" t="s">
        <v>4538</v>
      </c>
      <c r="I101" s="40" t="s">
        <v>4538</v>
      </c>
    </row>
    <row r="102" spans="1:9" x14ac:dyDescent="0.25">
      <c r="A102" s="29" t="s">
        <v>4424</v>
      </c>
      <c r="B102" s="33">
        <v>40387</v>
      </c>
      <c r="C102" s="28">
        <v>2958465</v>
      </c>
      <c r="D102" s="34" t="s">
        <v>2774</v>
      </c>
      <c r="G102" s="40" t="s">
        <v>4539</v>
      </c>
      <c r="H102" s="40" t="s">
        <v>4539</v>
      </c>
      <c r="I102" s="40" t="s">
        <v>4539</v>
      </c>
    </row>
    <row r="103" spans="1:9" x14ac:dyDescent="0.25">
      <c r="A103" s="29" t="s">
        <v>4425</v>
      </c>
      <c r="B103" s="33">
        <v>37767</v>
      </c>
      <c r="C103" s="28">
        <v>2958465</v>
      </c>
      <c r="D103" s="34" t="s">
        <v>2774</v>
      </c>
      <c r="G103" s="40" t="s">
        <v>4540</v>
      </c>
      <c r="H103" s="40" t="s">
        <v>4540</v>
      </c>
      <c r="I103" s="40" t="s">
        <v>4540</v>
      </c>
    </row>
    <row r="104" spans="1:9" x14ac:dyDescent="0.25">
      <c r="A104" s="29" t="s">
        <v>4426</v>
      </c>
      <c r="B104" s="32">
        <v>34911</v>
      </c>
      <c r="C104" s="28">
        <v>2958465</v>
      </c>
      <c r="D104" s="28" t="s">
        <v>4444</v>
      </c>
      <c r="G104" s="40" t="s">
        <v>4541</v>
      </c>
      <c r="H104" s="40" t="s">
        <v>4541</v>
      </c>
      <c r="I104" s="40" t="s">
        <v>4541</v>
      </c>
    </row>
    <row r="105" spans="1:9" x14ac:dyDescent="0.25">
      <c r="A105" s="29" t="s">
        <v>4427</v>
      </c>
      <c r="B105" s="32">
        <v>35767</v>
      </c>
      <c r="C105" s="28">
        <v>2958465</v>
      </c>
      <c r="D105" s="28" t="s">
        <v>4444</v>
      </c>
      <c r="G105" s="40" t="s">
        <v>4542</v>
      </c>
      <c r="H105" s="40" t="s">
        <v>4542</v>
      </c>
      <c r="I105" s="40" t="s">
        <v>4542</v>
      </c>
    </row>
    <row r="106" spans="1:9" x14ac:dyDescent="0.25">
      <c r="A106" s="29" t="s">
        <v>4428</v>
      </c>
      <c r="B106" s="32">
        <v>35481</v>
      </c>
      <c r="C106" s="28">
        <v>2958465</v>
      </c>
      <c r="D106" s="28" t="s">
        <v>4444</v>
      </c>
      <c r="G106" s="40" t="s">
        <v>4543</v>
      </c>
      <c r="H106" s="40" t="s">
        <v>4543</v>
      </c>
      <c r="I106" s="40" t="s">
        <v>4543</v>
      </c>
    </row>
    <row r="107" spans="1:9" x14ac:dyDescent="0.25">
      <c r="A107" s="29" t="s">
        <v>4429</v>
      </c>
      <c r="B107" s="32">
        <v>33759</v>
      </c>
      <c r="C107" s="28">
        <v>2958465</v>
      </c>
      <c r="D107" s="28" t="s">
        <v>4444</v>
      </c>
      <c r="G107" s="40" t="s">
        <v>4544</v>
      </c>
      <c r="H107" s="40" t="s">
        <v>4544</v>
      </c>
      <c r="I107" s="40" t="s">
        <v>4544</v>
      </c>
    </row>
    <row r="108" spans="1:9" x14ac:dyDescent="0.25">
      <c r="A108" s="29" t="s">
        <v>4430</v>
      </c>
      <c r="B108" s="32">
        <v>35509</v>
      </c>
      <c r="C108" s="28">
        <v>2958465</v>
      </c>
      <c r="D108" s="28" t="s">
        <v>4444</v>
      </c>
      <c r="G108" s="40" t="s">
        <v>4545</v>
      </c>
      <c r="H108" s="40" t="s">
        <v>4545</v>
      </c>
      <c r="I108" s="40" t="s">
        <v>4545</v>
      </c>
    </row>
    <row r="109" spans="1:9" x14ac:dyDescent="0.25">
      <c r="A109" s="29" t="s">
        <v>4431</v>
      </c>
      <c r="B109" s="32">
        <v>36976</v>
      </c>
      <c r="C109" s="28">
        <v>2958465</v>
      </c>
      <c r="D109" s="28" t="s">
        <v>4444</v>
      </c>
      <c r="G109" s="40" t="s">
        <v>4546</v>
      </c>
      <c r="H109" s="40" t="s">
        <v>4546</v>
      </c>
      <c r="I109" s="40" t="s">
        <v>4546</v>
      </c>
    </row>
    <row r="110" spans="1:9" x14ac:dyDescent="0.25">
      <c r="A110" s="29" t="s">
        <v>4432</v>
      </c>
      <c r="B110" s="32">
        <v>41968</v>
      </c>
      <c r="C110" s="28">
        <v>2958465</v>
      </c>
      <c r="D110" s="28" t="s">
        <v>4444</v>
      </c>
      <c r="G110" s="40" t="s">
        <v>4547</v>
      </c>
      <c r="H110" s="40" t="s">
        <v>4547</v>
      </c>
      <c r="I110" s="40" t="s">
        <v>4547</v>
      </c>
    </row>
    <row r="111" spans="1:9" x14ac:dyDescent="0.25">
      <c r="A111" s="29" t="s">
        <v>4433</v>
      </c>
      <c r="B111" s="32">
        <v>37041</v>
      </c>
      <c r="C111" s="28">
        <v>2958465</v>
      </c>
      <c r="D111" s="28" t="s">
        <v>4444</v>
      </c>
      <c r="G111" s="40" t="s">
        <v>4548</v>
      </c>
      <c r="H111" s="40" t="s">
        <v>4548</v>
      </c>
      <c r="I111" s="40" t="s">
        <v>4548</v>
      </c>
    </row>
    <row r="112" spans="1:9" x14ac:dyDescent="0.25">
      <c r="A112" s="29" t="s">
        <v>4433</v>
      </c>
      <c r="B112" s="33">
        <v>37041</v>
      </c>
      <c r="C112" s="28">
        <v>2958465</v>
      </c>
      <c r="D112" s="34" t="s">
        <v>2774</v>
      </c>
      <c r="G112" s="40" t="s">
        <v>4548</v>
      </c>
      <c r="H112" s="40" t="s">
        <v>4548</v>
      </c>
      <c r="I112" s="40" t="s">
        <v>4548</v>
      </c>
    </row>
    <row r="113" spans="1:9" x14ac:dyDescent="0.25">
      <c r="A113" s="29" t="s">
        <v>4434</v>
      </c>
      <c r="B113" s="32">
        <v>36935</v>
      </c>
      <c r="C113" s="28">
        <v>2958465</v>
      </c>
      <c r="D113" s="28" t="s">
        <v>4444</v>
      </c>
      <c r="G113" s="40" t="s">
        <v>4549</v>
      </c>
      <c r="H113" s="40" t="s">
        <v>4549</v>
      </c>
      <c r="I113" s="40" t="s">
        <v>4549</v>
      </c>
    </row>
    <row r="114" spans="1:9" x14ac:dyDescent="0.25">
      <c r="A114" s="29" t="s">
        <v>4435</v>
      </c>
      <c r="B114" s="32">
        <v>38176</v>
      </c>
      <c r="C114" s="28">
        <v>2958465</v>
      </c>
      <c r="D114" s="28" t="s">
        <v>4444</v>
      </c>
      <c r="G114" s="40" t="s">
        <v>4550</v>
      </c>
      <c r="H114" s="40" t="s">
        <v>4550</v>
      </c>
      <c r="I114" s="40" t="s">
        <v>4550</v>
      </c>
    </row>
    <row r="115" spans="1:9" x14ac:dyDescent="0.25">
      <c r="A115" s="29" t="s">
        <v>4436</v>
      </c>
      <c r="B115" s="32">
        <v>36719</v>
      </c>
      <c r="C115" s="28">
        <v>2958465</v>
      </c>
      <c r="D115" s="28" t="s">
        <v>4444</v>
      </c>
      <c r="G115" s="40" t="s">
        <v>4551</v>
      </c>
      <c r="H115" s="40" t="s">
        <v>4551</v>
      </c>
      <c r="I115" s="40" t="s">
        <v>4551</v>
      </c>
    </row>
    <row r="116" spans="1:9" x14ac:dyDescent="0.25">
      <c r="A116" s="29" t="s">
        <v>4437</v>
      </c>
      <c r="B116" s="33">
        <v>40760</v>
      </c>
      <c r="C116" s="28">
        <v>2958465</v>
      </c>
      <c r="D116" s="34" t="s">
        <v>2774</v>
      </c>
      <c r="G116" s="40" t="s">
        <v>4552</v>
      </c>
      <c r="H116" s="40" t="s">
        <v>4552</v>
      </c>
      <c r="I116" s="40" t="s">
        <v>4552</v>
      </c>
    </row>
    <row r="117" spans="1:9" x14ac:dyDescent="0.25">
      <c r="A117" s="29" t="s">
        <v>4438</v>
      </c>
      <c r="B117" s="32">
        <v>39379</v>
      </c>
      <c r="C117" s="28">
        <v>2958465</v>
      </c>
      <c r="D117" s="28" t="s">
        <v>4444</v>
      </c>
      <c r="G117" s="40" t="s">
        <v>4553</v>
      </c>
      <c r="H117" s="40" t="s">
        <v>4553</v>
      </c>
      <c r="I117" s="40" t="s">
        <v>4553</v>
      </c>
    </row>
    <row r="118" spans="1:9" x14ac:dyDescent="0.25">
      <c r="A118" s="29" t="s">
        <v>4439</v>
      </c>
      <c r="B118" s="33">
        <v>36917</v>
      </c>
      <c r="C118" s="28">
        <v>2958465</v>
      </c>
      <c r="D118" s="34" t="s">
        <v>2774</v>
      </c>
      <c r="G118" s="40" t="s">
        <v>4554</v>
      </c>
      <c r="H118" s="40" t="s">
        <v>4554</v>
      </c>
      <c r="I118" s="40" t="s">
        <v>4554</v>
      </c>
    </row>
    <row r="119" spans="1:9" x14ac:dyDescent="0.25">
      <c r="A119" s="29" t="s">
        <v>4440</v>
      </c>
      <c r="B119" s="32">
        <v>39379</v>
      </c>
      <c r="C119" s="28">
        <v>2958465</v>
      </c>
      <c r="D119" s="28" t="s">
        <v>4444</v>
      </c>
      <c r="G119" s="40" t="s">
        <v>4555</v>
      </c>
      <c r="H119" s="40" t="s">
        <v>4555</v>
      </c>
      <c r="I119" s="40" t="s">
        <v>4555</v>
      </c>
    </row>
    <row r="120" spans="1:9" x14ac:dyDescent="0.25">
      <c r="A120" s="29" t="s">
        <v>4441</v>
      </c>
      <c r="B120" s="32">
        <v>39379</v>
      </c>
      <c r="C120" s="28">
        <v>2958465</v>
      </c>
      <c r="D120" s="28" t="s">
        <v>4444</v>
      </c>
      <c r="G120" s="40" t="s">
        <v>4556</v>
      </c>
      <c r="H120" s="40" t="s">
        <v>4556</v>
      </c>
      <c r="I120" s="40" t="s">
        <v>4556</v>
      </c>
    </row>
    <row r="121" spans="1:9" x14ac:dyDescent="0.25">
      <c r="A121" s="29" t="s">
        <v>4442</v>
      </c>
      <c r="B121" s="32">
        <v>36613</v>
      </c>
      <c r="C121" s="28">
        <v>2958465</v>
      </c>
      <c r="D121" s="28" t="s">
        <v>4444</v>
      </c>
      <c r="G121" s="40" t="s">
        <v>4557</v>
      </c>
      <c r="H121" s="40" t="s">
        <v>4557</v>
      </c>
      <c r="I121" s="40" t="s">
        <v>4557</v>
      </c>
    </row>
    <row r="122" spans="1:9" x14ac:dyDescent="0.25">
      <c r="A122" s="29" t="s">
        <v>4443</v>
      </c>
      <c r="B122" s="32">
        <v>37964</v>
      </c>
      <c r="C122" s="28">
        <v>2958465</v>
      </c>
      <c r="D122" s="28" t="s">
        <v>4444</v>
      </c>
      <c r="G122" s="40" t="s">
        <v>4558</v>
      </c>
      <c r="H122" s="40" t="s">
        <v>4558</v>
      </c>
      <c r="I122" s="40" t="s">
        <v>4558</v>
      </c>
    </row>
    <row r="123" spans="1:9" x14ac:dyDescent="0.25">
      <c r="A123" s="29">
        <v>72838</v>
      </c>
      <c r="B123" s="32">
        <v>37964</v>
      </c>
      <c r="C123" s="28">
        <v>2958465</v>
      </c>
      <c r="D123" s="28" t="s">
        <v>4444</v>
      </c>
      <c r="G123" s="40" t="s">
        <v>4600</v>
      </c>
      <c r="H123" s="40" t="s">
        <v>4600</v>
      </c>
      <c r="I123" s="40" t="s">
        <v>4600</v>
      </c>
    </row>
    <row r="124" spans="1:9" x14ac:dyDescent="0.25">
      <c r="A124" s="29">
        <v>70695</v>
      </c>
      <c r="B124" s="32">
        <v>37964</v>
      </c>
      <c r="C124" s="28">
        <v>2958465</v>
      </c>
      <c r="D124" s="28" t="s">
        <v>4444</v>
      </c>
      <c r="G124" s="40" t="s">
        <v>4601</v>
      </c>
      <c r="H124" s="40" t="s">
        <v>4601</v>
      </c>
      <c r="I124" s="40" t="s">
        <v>4601</v>
      </c>
    </row>
    <row r="125" spans="1:9" x14ac:dyDescent="0.25">
      <c r="A125" s="29">
        <v>78938</v>
      </c>
      <c r="B125" s="32">
        <v>37964</v>
      </c>
      <c r="C125" s="28">
        <v>2958465</v>
      </c>
      <c r="D125" s="28" t="s">
        <v>4444</v>
      </c>
      <c r="G125" s="40" t="s">
        <v>4602</v>
      </c>
      <c r="H125" s="40" t="s">
        <v>4602</v>
      </c>
      <c r="I125" s="40" t="s">
        <v>4602</v>
      </c>
    </row>
    <row r="126" spans="1:9" x14ac:dyDescent="0.25">
      <c r="A126" s="29">
        <v>75150</v>
      </c>
      <c r="B126" s="32">
        <v>37964</v>
      </c>
      <c r="C126" s="28">
        <v>2958465</v>
      </c>
      <c r="D126" s="28" t="s">
        <v>4444</v>
      </c>
      <c r="G126" s="40" t="s">
        <v>4603</v>
      </c>
      <c r="H126" s="40" t="s">
        <v>4603</v>
      </c>
      <c r="I126" s="40" t="s">
        <v>4603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2802</v>
      </c>
      <c r="C1" s="21" t="s">
        <v>2803</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2800</v>
      </c>
    </row>
    <row r="2" spans="1:3" x14ac:dyDescent="0.25">
      <c r="A2" s="42">
        <v>390</v>
      </c>
      <c r="B2" s="42" t="s">
        <v>2777</v>
      </c>
      <c r="C2" s="42" t="s">
        <v>2883</v>
      </c>
    </row>
    <row r="3" spans="1:3" x14ac:dyDescent="0.25">
      <c r="A3" s="42">
        <v>369</v>
      </c>
      <c r="B3" s="42" t="s">
        <v>2777</v>
      </c>
      <c r="C3" s="42" t="s">
        <v>2885</v>
      </c>
    </row>
    <row r="4" spans="1:3" x14ac:dyDescent="0.25">
      <c r="A4" s="42">
        <v>399</v>
      </c>
      <c r="B4" s="42" t="s">
        <v>2777</v>
      </c>
      <c r="C4" s="42" t="s">
        <v>2887</v>
      </c>
    </row>
    <row r="5" spans="1:3" x14ac:dyDescent="0.25">
      <c r="A5" s="42">
        <v>404</v>
      </c>
      <c r="B5" s="42" t="s">
        <v>2777</v>
      </c>
      <c r="C5" s="42" t="s">
        <v>2889</v>
      </c>
    </row>
    <row r="6" spans="1:3" x14ac:dyDescent="0.25">
      <c r="A6" s="42">
        <v>403</v>
      </c>
      <c r="B6" s="42" t="s">
        <v>2777</v>
      </c>
      <c r="C6" s="42" t="s">
        <v>2891</v>
      </c>
    </row>
    <row r="7" spans="1:3" x14ac:dyDescent="0.25">
      <c r="A7" s="42">
        <v>359</v>
      </c>
      <c r="B7" s="42" t="s">
        <v>2777</v>
      </c>
      <c r="C7" s="42" t="s">
        <v>2893</v>
      </c>
    </row>
    <row r="8" spans="1:3" x14ac:dyDescent="0.25">
      <c r="A8" s="42">
        <v>398</v>
      </c>
      <c r="B8" s="42" t="s">
        <v>2777</v>
      </c>
      <c r="C8" s="42" t="s">
        <v>2895</v>
      </c>
    </row>
    <row r="9" spans="1:3" x14ac:dyDescent="0.25">
      <c r="A9" s="42">
        <v>394</v>
      </c>
      <c r="B9" s="42" t="s">
        <v>2777</v>
      </c>
      <c r="C9" s="42" t="s">
        <v>2897</v>
      </c>
    </row>
    <row r="10" spans="1:3" x14ac:dyDescent="0.25">
      <c r="A10" s="42">
        <v>378</v>
      </c>
      <c r="B10" s="42" t="s">
        <v>2777</v>
      </c>
      <c r="C10" s="42" t="s">
        <v>2899</v>
      </c>
    </row>
    <row r="11" spans="1:3" x14ac:dyDescent="0.25">
      <c r="A11" s="42">
        <v>401</v>
      </c>
      <c r="B11" s="42" t="s">
        <v>2777</v>
      </c>
      <c r="C11" s="42" t="s">
        <v>2901</v>
      </c>
    </row>
    <row r="12" spans="1:3" x14ac:dyDescent="0.25">
      <c r="A12" s="42">
        <v>366</v>
      </c>
      <c r="B12" s="42" t="s">
        <v>2777</v>
      </c>
      <c r="C12" s="42" t="s">
        <v>2903</v>
      </c>
    </row>
    <row r="13" spans="1:3" x14ac:dyDescent="0.25">
      <c r="A13" s="42">
        <v>361</v>
      </c>
      <c r="B13" s="42" t="s">
        <v>2777</v>
      </c>
      <c r="C13" s="42" t="s">
        <v>2905</v>
      </c>
    </row>
    <row r="14" spans="1:3" x14ac:dyDescent="0.25">
      <c r="A14" s="42">
        <v>350</v>
      </c>
      <c r="B14" s="42" t="s">
        <v>2777</v>
      </c>
      <c r="C14" s="42" t="s">
        <v>2907</v>
      </c>
    </row>
    <row r="15" spans="1:3" x14ac:dyDescent="0.25">
      <c r="A15" s="42">
        <v>389</v>
      </c>
      <c r="B15" s="42" t="s">
        <v>2777</v>
      </c>
      <c r="C15" s="42" t="s">
        <v>2909</v>
      </c>
    </row>
    <row r="16" spans="1:3" x14ac:dyDescent="0.25">
      <c r="A16" s="42">
        <v>400</v>
      </c>
      <c r="B16" s="42" t="s">
        <v>2777</v>
      </c>
      <c r="C16" s="42" t="s">
        <v>2911</v>
      </c>
    </row>
    <row r="17" spans="1:3" x14ac:dyDescent="0.25">
      <c r="A17" s="42">
        <v>395</v>
      </c>
      <c r="B17" s="42" t="s">
        <v>2777</v>
      </c>
      <c r="C17" s="42" t="s">
        <v>2913</v>
      </c>
    </row>
    <row r="18" spans="1:3" x14ac:dyDescent="0.25">
      <c r="A18" s="42">
        <v>391</v>
      </c>
      <c r="B18" s="42" t="s">
        <v>2777</v>
      </c>
      <c r="C18" s="42" t="s">
        <v>2914</v>
      </c>
    </row>
    <row r="19" spans="1:3" x14ac:dyDescent="0.25">
      <c r="A19" s="42">
        <v>370</v>
      </c>
      <c r="B19" s="42" t="s">
        <v>2777</v>
      </c>
      <c r="C19" s="42" t="s">
        <v>2916</v>
      </c>
    </row>
    <row r="20" spans="1:3" x14ac:dyDescent="0.25">
      <c r="A20" s="42">
        <v>362</v>
      </c>
      <c r="B20" s="42" t="s">
        <v>2777</v>
      </c>
      <c r="C20" s="42" t="s">
        <v>2918</v>
      </c>
    </row>
    <row r="21" spans="1:3" x14ac:dyDescent="0.25">
      <c r="A21" s="42">
        <v>393</v>
      </c>
      <c r="B21" s="42" t="s">
        <v>2777</v>
      </c>
      <c r="C21" s="42" t="s">
        <v>2920</v>
      </c>
    </row>
    <row r="22" spans="1:3" x14ac:dyDescent="0.25">
      <c r="A22" s="42">
        <v>367</v>
      </c>
      <c r="B22" s="42" t="s">
        <v>2777</v>
      </c>
      <c r="C22" s="42" t="s">
        <v>2922</v>
      </c>
    </row>
    <row r="23" spans="1:3" x14ac:dyDescent="0.25">
      <c r="A23" s="42">
        <v>377</v>
      </c>
      <c r="B23" s="42" t="s">
        <v>2777</v>
      </c>
      <c r="C23" s="42" t="s">
        <v>2924</v>
      </c>
    </row>
    <row r="24" spans="1:3" x14ac:dyDescent="0.25">
      <c r="A24" s="42">
        <v>353</v>
      </c>
      <c r="B24" s="42" t="s">
        <v>2777</v>
      </c>
      <c r="C24" s="42" t="s">
        <v>2926</v>
      </c>
    </row>
    <row r="25" spans="1:3" x14ac:dyDescent="0.25">
      <c r="A25" s="42">
        <v>379</v>
      </c>
      <c r="B25" s="42" t="s">
        <v>2777</v>
      </c>
      <c r="C25" s="42" t="s">
        <v>2928</v>
      </c>
    </row>
    <row r="26" spans="1:3" x14ac:dyDescent="0.25">
      <c r="A26" s="42">
        <v>340</v>
      </c>
      <c r="B26" s="42" t="s">
        <v>2777</v>
      </c>
      <c r="C26" s="42" t="s">
        <v>2930</v>
      </c>
    </row>
    <row r="27" spans="1:3" x14ac:dyDescent="0.25">
      <c r="A27" s="42">
        <v>341</v>
      </c>
      <c r="B27" s="42" t="s">
        <v>2777</v>
      </c>
      <c r="C27" s="42" t="s">
        <v>2931</v>
      </c>
    </row>
    <row r="28" spans="1:3" x14ac:dyDescent="0.25">
      <c r="A28" s="42">
        <v>396</v>
      </c>
      <c r="B28" s="42" t="s">
        <v>2777</v>
      </c>
      <c r="C28" s="42" t="s">
        <v>2933</v>
      </c>
    </row>
    <row r="29" spans="1:3" x14ac:dyDescent="0.25">
      <c r="A29" s="42">
        <v>397</v>
      </c>
      <c r="B29" s="42" t="s">
        <v>2777</v>
      </c>
      <c r="C29" s="42" t="s">
        <v>2935</v>
      </c>
    </row>
    <row r="30" spans="1:3" x14ac:dyDescent="0.25">
      <c r="A30" s="42">
        <v>374</v>
      </c>
      <c r="B30" s="42" t="s">
        <v>2777</v>
      </c>
      <c r="C30" s="42" t="s">
        <v>2937</v>
      </c>
    </row>
    <row r="31" spans="1:3" x14ac:dyDescent="0.25">
      <c r="A31" s="42">
        <v>354</v>
      </c>
      <c r="B31" s="42" t="s">
        <v>2777</v>
      </c>
      <c r="C31" s="42" t="s">
        <v>2939</v>
      </c>
    </row>
    <row r="32" spans="1:3" x14ac:dyDescent="0.25">
      <c r="A32" s="42">
        <v>342</v>
      </c>
      <c r="B32" s="42" t="s">
        <v>2777</v>
      </c>
      <c r="C32" s="42" t="s">
        <v>2941</v>
      </c>
    </row>
    <row r="33" spans="1:3" x14ac:dyDescent="0.25">
      <c r="A33" s="42">
        <v>343</v>
      </c>
      <c r="B33" s="42" t="s">
        <v>2777</v>
      </c>
      <c r="C33" s="42" t="s">
        <v>2943</v>
      </c>
    </row>
    <row r="34" spans="1:3" x14ac:dyDescent="0.25">
      <c r="A34" s="42">
        <v>381</v>
      </c>
      <c r="B34" s="42" t="s">
        <v>2777</v>
      </c>
      <c r="C34" s="42" t="s">
        <v>2945</v>
      </c>
    </row>
    <row r="35" spans="1:3" x14ac:dyDescent="0.25">
      <c r="A35" s="42">
        <v>375</v>
      </c>
      <c r="B35" s="42" t="s">
        <v>2777</v>
      </c>
      <c r="C35" s="42" t="s">
        <v>2947</v>
      </c>
    </row>
    <row r="36" spans="1:3" x14ac:dyDescent="0.25">
      <c r="A36" s="42">
        <v>371</v>
      </c>
      <c r="B36" s="42" t="s">
        <v>2777</v>
      </c>
      <c r="C36" s="42" t="s">
        <v>2949</v>
      </c>
    </row>
    <row r="37" spans="1:3" x14ac:dyDescent="0.25">
      <c r="A37" s="42">
        <v>392</v>
      </c>
      <c r="B37" s="42" t="s">
        <v>2777</v>
      </c>
      <c r="C37" s="42" t="s">
        <v>2951</v>
      </c>
    </row>
    <row r="38" spans="1:3" x14ac:dyDescent="0.25">
      <c r="A38" s="42">
        <v>380</v>
      </c>
      <c r="B38" s="42" t="s">
        <v>2777</v>
      </c>
      <c r="C38" s="42" t="s">
        <v>2952</v>
      </c>
    </row>
    <row r="39" spans="1:3" x14ac:dyDescent="0.25">
      <c r="A39" s="42">
        <v>408</v>
      </c>
      <c r="B39" s="42" t="s">
        <v>2777</v>
      </c>
      <c r="C39" s="42" t="s">
        <v>2954</v>
      </c>
    </row>
    <row r="40" spans="1:3" x14ac:dyDescent="0.25">
      <c r="A40" s="42">
        <v>363</v>
      </c>
      <c r="B40" s="42" t="s">
        <v>2777</v>
      </c>
      <c r="C40" s="42" t="s">
        <v>2955</v>
      </c>
    </row>
    <row r="41" spans="1:3" x14ac:dyDescent="0.25">
      <c r="A41" s="42">
        <v>382</v>
      </c>
      <c r="B41" s="42" t="s">
        <v>2777</v>
      </c>
      <c r="C41" s="42" t="s">
        <v>2957</v>
      </c>
    </row>
    <row r="42" spans="1:3" x14ac:dyDescent="0.25">
      <c r="A42" s="42">
        <v>373</v>
      </c>
      <c r="B42" s="42" t="s">
        <v>2777</v>
      </c>
      <c r="C42" s="42" t="s">
        <v>2959</v>
      </c>
    </row>
    <row r="43" spans="1:3" x14ac:dyDescent="0.25">
      <c r="A43" s="42">
        <v>344</v>
      </c>
      <c r="B43" s="42" t="s">
        <v>2777</v>
      </c>
      <c r="C43" s="42" t="s">
        <v>2961</v>
      </c>
    </row>
    <row r="44" spans="1:3" x14ac:dyDescent="0.25">
      <c r="A44" s="42">
        <v>384</v>
      </c>
      <c r="B44" s="42" t="s">
        <v>2777</v>
      </c>
      <c r="C44" s="42" t="s">
        <v>2962</v>
      </c>
    </row>
    <row r="45" spans="1:3" x14ac:dyDescent="0.25">
      <c r="A45" s="42">
        <v>405</v>
      </c>
      <c r="B45" s="42" t="s">
        <v>2777</v>
      </c>
      <c r="C45" s="42" t="s">
        <v>2964</v>
      </c>
    </row>
    <row r="46" spans="1:3" x14ac:dyDescent="0.25">
      <c r="A46" s="42">
        <v>355</v>
      </c>
      <c r="B46" s="42" t="s">
        <v>2777</v>
      </c>
      <c r="C46" s="42" t="s">
        <v>2966</v>
      </c>
    </row>
    <row r="47" spans="1:3" x14ac:dyDescent="0.25">
      <c r="A47" s="42">
        <v>409</v>
      </c>
      <c r="B47" s="42" t="s">
        <v>2777</v>
      </c>
      <c r="C47" s="42" t="s">
        <v>2968</v>
      </c>
    </row>
    <row r="48" spans="1:3" x14ac:dyDescent="0.25">
      <c r="A48" s="42">
        <v>385</v>
      </c>
      <c r="B48" s="42" t="s">
        <v>2777</v>
      </c>
      <c r="C48" s="42" t="s">
        <v>2970</v>
      </c>
    </row>
    <row r="49" spans="1:3" x14ac:dyDescent="0.25">
      <c r="A49" s="42">
        <v>345</v>
      </c>
      <c r="B49" s="42" t="s">
        <v>2777</v>
      </c>
      <c r="C49" s="42" t="s">
        <v>2972</v>
      </c>
    </row>
    <row r="50" spans="1:3" x14ac:dyDescent="0.25">
      <c r="A50" s="42">
        <v>356</v>
      </c>
      <c r="B50" s="42" t="s">
        <v>2777</v>
      </c>
      <c r="C50" s="42" t="s">
        <v>2973</v>
      </c>
    </row>
    <row r="51" spans="1:3" x14ac:dyDescent="0.25">
      <c r="A51" s="42">
        <v>346</v>
      </c>
      <c r="B51" s="42" t="s">
        <v>2777</v>
      </c>
      <c r="C51" s="42" t="s">
        <v>2975</v>
      </c>
    </row>
    <row r="52" spans="1:3" x14ac:dyDescent="0.25">
      <c r="A52" s="42">
        <v>364</v>
      </c>
      <c r="B52" s="42" t="s">
        <v>2777</v>
      </c>
      <c r="C52" s="42" t="s">
        <v>2976</v>
      </c>
    </row>
    <row r="53" spans="1:3" x14ac:dyDescent="0.25">
      <c r="A53" s="42">
        <v>347</v>
      </c>
      <c r="B53" s="42" t="s">
        <v>2777</v>
      </c>
      <c r="C53" s="42" t="s">
        <v>2978</v>
      </c>
    </row>
    <row r="54" spans="1:3" x14ac:dyDescent="0.25">
      <c r="A54" s="42">
        <v>357</v>
      </c>
      <c r="B54" s="42" t="s">
        <v>2777</v>
      </c>
      <c r="C54" s="42" t="s">
        <v>2980</v>
      </c>
    </row>
    <row r="55" spans="1:3" x14ac:dyDescent="0.25">
      <c r="A55" s="42">
        <v>387</v>
      </c>
      <c r="B55" s="42" t="s">
        <v>2777</v>
      </c>
      <c r="C55" s="42" t="s">
        <v>2982</v>
      </c>
    </row>
    <row r="56" spans="1:3" x14ac:dyDescent="0.25">
      <c r="A56" s="42">
        <v>360</v>
      </c>
      <c r="B56" s="42" t="s">
        <v>2777</v>
      </c>
      <c r="C56" s="42" t="s">
        <v>2984</v>
      </c>
    </row>
    <row r="57" spans="1:3" x14ac:dyDescent="0.25">
      <c r="A57" s="42">
        <v>348</v>
      </c>
      <c r="B57" s="42" t="s">
        <v>2777</v>
      </c>
      <c r="C57" s="42" t="s">
        <v>2986</v>
      </c>
    </row>
    <row r="58" spans="1:3" x14ac:dyDescent="0.25">
      <c r="A58" s="42">
        <v>368</v>
      </c>
      <c r="B58" s="42" t="s">
        <v>2777</v>
      </c>
      <c r="C58" s="42" t="s">
        <v>2988</v>
      </c>
    </row>
    <row r="59" spans="1:3" x14ac:dyDescent="0.25">
      <c r="A59" s="42">
        <v>349</v>
      </c>
      <c r="B59" s="42" t="s">
        <v>2777</v>
      </c>
      <c r="C59" s="42" t="s">
        <v>2990</v>
      </c>
    </row>
    <row r="60" spans="1:3" x14ac:dyDescent="0.25">
      <c r="A60" s="42">
        <v>358</v>
      </c>
      <c r="B60" s="42" t="s">
        <v>2777</v>
      </c>
      <c r="C60" s="42" t="s">
        <v>2991</v>
      </c>
    </row>
    <row r="61" spans="1:3" x14ac:dyDescent="0.25">
      <c r="A61" s="42">
        <v>402</v>
      </c>
      <c r="B61" s="42" t="s">
        <v>2777</v>
      </c>
      <c r="C61" s="42" t="s">
        <v>2993</v>
      </c>
    </row>
    <row r="62" spans="1:3" x14ac:dyDescent="0.25">
      <c r="A62" s="42">
        <v>365</v>
      </c>
      <c r="B62" s="42" t="s">
        <v>2777</v>
      </c>
      <c r="C62" s="42" t="s">
        <v>2995</v>
      </c>
    </row>
    <row r="63" spans="1:3" x14ac:dyDescent="0.25">
      <c r="A63" s="42">
        <v>372</v>
      </c>
      <c r="B63" s="42" t="s">
        <v>2777</v>
      </c>
      <c r="C63" s="42" t="s">
        <v>2996</v>
      </c>
    </row>
    <row r="64" spans="1:3" x14ac:dyDescent="0.25">
      <c r="A64" s="42">
        <v>407</v>
      </c>
      <c r="B64" s="42" t="s">
        <v>2777</v>
      </c>
      <c r="C64" s="42" t="s">
        <v>2998</v>
      </c>
    </row>
    <row r="65" spans="1:3" x14ac:dyDescent="0.25">
      <c r="A65" s="42">
        <v>388</v>
      </c>
      <c r="B65" s="42" t="s">
        <v>2777</v>
      </c>
      <c r="C65" s="42" t="s">
        <v>3000</v>
      </c>
    </row>
    <row r="66" spans="1:3" x14ac:dyDescent="0.25">
      <c r="A66" s="42">
        <v>376</v>
      </c>
      <c r="B66" s="42" t="s">
        <v>2777</v>
      </c>
      <c r="C66" s="42" t="s">
        <v>3002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2801</v>
      </c>
      <c r="D1" s="31" t="s">
        <v>2775</v>
      </c>
    </row>
    <row r="2" spans="1:4" x14ac:dyDescent="0.2">
      <c r="A2" s="30" t="s">
        <v>3004</v>
      </c>
      <c r="B2" s="20" t="s">
        <v>2777</v>
      </c>
      <c r="C2" s="30" t="s">
        <v>3656</v>
      </c>
      <c r="D2" s="30" t="s">
        <v>2884</v>
      </c>
    </row>
    <row r="3" spans="1:4" x14ac:dyDescent="0.2">
      <c r="A3" s="30" t="s">
        <v>3005</v>
      </c>
      <c r="B3" s="20" t="s">
        <v>2777</v>
      </c>
      <c r="C3" s="30" t="s">
        <v>3657</v>
      </c>
      <c r="D3" s="30" t="s">
        <v>2884</v>
      </c>
    </row>
    <row r="4" spans="1:4" x14ac:dyDescent="0.2">
      <c r="A4" s="30" t="s">
        <v>3006</v>
      </c>
      <c r="B4" s="20" t="s">
        <v>2777</v>
      </c>
      <c r="C4" s="30" t="s">
        <v>3658</v>
      </c>
      <c r="D4" s="30" t="s">
        <v>2884</v>
      </c>
    </row>
    <row r="5" spans="1:4" x14ac:dyDescent="0.2">
      <c r="A5" s="30" t="s">
        <v>3007</v>
      </c>
      <c r="B5" s="20" t="s">
        <v>2777</v>
      </c>
      <c r="C5" s="30" t="s">
        <v>3659</v>
      </c>
      <c r="D5" s="30" t="s">
        <v>2884</v>
      </c>
    </row>
    <row r="6" spans="1:4" x14ac:dyDescent="0.2">
      <c r="A6" s="30" t="s">
        <v>3008</v>
      </c>
      <c r="B6" s="20" t="s">
        <v>2777</v>
      </c>
      <c r="C6" s="30" t="s">
        <v>3660</v>
      </c>
      <c r="D6" s="30" t="s">
        <v>2886</v>
      </c>
    </row>
    <row r="7" spans="1:4" x14ac:dyDescent="0.2">
      <c r="A7" s="30" t="s">
        <v>3009</v>
      </c>
      <c r="B7" s="20" t="s">
        <v>2777</v>
      </c>
      <c r="C7" s="30" t="s">
        <v>3661</v>
      </c>
      <c r="D7" s="30" t="s">
        <v>2886</v>
      </c>
    </row>
    <row r="8" spans="1:4" x14ac:dyDescent="0.2">
      <c r="A8" s="30" t="s">
        <v>3010</v>
      </c>
      <c r="B8" s="20" t="s">
        <v>2777</v>
      </c>
      <c r="C8" s="30" t="s">
        <v>3662</v>
      </c>
      <c r="D8" s="30" t="s">
        <v>2886</v>
      </c>
    </row>
    <row r="9" spans="1:4" x14ac:dyDescent="0.2">
      <c r="A9" s="30" t="s">
        <v>3011</v>
      </c>
      <c r="B9" s="20" t="s">
        <v>2777</v>
      </c>
      <c r="C9" s="30" t="s">
        <v>3663</v>
      </c>
      <c r="D9" s="30" t="s">
        <v>2886</v>
      </c>
    </row>
    <row r="10" spans="1:4" x14ac:dyDescent="0.2">
      <c r="A10" s="30" t="s">
        <v>3012</v>
      </c>
      <c r="B10" s="20" t="s">
        <v>2777</v>
      </c>
      <c r="C10" s="30" t="s">
        <v>3664</v>
      </c>
      <c r="D10" s="30" t="s">
        <v>2886</v>
      </c>
    </row>
    <row r="11" spans="1:4" x14ac:dyDescent="0.2">
      <c r="A11" s="30" t="s">
        <v>3013</v>
      </c>
      <c r="B11" s="20" t="s">
        <v>2777</v>
      </c>
      <c r="C11" s="30" t="s">
        <v>3665</v>
      </c>
      <c r="D11" s="30" t="s">
        <v>2888</v>
      </c>
    </row>
    <row r="12" spans="1:4" x14ac:dyDescent="0.2">
      <c r="A12" s="30" t="s">
        <v>3014</v>
      </c>
      <c r="B12" s="20" t="s">
        <v>2777</v>
      </c>
      <c r="C12" s="30" t="s">
        <v>3666</v>
      </c>
      <c r="D12" s="30" t="s">
        <v>2890</v>
      </c>
    </row>
    <row r="13" spans="1:4" x14ac:dyDescent="0.2">
      <c r="A13" s="30" t="s">
        <v>3015</v>
      </c>
      <c r="B13" s="20" t="s">
        <v>2777</v>
      </c>
      <c r="C13" s="30" t="s">
        <v>3667</v>
      </c>
      <c r="D13" s="30" t="s">
        <v>2890</v>
      </c>
    </row>
    <row r="14" spans="1:4" x14ac:dyDescent="0.2">
      <c r="A14" s="30" t="s">
        <v>3016</v>
      </c>
      <c r="B14" s="20" t="s">
        <v>2777</v>
      </c>
      <c r="C14" s="30" t="s">
        <v>3668</v>
      </c>
      <c r="D14" s="30" t="s">
        <v>2892</v>
      </c>
    </row>
    <row r="15" spans="1:4" x14ac:dyDescent="0.2">
      <c r="A15" s="30" t="s">
        <v>3017</v>
      </c>
      <c r="B15" s="20" t="s">
        <v>2777</v>
      </c>
      <c r="C15" s="30" t="s">
        <v>3669</v>
      </c>
      <c r="D15" s="30" t="s">
        <v>2894</v>
      </c>
    </row>
    <row r="16" spans="1:4" x14ac:dyDescent="0.2">
      <c r="A16" s="30" t="s">
        <v>3018</v>
      </c>
      <c r="B16" s="20" t="s">
        <v>2777</v>
      </c>
      <c r="C16" s="30" t="s">
        <v>3670</v>
      </c>
      <c r="D16" s="30" t="s">
        <v>2894</v>
      </c>
    </row>
    <row r="17" spans="1:4" x14ac:dyDescent="0.2">
      <c r="A17" s="30" t="s">
        <v>3019</v>
      </c>
      <c r="B17" s="20" t="s">
        <v>2777</v>
      </c>
      <c r="C17" s="30" t="s">
        <v>3671</v>
      </c>
      <c r="D17" s="30" t="s">
        <v>2894</v>
      </c>
    </row>
    <row r="18" spans="1:4" x14ac:dyDescent="0.2">
      <c r="A18" s="30" t="s">
        <v>3020</v>
      </c>
      <c r="B18" s="20" t="s">
        <v>2777</v>
      </c>
      <c r="C18" s="30" t="s">
        <v>3672</v>
      </c>
      <c r="D18" s="30" t="s">
        <v>2896</v>
      </c>
    </row>
    <row r="19" spans="1:4" x14ac:dyDescent="0.2">
      <c r="A19" s="30" t="s">
        <v>3021</v>
      </c>
      <c r="B19" s="20" t="s">
        <v>2777</v>
      </c>
      <c r="C19" s="30" t="s">
        <v>3673</v>
      </c>
      <c r="D19" s="30" t="s">
        <v>2898</v>
      </c>
    </row>
    <row r="20" spans="1:4" x14ac:dyDescent="0.2">
      <c r="A20" s="30" t="s">
        <v>3022</v>
      </c>
      <c r="B20" s="20" t="s">
        <v>2777</v>
      </c>
      <c r="C20" s="30" t="s">
        <v>3674</v>
      </c>
      <c r="D20" s="30" t="s">
        <v>2898</v>
      </c>
    </row>
    <row r="21" spans="1:4" x14ac:dyDescent="0.2">
      <c r="A21" s="30" t="s">
        <v>3023</v>
      </c>
      <c r="B21" s="20" t="s">
        <v>2777</v>
      </c>
      <c r="C21" s="30" t="s">
        <v>3675</v>
      </c>
      <c r="D21" s="30" t="s">
        <v>2898</v>
      </c>
    </row>
    <row r="22" spans="1:4" x14ac:dyDescent="0.2">
      <c r="A22" s="30" t="s">
        <v>3024</v>
      </c>
      <c r="B22" s="20" t="s">
        <v>2777</v>
      </c>
      <c r="C22" s="30" t="s">
        <v>3676</v>
      </c>
      <c r="D22" s="30" t="s">
        <v>2900</v>
      </c>
    </row>
    <row r="23" spans="1:4" x14ac:dyDescent="0.2">
      <c r="A23" s="30" t="s">
        <v>3025</v>
      </c>
      <c r="B23" s="20" t="s">
        <v>2777</v>
      </c>
      <c r="C23" s="30" t="s">
        <v>3677</v>
      </c>
      <c r="D23" s="30" t="s">
        <v>2900</v>
      </c>
    </row>
    <row r="24" spans="1:4" x14ac:dyDescent="0.2">
      <c r="A24" s="30" t="s">
        <v>3026</v>
      </c>
      <c r="B24" s="20" t="s">
        <v>2777</v>
      </c>
      <c r="C24" s="30" t="s">
        <v>3678</v>
      </c>
      <c r="D24" s="30" t="s">
        <v>2900</v>
      </c>
    </row>
    <row r="25" spans="1:4" x14ac:dyDescent="0.2">
      <c r="A25" s="30" t="s">
        <v>3027</v>
      </c>
      <c r="B25" s="20" t="s">
        <v>2777</v>
      </c>
      <c r="C25" s="30" t="s">
        <v>3679</v>
      </c>
      <c r="D25" s="30" t="s">
        <v>2900</v>
      </c>
    </row>
    <row r="26" spans="1:4" x14ac:dyDescent="0.2">
      <c r="A26" s="30" t="s">
        <v>3028</v>
      </c>
      <c r="B26" s="20" t="s">
        <v>2777</v>
      </c>
      <c r="C26" s="30" t="s">
        <v>3680</v>
      </c>
      <c r="D26" s="30" t="s">
        <v>2900</v>
      </c>
    </row>
    <row r="27" spans="1:4" x14ac:dyDescent="0.2">
      <c r="A27" s="30" t="s">
        <v>3029</v>
      </c>
      <c r="B27" s="20" t="s">
        <v>2777</v>
      </c>
      <c r="C27" s="30" t="s">
        <v>3681</v>
      </c>
      <c r="D27" s="30" t="s">
        <v>2900</v>
      </c>
    </row>
    <row r="28" spans="1:4" x14ac:dyDescent="0.2">
      <c r="A28" s="30" t="s">
        <v>3030</v>
      </c>
      <c r="B28" s="20" t="s">
        <v>2777</v>
      </c>
      <c r="C28" s="30" t="s">
        <v>3682</v>
      </c>
      <c r="D28" s="30" t="s">
        <v>2900</v>
      </c>
    </row>
    <row r="29" spans="1:4" x14ac:dyDescent="0.2">
      <c r="A29" s="30" t="s">
        <v>3031</v>
      </c>
      <c r="B29" s="20" t="s">
        <v>2777</v>
      </c>
      <c r="C29" s="30" t="s">
        <v>3683</v>
      </c>
      <c r="D29" s="30" t="s">
        <v>2900</v>
      </c>
    </row>
    <row r="30" spans="1:4" x14ac:dyDescent="0.2">
      <c r="A30" s="30" t="s">
        <v>3032</v>
      </c>
      <c r="B30" s="20" t="s">
        <v>2777</v>
      </c>
      <c r="C30" s="30" t="s">
        <v>3684</v>
      </c>
      <c r="D30" s="30" t="s">
        <v>2900</v>
      </c>
    </row>
    <row r="31" spans="1:4" x14ac:dyDescent="0.2">
      <c r="A31" s="30" t="s">
        <v>3033</v>
      </c>
      <c r="B31" s="20" t="s">
        <v>2777</v>
      </c>
      <c r="C31" s="30" t="s">
        <v>3685</v>
      </c>
      <c r="D31" s="30" t="s">
        <v>2900</v>
      </c>
    </row>
    <row r="32" spans="1:4" x14ac:dyDescent="0.2">
      <c r="A32" s="30" t="s">
        <v>3034</v>
      </c>
      <c r="B32" s="20" t="s">
        <v>2777</v>
      </c>
      <c r="C32" s="30" t="s">
        <v>3686</v>
      </c>
      <c r="D32" s="30" t="s">
        <v>2900</v>
      </c>
    </row>
    <row r="33" spans="1:4" x14ac:dyDescent="0.2">
      <c r="A33" s="30" t="s">
        <v>3035</v>
      </c>
      <c r="B33" s="20" t="s">
        <v>2777</v>
      </c>
      <c r="C33" s="30" t="s">
        <v>3687</v>
      </c>
      <c r="D33" s="30" t="s">
        <v>2900</v>
      </c>
    </row>
    <row r="34" spans="1:4" x14ac:dyDescent="0.2">
      <c r="A34" s="30" t="s">
        <v>3036</v>
      </c>
      <c r="B34" s="20" t="s">
        <v>2777</v>
      </c>
      <c r="C34" s="30" t="s">
        <v>3688</v>
      </c>
      <c r="D34" s="30" t="s">
        <v>2900</v>
      </c>
    </row>
    <row r="35" spans="1:4" x14ac:dyDescent="0.2">
      <c r="A35" s="30" t="s">
        <v>3037</v>
      </c>
      <c r="B35" s="20" t="s">
        <v>2777</v>
      </c>
      <c r="C35" s="30" t="s">
        <v>3689</v>
      </c>
      <c r="D35" s="30" t="s">
        <v>2900</v>
      </c>
    </row>
    <row r="36" spans="1:4" x14ac:dyDescent="0.2">
      <c r="A36" s="30" t="s">
        <v>3038</v>
      </c>
      <c r="B36" s="20" t="s">
        <v>2777</v>
      </c>
      <c r="C36" s="30" t="s">
        <v>3690</v>
      </c>
      <c r="D36" s="30" t="s">
        <v>2900</v>
      </c>
    </row>
    <row r="37" spans="1:4" x14ac:dyDescent="0.2">
      <c r="A37" s="30" t="s">
        <v>3039</v>
      </c>
      <c r="B37" s="20" t="s">
        <v>2777</v>
      </c>
      <c r="C37" s="30" t="s">
        <v>3691</v>
      </c>
      <c r="D37" s="30" t="s">
        <v>2900</v>
      </c>
    </row>
    <row r="38" spans="1:4" x14ac:dyDescent="0.2">
      <c r="A38" s="30" t="s">
        <v>3040</v>
      </c>
      <c r="B38" s="20" t="s">
        <v>2777</v>
      </c>
      <c r="C38" s="30" t="s">
        <v>3692</v>
      </c>
      <c r="D38" s="30" t="s">
        <v>2900</v>
      </c>
    </row>
    <row r="39" spans="1:4" x14ac:dyDescent="0.2">
      <c r="A39" s="30" t="s">
        <v>3041</v>
      </c>
      <c r="B39" s="20" t="s">
        <v>2777</v>
      </c>
      <c r="C39" s="30" t="s">
        <v>3693</v>
      </c>
      <c r="D39" s="30" t="s">
        <v>2900</v>
      </c>
    </row>
    <row r="40" spans="1:4" x14ac:dyDescent="0.2">
      <c r="A40" s="30" t="s">
        <v>3042</v>
      </c>
      <c r="B40" s="20" t="s">
        <v>2777</v>
      </c>
      <c r="C40" s="30" t="s">
        <v>3694</v>
      </c>
      <c r="D40" s="30" t="s">
        <v>2900</v>
      </c>
    </row>
    <row r="41" spans="1:4" x14ac:dyDescent="0.2">
      <c r="A41" s="30" t="s">
        <v>3043</v>
      </c>
      <c r="B41" s="20" t="s">
        <v>2777</v>
      </c>
      <c r="C41" s="30" t="s">
        <v>3695</v>
      </c>
      <c r="D41" s="30" t="s">
        <v>2900</v>
      </c>
    </row>
    <row r="42" spans="1:4" x14ac:dyDescent="0.2">
      <c r="A42" s="30" t="s">
        <v>3044</v>
      </c>
      <c r="B42" s="20" t="s">
        <v>2777</v>
      </c>
      <c r="C42" s="30" t="s">
        <v>3696</v>
      </c>
      <c r="D42" s="30" t="s">
        <v>2900</v>
      </c>
    </row>
    <row r="43" spans="1:4" x14ac:dyDescent="0.2">
      <c r="A43" s="30" t="s">
        <v>3045</v>
      </c>
      <c r="B43" s="20" t="s">
        <v>2777</v>
      </c>
      <c r="C43" s="30" t="s">
        <v>3697</v>
      </c>
      <c r="D43" s="30" t="s">
        <v>2900</v>
      </c>
    </row>
    <row r="44" spans="1:4" x14ac:dyDescent="0.2">
      <c r="A44" s="30" t="s">
        <v>3046</v>
      </c>
      <c r="B44" s="20" t="s">
        <v>2777</v>
      </c>
      <c r="C44" s="30" t="s">
        <v>3698</v>
      </c>
      <c r="D44" s="30" t="s">
        <v>2900</v>
      </c>
    </row>
    <row r="45" spans="1:4" x14ac:dyDescent="0.2">
      <c r="A45" s="30" t="s">
        <v>3047</v>
      </c>
      <c r="B45" s="20" t="s">
        <v>2777</v>
      </c>
      <c r="C45" s="30" t="s">
        <v>3699</v>
      </c>
      <c r="D45" s="30" t="s">
        <v>2900</v>
      </c>
    </row>
    <row r="46" spans="1:4" x14ac:dyDescent="0.2">
      <c r="A46" s="30" t="s">
        <v>3048</v>
      </c>
      <c r="B46" s="20" t="s">
        <v>2777</v>
      </c>
      <c r="C46" s="30" t="s">
        <v>3700</v>
      </c>
      <c r="D46" s="30" t="s">
        <v>2900</v>
      </c>
    </row>
    <row r="47" spans="1:4" x14ac:dyDescent="0.2">
      <c r="A47" s="30" t="s">
        <v>3049</v>
      </c>
      <c r="B47" s="20" t="s">
        <v>2777</v>
      </c>
      <c r="C47" s="30" t="s">
        <v>3701</v>
      </c>
      <c r="D47" s="30" t="s">
        <v>2900</v>
      </c>
    </row>
    <row r="48" spans="1:4" x14ac:dyDescent="0.2">
      <c r="A48" s="30" t="s">
        <v>3050</v>
      </c>
      <c r="B48" s="20" t="s">
        <v>2777</v>
      </c>
      <c r="C48" s="30" t="s">
        <v>3702</v>
      </c>
      <c r="D48" s="30" t="s">
        <v>2900</v>
      </c>
    </row>
    <row r="49" spans="1:4" x14ac:dyDescent="0.2">
      <c r="A49" s="30" t="s">
        <v>3051</v>
      </c>
      <c r="B49" s="20" t="s">
        <v>2777</v>
      </c>
      <c r="C49" s="30" t="s">
        <v>3703</v>
      </c>
      <c r="D49" s="30" t="s">
        <v>2900</v>
      </c>
    </row>
    <row r="50" spans="1:4" x14ac:dyDescent="0.2">
      <c r="A50" s="30" t="s">
        <v>3052</v>
      </c>
      <c r="B50" s="20" t="s">
        <v>2777</v>
      </c>
      <c r="C50" s="30" t="s">
        <v>3704</v>
      </c>
      <c r="D50" s="30" t="s">
        <v>2900</v>
      </c>
    </row>
    <row r="51" spans="1:4" x14ac:dyDescent="0.2">
      <c r="A51" s="30" t="s">
        <v>3053</v>
      </c>
      <c r="B51" s="20" t="s">
        <v>2777</v>
      </c>
      <c r="C51" s="30" t="s">
        <v>3705</v>
      </c>
      <c r="D51" s="30" t="s">
        <v>2900</v>
      </c>
    </row>
    <row r="52" spans="1:4" x14ac:dyDescent="0.2">
      <c r="A52" s="30" t="s">
        <v>3054</v>
      </c>
      <c r="B52" s="20" t="s">
        <v>2777</v>
      </c>
      <c r="C52" s="30" t="s">
        <v>3706</v>
      </c>
      <c r="D52" s="30" t="s">
        <v>2900</v>
      </c>
    </row>
    <row r="53" spans="1:4" x14ac:dyDescent="0.2">
      <c r="A53" s="30" t="s">
        <v>3055</v>
      </c>
      <c r="B53" s="20" t="s">
        <v>2777</v>
      </c>
      <c r="C53" s="30" t="s">
        <v>3707</v>
      </c>
      <c r="D53" s="30" t="s">
        <v>2900</v>
      </c>
    </row>
    <row r="54" spans="1:4" x14ac:dyDescent="0.2">
      <c r="A54" s="30" t="s">
        <v>3056</v>
      </c>
      <c r="B54" s="20" t="s">
        <v>2777</v>
      </c>
      <c r="C54" s="30" t="s">
        <v>3708</v>
      </c>
      <c r="D54" s="30" t="s">
        <v>2900</v>
      </c>
    </row>
    <row r="55" spans="1:4" x14ac:dyDescent="0.2">
      <c r="A55" s="30" t="s">
        <v>3057</v>
      </c>
      <c r="B55" s="20" t="s">
        <v>2777</v>
      </c>
      <c r="C55" s="30" t="s">
        <v>3709</v>
      </c>
      <c r="D55" s="30" t="s">
        <v>2900</v>
      </c>
    </row>
    <row r="56" spans="1:4" x14ac:dyDescent="0.2">
      <c r="A56" s="30" t="s">
        <v>3058</v>
      </c>
      <c r="B56" s="20" t="s">
        <v>2777</v>
      </c>
      <c r="C56" s="30" t="s">
        <v>3710</v>
      </c>
      <c r="D56" s="30" t="s">
        <v>2900</v>
      </c>
    </row>
    <row r="57" spans="1:4" x14ac:dyDescent="0.2">
      <c r="A57" s="30" t="s">
        <v>3059</v>
      </c>
      <c r="B57" s="20" t="s">
        <v>2777</v>
      </c>
      <c r="C57" s="30" t="s">
        <v>3711</v>
      </c>
      <c r="D57" s="30" t="s">
        <v>2900</v>
      </c>
    </row>
    <row r="58" spans="1:4" x14ac:dyDescent="0.2">
      <c r="A58" s="30" t="s">
        <v>3060</v>
      </c>
      <c r="B58" s="20" t="s">
        <v>2777</v>
      </c>
      <c r="C58" s="30" t="s">
        <v>3712</v>
      </c>
      <c r="D58" s="30" t="s">
        <v>2900</v>
      </c>
    </row>
    <row r="59" spans="1:4" x14ac:dyDescent="0.2">
      <c r="A59" s="30" t="s">
        <v>3061</v>
      </c>
      <c r="B59" s="20" t="s">
        <v>2777</v>
      </c>
      <c r="C59" s="30" t="s">
        <v>3713</v>
      </c>
      <c r="D59" s="30" t="s">
        <v>2900</v>
      </c>
    </row>
    <row r="60" spans="1:4" x14ac:dyDescent="0.2">
      <c r="A60" s="30" t="s">
        <v>3062</v>
      </c>
      <c r="B60" s="20" t="s">
        <v>2777</v>
      </c>
      <c r="C60" s="30" t="s">
        <v>3714</v>
      </c>
      <c r="D60" s="30" t="s">
        <v>2900</v>
      </c>
    </row>
    <row r="61" spans="1:4" x14ac:dyDescent="0.2">
      <c r="A61" s="30" t="s">
        <v>3063</v>
      </c>
      <c r="B61" s="20" t="s">
        <v>2777</v>
      </c>
      <c r="C61" s="30" t="s">
        <v>3715</v>
      </c>
      <c r="D61" s="30" t="s">
        <v>2900</v>
      </c>
    </row>
    <row r="62" spans="1:4" x14ac:dyDescent="0.2">
      <c r="A62" s="30" t="s">
        <v>3064</v>
      </c>
      <c r="B62" s="20" t="s">
        <v>2777</v>
      </c>
      <c r="C62" s="30" t="s">
        <v>3716</v>
      </c>
      <c r="D62" s="30" t="s">
        <v>2900</v>
      </c>
    </row>
    <row r="63" spans="1:4" x14ac:dyDescent="0.2">
      <c r="A63" s="30" t="s">
        <v>3065</v>
      </c>
      <c r="B63" s="20" t="s">
        <v>2777</v>
      </c>
      <c r="C63" s="30" t="s">
        <v>3717</v>
      </c>
      <c r="D63" s="30" t="s">
        <v>2900</v>
      </c>
    </row>
    <row r="64" spans="1:4" x14ac:dyDescent="0.2">
      <c r="A64" s="30" t="s">
        <v>3066</v>
      </c>
      <c r="B64" s="20" t="s">
        <v>2777</v>
      </c>
      <c r="C64" s="30" t="s">
        <v>3718</v>
      </c>
      <c r="D64" s="30" t="s">
        <v>2900</v>
      </c>
    </row>
    <row r="65" spans="1:4" x14ac:dyDescent="0.2">
      <c r="A65" s="30" t="s">
        <v>3067</v>
      </c>
      <c r="B65" s="20" t="s">
        <v>2777</v>
      </c>
      <c r="C65" s="30" t="s">
        <v>3719</v>
      </c>
      <c r="D65" s="30" t="s">
        <v>2900</v>
      </c>
    </row>
    <row r="66" spans="1:4" x14ac:dyDescent="0.2">
      <c r="A66" s="30" t="s">
        <v>3068</v>
      </c>
      <c r="B66" s="20" t="s">
        <v>2777</v>
      </c>
      <c r="C66" s="30" t="s">
        <v>3720</v>
      </c>
      <c r="D66" s="30" t="s">
        <v>2900</v>
      </c>
    </row>
    <row r="67" spans="1:4" x14ac:dyDescent="0.2">
      <c r="A67" s="30" t="s">
        <v>3069</v>
      </c>
      <c r="B67" s="20" t="s">
        <v>2777</v>
      </c>
      <c r="C67" s="30" t="s">
        <v>3721</v>
      </c>
      <c r="D67" s="30" t="s">
        <v>2900</v>
      </c>
    </row>
    <row r="68" spans="1:4" x14ac:dyDescent="0.2">
      <c r="A68" s="30" t="s">
        <v>3070</v>
      </c>
      <c r="B68" s="20" t="s">
        <v>2777</v>
      </c>
      <c r="C68" s="30" t="s">
        <v>3722</v>
      </c>
      <c r="D68" s="30" t="s">
        <v>2900</v>
      </c>
    </row>
    <row r="69" spans="1:4" x14ac:dyDescent="0.2">
      <c r="A69" s="30" t="s">
        <v>3071</v>
      </c>
      <c r="B69" s="20" t="s">
        <v>2777</v>
      </c>
      <c r="C69" s="30" t="s">
        <v>3723</v>
      </c>
      <c r="D69" s="30" t="s">
        <v>2900</v>
      </c>
    </row>
    <row r="70" spans="1:4" x14ac:dyDescent="0.2">
      <c r="A70" s="30" t="s">
        <v>3072</v>
      </c>
      <c r="B70" s="20" t="s">
        <v>2777</v>
      </c>
      <c r="C70" s="30" t="s">
        <v>3724</v>
      </c>
      <c r="D70" s="30" t="s">
        <v>2900</v>
      </c>
    </row>
    <row r="71" spans="1:4" x14ac:dyDescent="0.2">
      <c r="A71" s="30" t="s">
        <v>3073</v>
      </c>
      <c r="B71" s="20" t="s">
        <v>2777</v>
      </c>
      <c r="C71" s="30" t="s">
        <v>3725</v>
      </c>
      <c r="D71" s="30" t="s">
        <v>2900</v>
      </c>
    </row>
    <row r="72" spans="1:4" x14ac:dyDescent="0.2">
      <c r="A72" s="30" t="s">
        <v>3074</v>
      </c>
      <c r="B72" s="20" t="s">
        <v>2777</v>
      </c>
      <c r="C72" s="30" t="s">
        <v>3726</v>
      </c>
      <c r="D72" s="30" t="s">
        <v>2900</v>
      </c>
    </row>
    <row r="73" spans="1:4" x14ac:dyDescent="0.2">
      <c r="A73" s="30" t="s">
        <v>3075</v>
      </c>
      <c r="B73" s="20" t="s">
        <v>2777</v>
      </c>
      <c r="C73" s="30" t="s">
        <v>3727</v>
      </c>
      <c r="D73" s="30" t="s">
        <v>2900</v>
      </c>
    </row>
    <row r="74" spans="1:4" x14ac:dyDescent="0.2">
      <c r="A74" s="30" t="s">
        <v>3076</v>
      </c>
      <c r="B74" s="20" t="s">
        <v>2777</v>
      </c>
      <c r="C74" s="30" t="s">
        <v>3728</v>
      </c>
      <c r="D74" s="30" t="s">
        <v>2900</v>
      </c>
    </row>
    <row r="75" spans="1:4" x14ac:dyDescent="0.2">
      <c r="A75" s="30" t="s">
        <v>3077</v>
      </c>
      <c r="B75" s="20" t="s">
        <v>2777</v>
      </c>
      <c r="C75" s="30" t="s">
        <v>3729</v>
      </c>
      <c r="D75" s="30" t="s">
        <v>2900</v>
      </c>
    </row>
    <row r="76" spans="1:4" x14ac:dyDescent="0.2">
      <c r="A76" s="30" t="s">
        <v>3078</v>
      </c>
      <c r="B76" s="20" t="s">
        <v>2777</v>
      </c>
      <c r="C76" s="30" t="s">
        <v>3730</v>
      </c>
      <c r="D76" s="30" t="s">
        <v>2900</v>
      </c>
    </row>
    <row r="77" spans="1:4" x14ac:dyDescent="0.2">
      <c r="A77" s="30" t="s">
        <v>3079</v>
      </c>
      <c r="B77" s="20" t="s">
        <v>2777</v>
      </c>
      <c r="C77" s="30" t="s">
        <v>3731</v>
      </c>
      <c r="D77" s="30" t="s">
        <v>2900</v>
      </c>
    </row>
    <row r="78" spans="1:4" x14ac:dyDescent="0.2">
      <c r="A78" s="30" t="s">
        <v>3080</v>
      </c>
      <c r="B78" s="20" t="s">
        <v>2777</v>
      </c>
      <c r="C78" s="30" t="s">
        <v>3732</v>
      </c>
      <c r="D78" s="30" t="s">
        <v>2900</v>
      </c>
    </row>
    <row r="79" spans="1:4" x14ac:dyDescent="0.2">
      <c r="A79" s="30" t="s">
        <v>3081</v>
      </c>
      <c r="B79" s="20" t="s">
        <v>2777</v>
      </c>
      <c r="C79" s="30" t="s">
        <v>3733</v>
      </c>
      <c r="D79" s="30" t="s">
        <v>2900</v>
      </c>
    </row>
    <row r="80" spans="1:4" x14ac:dyDescent="0.2">
      <c r="A80" s="30" t="s">
        <v>3082</v>
      </c>
      <c r="B80" s="20" t="s">
        <v>2777</v>
      </c>
      <c r="C80" s="30" t="s">
        <v>3734</v>
      </c>
      <c r="D80" s="30" t="s">
        <v>2900</v>
      </c>
    </row>
    <row r="81" spans="1:4" x14ac:dyDescent="0.2">
      <c r="A81" s="30" t="s">
        <v>3083</v>
      </c>
      <c r="B81" s="20" t="s">
        <v>2777</v>
      </c>
      <c r="C81" s="30" t="s">
        <v>3735</v>
      </c>
      <c r="D81" s="30" t="s">
        <v>2900</v>
      </c>
    </row>
    <row r="82" spans="1:4" x14ac:dyDescent="0.2">
      <c r="A82" s="30" t="s">
        <v>3084</v>
      </c>
      <c r="B82" s="20" t="s">
        <v>2777</v>
      </c>
      <c r="C82" s="30" t="s">
        <v>3736</v>
      </c>
      <c r="D82" s="30" t="s">
        <v>2902</v>
      </c>
    </row>
    <row r="83" spans="1:4" x14ac:dyDescent="0.2">
      <c r="A83" s="30" t="s">
        <v>3085</v>
      </c>
      <c r="B83" s="20" t="s">
        <v>2777</v>
      </c>
      <c r="C83" s="30" t="s">
        <v>3737</v>
      </c>
      <c r="D83" s="30" t="s">
        <v>2902</v>
      </c>
    </row>
    <row r="84" spans="1:4" x14ac:dyDescent="0.2">
      <c r="A84" s="30" t="s">
        <v>3086</v>
      </c>
      <c r="B84" s="20" t="s">
        <v>2777</v>
      </c>
      <c r="C84" s="30" t="s">
        <v>3738</v>
      </c>
      <c r="D84" s="30" t="s">
        <v>2902</v>
      </c>
    </row>
    <row r="85" spans="1:4" x14ac:dyDescent="0.2">
      <c r="A85" s="30" t="s">
        <v>3087</v>
      </c>
      <c r="B85" s="20" t="s">
        <v>2777</v>
      </c>
      <c r="C85" s="30" t="s">
        <v>3739</v>
      </c>
      <c r="D85" s="30" t="s">
        <v>2904</v>
      </c>
    </row>
    <row r="86" spans="1:4" x14ac:dyDescent="0.2">
      <c r="A86" s="30" t="s">
        <v>3088</v>
      </c>
      <c r="B86" s="20" t="s">
        <v>2777</v>
      </c>
      <c r="C86" s="30" t="s">
        <v>3740</v>
      </c>
      <c r="D86" s="30" t="s">
        <v>2906</v>
      </c>
    </row>
    <row r="87" spans="1:4" x14ac:dyDescent="0.2">
      <c r="A87" s="30" t="s">
        <v>3089</v>
      </c>
      <c r="B87" s="20" t="s">
        <v>2777</v>
      </c>
      <c r="C87" s="30" t="s">
        <v>3741</v>
      </c>
      <c r="D87" s="30" t="s">
        <v>2906</v>
      </c>
    </row>
    <row r="88" spans="1:4" x14ac:dyDescent="0.2">
      <c r="A88" s="30" t="s">
        <v>3090</v>
      </c>
      <c r="B88" s="20" t="s">
        <v>2777</v>
      </c>
      <c r="C88" s="30" t="s">
        <v>3742</v>
      </c>
      <c r="D88" s="30" t="s">
        <v>2908</v>
      </c>
    </row>
    <row r="89" spans="1:4" x14ac:dyDescent="0.2">
      <c r="A89" s="30" t="s">
        <v>3091</v>
      </c>
      <c r="B89" s="20" t="s">
        <v>2777</v>
      </c>
      <c r="C89" s="30" t="s">
        <v>3743</v>
      </c>
      <c r="D89" s="30" t="s">
        <v>2908</v>
      </c>
    </row>
    <row r="90" spans="1:4" x14ac:dyDescent="0.2">
      <c r="A90" s="30" t="s">
        <v>3092</v>
      </c>
      <c r="B90" s="20" t="s">
        <v>2777</v>
      </c>
      <c r="C90" s="30" t="s">
        <v>3744</v>
      </c>
      <c r="D90" s="30" t="s">
        <v>2910</v>
      </c>
    </row>
    <row r="91" spans="1:4" x14ac:dyDescent="0.2">
      <c r="A91" s="30" t="s">
        <v>3093</v>
      </c>
      <c r="B91" s="20" t="s">
        <v>2777</v>
      </c>
      <c r="C91" s="30" t="s">
        <v>3745</v>
      </c>
      <c r="D91" s="30" t="s">
        <v>2912</v>
      </c>
    </row>
    <row r="92" spans="1:4" x14ac:dyDescent="0.2">
      <c r="A92" s="30" t="s">
        <v>3094</v>
      </c>
      <c r="B92" s="20" t="s">
        <v>2777</v>
      </c>
      <c r="C92" s="30" t="s">
        <v>3746</v>
      </c>
      <c r="D92" s="30" t="s">
        <v>2912</v>
      </c>
    </row>
    <row r="93" spans="1:4" x14ac:dyDescent="0.2">
      <c r="A93" s="30" t="s">
        <v>3095</v>
      </c>
      <c r="B93" s="20" t="s">
        <v>2777</v>
      </c>
      <c r="C93" s="30" t="s">
        <v>3747</v>
      </c>
      <c r="D93" s="30" t="s">
        <v>2912</v>
      </c>
    </row>
    <row r="94" spans="1:4" x14ac:dyDescent="0.2">
      <c r="A94" s="30" t="s">
        <v>3096</v>
      </c>
      <c r="B94" s="20" t="s">
        <v>2777</v>
      </c>
      <c r="C94" s="30" t="s">
        <v>3748</v>
      </c>
      <c r="D94" s="30" t="s">
        <v>2912</v>
      </c>
    </row>
    <row r="95" spans="1:4" x14ac:dyDescent="0.2">
      <c r="A95" s="30" t="s">
        <v>3097</v>
      </c>
      <c r="B95" s="20" t="s">
        <v>2777</v>
      </c>
      <c r="C95" s="30" t="s">
        <v>3749</v>
      </c>
      <c r="D95" s="30" t="s">
        <v>2912</v>
      </c>
    </row>
    <row r="96" spans="1:4" x14ac:dyDescent="0.2">
      <c r="A96" s="30" t="s">
        <v>3098</v>
      </c>
      <c r="B96" s="20" t="s">
        <v>2777</v>
      </c>
      <c r="C96" s="30" t="s">
        <v>3750</v>
      </c>
      <c r="D96" s="30" t="s">
        <v>2912</v>
      </c>
    </row>
    <row r="97" spans="1:4" x14ac:dyDescent="0.2">
      <c r="A97" s="30" t="s">
        <v>3099</v>
      </c>
      <c r="B97" s="20" t="s">
        <v>2777</v>
      </c>
      <c r="C97" s="30" t="s">
        <v>3751</v>
      </c>
      <c r="D97" s="30" t="s">
        <v>2912</v>
      </c>
    </row>
    <row r="98" spans="1:4" x14ac:dyDescent="0.2">
      <c r="A98" s="30" t="s">
        <v>3100</v>
      </c>
      <c r="B98" s="20" t="s">
        <v>2777</v>
      </c>
      <c r="C98" s="30" t="s">
        <v>3752</v>
      </c>
      <c r="D98" s="30" t="s">
        <v>2912</v>
      </c>
    </row>
    <row r="99" spans="1:4" x14ac:dyDescent="0.2">
      <c r="A99" s="30" t="s">
        <v>3101</v>
      </c>
      <c r="B99" s="20" t="s">
        <v>2777</v>
      </c>
      <c r="C99" s="30" t="s">
        <v>3753</v>
      </c>
      <c r="D99" s="30" t="s">
        <v>2912</v>
      </c>
    </row>
    <row r="100" spans="1:4" x14ac:dyDescent="0.2">
      <c r="A100" s="30" t="s">
        <v>3102</v>
      </c>
      <c r="B100" s="20" t="s">
        <v>2777</v>
      </c>
      <c r="C100" s="30" t="s">
        <v>3754</v>
      </c>
      <c r="D100" s="30" t="s">
        <v>2912</v>
      </c>
    </row>
    <row r="101" spans="1:4" x14ac:dyDescent="0.2">
      <c r="A101" s="30" t="s">
        <v>3103</v>
      </c>
      <c r="B101" s="20" t="s">
        <v>2777</v>
      </c>
      <c r="C101" s="30" t="s">
        <v>3755</v>
      </c>
      <c r="D101" s="30" t="s">
        <v>2912</v>
      </c>
    </row>
    <row r="102" spans="1:4" x14ac:dyDescent="0.2">
      <c r="A102" s="30" t="s">
        <v>3104</v>
      </c>
      <c r="B102" s="20" t="s">
        <v>2777</v>
      </c>
      <c r="C102" s="30" t="s">
        <v>3756</v>
      </c>
      <c r="D102" s="30" t="s">
        <v>2912</v>
      </c>
    </row>
    <row r="103" spans="1:4" x14ac:dyDescent="0.2">
      <c r="A103" s="30" t="s">
        <v>3105</v>
      </c>
      <c r="B103" s="20" t="s">
        <v>2777</v>
      </c>
      <c r="C103" s="30" t="s">
        <v>3757</v>
      </c>
      <c r="D103" s="30" t="s">
        <v>2912</v>
      </c>
    </row>
    <row r="104" spans="1:4" x14ac:dyDescent="0.2">
      <c r="A104" s="30" t="s">
        <v>3106</v>
      </c>
      <c r="B104" s="20" t="s">
        <v>2777</v>
      </c>
      <c r="C104" s="30" t="s">
        <v>3758</v>
      </c>
      <c r="D104" s="30" t="s">
        <v>2912</v>
      </c>
    </row>
    <row r="105" spans="1:4" x14ac:dyDescent="0.2">
      <c r="A105" s="30" t="s">
        <v>3107</v>
      </c>
      <c r="B105" s="20" t="s">
        <v>2777</v>
      </c>
      <c r="C105" s="30" t="s">
        <v>3759</v>
      </c>
      <c r="D105" s="30" t="s">
        <v>2912</v>
      </c>
    </row>
    <row r="106" spans="1:4" x14ac:dyDescent="0.2">
      <c r="A106" s="30" t="s">
        <v>3108</v>
      </c>
      <c r="B106" s="20" t="s">
        <v>2777</v>
      </c>
      <c r="C106" s="30" t="s">
        <v>3760</v>
      </c>
      <c r="D106" s="30" t="s">
        <v>2912</v>
      </c>
    </row>
    <row r="107" spans="1:4" x14ac:dyDescent="0.2">
      <c r="A107" s="30" t="s">
        <v>2851</v>
      </c>
      <c r="B107" s="20" t="s">
        <v>2777</v>
      </c>
      <c r="C107" s="30" t="s">
        <v>3761</v>
      </c>
      <c r="D107" s="30" t="s">
        <v>2873</v>
      </c>
    </row>
    <row r="108" spans="1:4" x14ac:dyDescent="0.2">
      <c r="A108" s="30" t="s">
        <v>3109</v>
      </c>
      <c r="B108" s="20" t="s">
        <v>2777</v>
      </c>
      <c r="C108" s="30" t="s">
        <v>3762</v>
      </c>
      <c r="D108" s="30" t="s">
        <v>2873</v>
      </c>
    </row>
    <row r="109" spans="1:4" x14ac:dyDescent="0.2">
      <c r="A109" s="30" t="s">
        <v>2852</v>
      </c>
      <c r="B109" s="20" t="s">
        <v>2777</v>
      </c>
      <c r="C109" s="30" t="s">
        <v>3763</v>
      </c>
      <c r="D109" s="30" t="s">
        <v>2873</v>
      </c>
    </row>
    <row r="110" spans="1:4" x14ac:dyDescent="0.2">
      <c r="A110" s="30" t="s">
        <v>3110</v>
      </c>
      <c r="B110" s="20" t="s">
        <v>2777</v>
      </c>
      <c r="C110" s="30" t="s">
        <v>3764</v>
      </c>
      <c r="D110" s="30" t="s">
        <v>2873</v>
      </c>
    </row>
    <row r="111" spans="1:4" x14ac:dyDescent="0.2">
      <c r="A111" s="30" t="s">
        <v>3111</v>
      </c>
      <c r="B111" s="20" t="s">
        <v>2777</v>
      </c>
      <c r="C111" s="30" t="s">
        <v>3765</v>
      </c>
      <c r="D111" s="30" t="s">
        <v>2873</v>
      </c>
    </row>
    <row r="112" spans="1:4" x14ac:dyDescent="0.2">
      <c r="A112" s="30" t="s">
        <v>2853</v>
      </c>
      <c r="B112" s="20" t="s">
        <v>2777</v>
      </c>
      <c r="C112" s="30" t="s">
        <v>3766</v>
      </c>
      <c r="D112" s="30" t="s">
        <v>2873</v>
      </c>
    </row>
    <row r="113" spans="1:4" x14ac:dyDescent="0.2">
      <c r="A113" s="30" t="s">
        <v>3112</v>
      </c>
      <c r="B113" s="20" t="s">
        <v>2777</v>
      </c>
      <c r="C113" s="30" t="s">
        <v>3767</v>
      </c>
      <c r="D113" s="30" t="s">
        <v>2873</v>
      </c>
    </row>
    <row r="114" spans="1:4" x14ac:dyDescent="0.2">
      <c r="A114" s="30" t="s">
        <v>3113</v>
      </c>
      <c r="B114" s="20" t="s">
        <v>2777</v>
      </c>
      <c r="C114" s="30" t="s">
        <v>3768</v>
      </c>
      <c r="D114" s="30" t="s">
        <v>2873</v>
      </c>
    </row>
    <row r="115" spans="1:4" x14ac:dyDescent="0.2">
      <c r="A115" s="30" t="s">
        <v>3114</v>
      </c>
      <c r="B115" s="20" t="s">
        <v>2777</v>
      </c>
      <c r="C115" s="30" t="s">
        <v>3769</v>
      </c>
      <c r="D115" s="30" t="s">
        <v>2873</v>
      </c>
    </row>
    <row r="116" spans="1:4" x14ac:dyDescent="0.2">
      <c r="A116" s="30" t="s">
        <v>3115</v>
      </c>
      <c r="B116" s="20" t="s">
        <v>2777</v>
      </c>
      <c r="C116" s="30" t="s">
        <v>3770</v>
      </c>
      <c r="D116" s="30" t="s">
        <v>2873</v>
      </c>
    </row>
    <row r="117" spans="1:4" x14ac:dyDescent="0.2">
      <c r="A117" s="30" t="s">
        <v>3116</v>
      </c>
      <c r="B117" s="20" t="s">
        <v>2777</v>
      </c>
      <c r="C117" s="30" t="s">
        <v>3771</v>
      </c>
      <c r="D117" s="30" t="s">
        <v>2915</v>
      </c>
    </row>
    <row r="118" spans="1:4" x14ac:dyDescent="0.2">
      <c r="A118" s="30" t="s">
        <v>3117</v>
      </c>
      <c r="B118" s="20" t="s">
        <v>2777</v>
      </c>
      <c r="C118" s="30" t="s">
        <v>3772</v>
      </c>
      <c r="D118" s="30" t="s">
        <v>2917</v>
      </c>
    </row>
    <row r="119" spans="1:4" x14ac:dyDescent="0.2">
      <c r="A119" s="30" t="s">
        <v>3118</v>
      </c>
      <c r="B119" s="20" t="s">
        <v>2777</v>
      </c>
      <c r="C119" s="30" t="s">
        <v>3773</v>
      </c>
      <c r="D119" s="30" t="s">
        <v>2917</v>
      </c>
    </row>
    <row r="120" spans="1:4" x14ac:dyDescent="0.2">
      <c r="A120" s="30" t="s">
        <v>3119</v>
      </c>
      <c r="B120" s="20" t="s">
        <v>2777</v>
      </c>
      <c r="C120" s="30" t="s">
        <v>3774</v>
      </c>
      <c r="D120" s="30" t="s">
        <v>2919</v>
      </c>
    </row>
    <row r="121" spans="1:4" x14ac:dyDescent="0.2">
      <c r="A121" s="30" t="s">
        <v>3120</v>
      </c>
      <c r="B121" s="20" t="s">
        <v>2777</v>
      </c>
      <c r="C121" s="30" t="s">
        <v>3775</v>
      </c>
      <c r="D121" s="30" t="s">
        <v>2919</v>
      </c>
    </row>
    <row r="122" spans="1:4" x14ac:dyDescent="0.2">
      <c r="A122" s="30" t="s">
        <v>3121</v>
      </c>
      <c r="B122" s="20" t="s">
        <v>2777</v>
      </c>
      <c r="C122" s="30" t="s">
        <v>3776</v>
      </c>
      <c r="D122" s="30" t="s">
        <v>2919</v>
      </c>
    </row>
    <row r="123" spans="1:4" x14ac:dyDescent="0.2">
      <c r="A123" s="30" t="s">
        <v>3122</v>
      </c>
      <c r="B123" s="20" t="s">
        <v>2777</v>
      </c>
      <c r="C123" s="30" t="s">
        <v>3777</v>
      </c>
      <c r="D123" s="30" t="s">
        <v>2921</v>
      </c>
    </row>
    <row r="124" spans="1:4" x14ac:dyDescent="0.2">
      <c r="A124" s="30" t="s">
        <v>3123</v>
      </c>
      <c r="B124" s="20" t="s">
        <v>2777</v>
      </c>
      <c r="C124" s="30" t="s">
        <v>3778</v>
      </c>
      <c r="D124" s="30" t="s">
        <v>2921</v>
      </c>
    </row>
    <row r="125" spans="1:4" x14ac:dyDescent="0.2">
      <c r="A125" s="30" t="s">
        <v>3124</v>
      </c>
      <c r="B125" s="20" t="s">
        <v>2777</v>
      </c>
      <c r="C125" s="30" t="s">
        <v>3779</v>
      </c>
      <c r="D125" s="30" t="s">
        <v>2923</v>
      </c>
    </row>
    <row r="126" spans="1:4" x14ac:dyDescent="0.2">
      <c r="A126" s="30" t="s">
        <v>3125</v>
      </c>
      <c r="B126" s="20" t="s">
        <v>2777</v>
      </c>
      <c r="C126" s="30" t="s">
        <v>3780</v>
      </c>
      <c r="D126" s="30" t="s">
        <v>2923</v>
      </c>
    </row>
    <row r="127" spans="1:4" x14ac:dyDescent="0.2">
      <c r="A127" s="30" t="s">
        <v>3126</v>
      </c>
      <c r="B127" s="20" t="s">
        <v>2777</v>
      </c>
      <c r="C127" s="30" t="s">
        <v>3781</v>
      </c>
      <c r="D127" s="30" t="s">
        <v>2923</v>
      </c>
    </row>
    <row r="128" spans="1:4" x14ac:dyDescent="0.2">
      <c r="A128" s="30" t="s">
        <v>3127</v>
      </c>
      <c r="B128" s="20" t="s">
        <v>2777</v>
      </c>
      <c r="C128" s="30" t="s">
        <v>3782</v>
      </c>
      <c r="D128" s="30" t="s">
        <v>2923</v>
      </c>
    </row>
    <row r="129" spans="1:4" x14ac:dyDescent="0.2">
      <c r="A129" s="30" t="s">
        <v>3128</v>
      </c>
      <c r="B129" s="20" t="s">
        <v>2777</v>
      </c>
      <c r="C129" s="30" t="s">
        <v>3783</v>
      </c>
      <c r="D129" s="30" t="s">
        <v>2923</v>
      </c>
    </row>
    <row r="130" spans="1:4" x14ac:dyDescent="0.2">
      <c r="A130" s="30" t="s">
        <v>3129</v>
      </c>
      <c r="B130" s="20" t="s">
        <v>2777</v>
      </c>
      <c r="C130" s="30" t="s">
        <v>3784</v>
      </c>
      <c r="D130" s="30" t="s">
        <v>2923</v>
      </c>
    </row>
    <row r="131" spans="1:4" x14ac:dyDescent="0.2">
      <c r="A131" s="30" t="s">
        <v>3130</v>
      </c>
      <c r="B131" s="20" t="s">
        <v>2777</v>
      </c>
      <c r="C131" s="30" t="s">
        <v>3785</v>
      </c>
      <c r="D131" s="30" t="s">
        <v>2923</v>
      </c>
    </row>
    <row r="132" spans="1:4" x14ac:dyDescent="0.2">
      <c r="A132" s="30" t="s">
        <v>3131</v>
      </c>
      <c r="B132" s="20" t="s">
        <v>2777</v>
      </c>
      <c r="C132" s="30" t="s">
        <v>3786</v>
      </c>
      <c r="D132" s="30" t="s">
        <v>2923</v>
      </c>
    </row>
    <row r="133" spans="1:4" x14ac:dyDescent="0.2">
      <c r="A133" s="30" t="s">
        <v>3132</v>
      </c>
      <c r="B133" s="20" t="s">
        <v>2777</v>
      </c>
      <c r="C133" s="30" t="s">
        <v>3787</v>
      </c>
      <c r="D133" s="30" t="s">
        <v>2923</v>
      </c>
    </row>
    <row r="134" spans="1:4" x14ac:dyDescent="0.2">
      <c r="A134" s="30" t="s">
        <v>3133</v>
      </c>
      <c r="B134" s="20" t="s">
        <v>2777</v>
      </c>
      <c r="C134" s="30" t="s">
        <v>3788</v>
      </c>
      <c r="D134" s="30" t="s">
        <v>2923</v>
      </c>
    </row>
    <row r="135" spans="1:4" x14ac:dyDescent="0.2">
      <c r="A135" s="30" t="s">
        <v>3134</v>
      </c>
      <c r="B135" s="20" t="s">
        <v>2777</v>
      </c>
      <c r="C135" s="30" t="s">
        <v>3789</v>
      </c>
      <c r="D135" s="30" t="s">
        <v>2923</v>
      </c>
    </row>
    <row r="136" spans="1:4" x14ac:dyDescent="0.2">
      <c r="A136" s="30" t="s">
        <v>3135</v>
      </c>
      <c r="B136" s="20" t="s">
        <v>2777</v>
      </c>
      <c r="C136" s="30" t="s">
        <v>3790</v>
      </c>
      <c r="D136" s="30" t="s">
        <v>2923</v>
      </c>
    </row>
    <row r="137" spans="1:4" x14ac:dyDescent="0.2">
      <c r="A137" s="30" t="s">
        <v>3136</v>
      </c>
      <c r="B137" s="20" t="s">
        <v>2777</v>
      </c>
      <c r="C137" s="30" t="s">
        <v>3791</v>
      </c>
      <c r="D137" s="30" t="s">
        <v>2923</v>
      </c>
    </row>
    <row r="138" spans="1:4" x14ac:dyDescent="0.2">
      <c r="A138" s="30" t="s">
        <v>3137</v>
      </c>
      <c r="B138" s="20" t="s">
        <v>2777</v>
      </c>
      <c r="C138" s="30" t="s">
        <v>3791</v>
      </c>
      <c r="D138" s="30" t="s">
        <v>2923</v>
      </c>
    </row>
    <row r="139" spans="1:4" x14ac:dyDescent="0.2">
      <c r="A139" s="30" t="s">
        <v>3138</v>
      </c>
      <c r="B139" s="20" t="s">
        <v>2777</v>
      </c>
      <c r="C139" s="30" t="s">
        <v>3792</v>
      </c>
      <c r="D139" s="30" t="s">
        <v>2923</v>
      </c>
    </row>
    <row r="140" spans="1:4" x14ac:dyDescent="0.2">
      <c r="A140" s="30" t="s">
        <v>3139</v>
      </c>
      <c r="B140" s="20" t="s">
        <v>2777</v>
      </c>
      <c r="C140" s="30" t="s">
        <v>3793</v>
      </c>
      <c r="D140" s="30" t="s">
        <v>2923</v>
      </c>
    </row>
    <row r="141" spans="1:4" x14ac:dyDescent="0.2">
      <c r="A141" s="30" t="s">
        <v>3140</v>
      </c>
      <c r="B141" s="20" t="s">
        <v>2777</v>
      </c>
      <c r="C141" s="30" t="s">
        <v>3794</v>
      </c>
      <c r="D141" s="30" t="s">
        <v>2923</v>
      </c>
    </row>
    <row r="142" spans="1:4" x14ac:dyDescent="0.2">
      <c r="A142" s="30" t="s">
        <v>3141</v>
      </c>
      <c r="B142" s="20" t="s">
        <v>2777</v>
      </c>
      <c r="C142" s="30" t="s">
        <v>3795</v>
      </c>
      <c r="D142" s="30" t="s">
        <v>2923</v>
      </c>
    </row>
    <row r="143" spans="1:4" x14ac:dyDescent="0.2">
      <c r="A143" s="30" t="s">
        <v>3142</v>
      </c>
      <c r="B143" s="20" t="s">
        <v>2777</v>
      </c>
      <c r="C143" s="30" t="s">
        <v>3796</v>
      </c>
      <c r="D143" s="30" t="s">
        <v>2923</v>
      </c>
    </row>
    <row r="144" spans="1:4" x14ac:dyDescent="0.2">
      <c r="A144" s="30" t="s">
        <v>3143</v>
      </c>
      <c r="B144" s="20" t="s">
        <v>2777</v>
      </c>
      <c r="C144" s="30" t="s">
        <v>3797</v>
      </c>
      <c r="D144" s="30" t="s">
        <v>2923</v>
      </c>
    </row>
    <row r="145" spans="1:4" x14ac:dyDescent="0.2">
      <c r="A145" s="30" t="s">
        <v>3144</v>
      </c>
      <c r="B145" s="20" t="s">
        <v>2777</v>
      </c>
      <c r="C145" s="30" t="s">
        <v>3798</v>
      </c>
      <c r="D145" s="30" t="s">
        <v>2923</v>
      </c>
    </row>
    <row r="146" spans="1:4" x14ac:dyDescent="0.2">
      <c r="A146" s="30" t="s">
        <v>3145</v>
      </c>
      <c r="B146" s="20" t="s">
        <v>2777</v>
      </c>
      <c r="C146" s="30" t="s">
        <v>3799</v>
      </c>
      <c r="D146" s="30" t="s">
        <v>2923</v>
      </c>
    </row>
    <row r="147" spans="1:4" x14ac:dyDescent="0.2">
      <c r="A147" s="30" t="s">
        <v>3146</v>
      </c>
      <c r="B147" s="20" t="s">
        <v>2777</v>
      </c>
      <c r="C147" s="30" t="s">
        <v>3800</v>
      </c>
      <c r="D147" s="30" t="s">
        <v>2923</v>
      </c>
    </row>
    <row r="148" spans="1:4" x14ac:dyDescent="0.2">
      <c r="A148" s="30" t="s">
        <v>3147</v>
      </c>
      <c r="B148" s="20" t="s">
        <v>2777</v>
      </c>
      <c r="C148" s="30" t="s">
        <v>3801</v>
      </c>
      <c r="D148" s="30" t="s">
        <v>2923</v>
      </c>
    </row>
    <row r="149" spans="1:4" x14ac:dyDescent="0.2">
      <c r="A149" s="30" t="s">
        <v>3148</v>
      </c>
      <c r="B149" s="20" t="s">
        <v>2777</v>
      </c>
      <c r="C149" s="30" t="s">
        <v>3802</v>
      </c>
      <c r="D149" s="30" t="s">
        <v>2923</v>
      </c>
    </row>
    <row r="150" spans="1:4" x14ac:dyDescent="0.2">
      <c r="A150" s="30" t="s">
        <v>3149</v>
      </c>
      <c r="B150" s="20" t="s">
        <v>2777</v>
      </c>
      <c r="C150" s="30" t="s">
        <v>3803</v>
      </c>
      <c r="D150" s="30" t="s">
        <v>2925</v>
      </c>
    </row>
    <row r="151" spans="1:4" x14ac:dyDescent="0.2">
      <c r="A151" s="30" t="s">
        <v>3150</v>
      </c>
      <c r="B151" s="20" t="s">
        <v>2777</v>
      </c>
      <c r="C151" s="30" t="s">
        <v>3804</v>
      </c>
      <c r="D151" s="30" t="s">
        <v>2927</v>
      </c>
    </row>
    <row r="152" spans="1:4" x14ac:dyDescent="0.2">
      <c r="A152" s="30" t="s">
        <v>3151</v>
      </c>
      <c r="B152" s="20" t="s">
        <v>2777</v>
      </c>
      <c r="C152" s="30" t="s">
        <v>3805</v>
      </c>
      <c r="D152" s="30" t="s">
        <v>2927</v>
      </c>
    </row>
    <row r="153" spans="1:4" x14ac:dyDescent="0.2">
      <c r="A153" s="30" t="s">
        <v>3152</v>
      </c>
      <c r="B153" s="20" t="s">
        <v>2777</v>
      </c>
      <c r="C153" s="30" t="s">
        <v>3806</v>
      </c>
      <c r="D153" s="30" t="s">
        <v>2927</v>
      </c>
    </row>
    <row r="154" spans="1:4" x14ac:dyDescent="0.2">
      <c r="A154" s="30" t="s">
        <v>3153</v>
      </c>
      <c r="B154" s="20" t="s">
        <v>2777</v>
      </c>
      <c r="C154" s="30" t="s">
        <v>3807</v>
      </c>
      <c r="D154" s="30" t="s">
        <v>2927</v>
      </c>
    </row>
    <row r="155" spans="1:4" x14ac:dyDescent="0.2">
      <c r="A155" s="30" t="s">
        <v>3154</v>
      </c>
      <c r="B155" s="20" t="s">
        <v>2777</v>
      </c>
      <c r="C155" s="30" t="s">
        <v>3808</v>
      </c>
      <c r="D155" s="30" t="s">
        <v>2927</v>
      </c>
    </row>
    <row r="156" spans="1:4" x14ac:dyDescent="0.2">
      <c r="A156" s="30" t="s">
        <v>3155</v>
      </c>
      <c r="B156" s="20" t="s">
        <v>2777</v>
      </c>
      <c r="C156" s="30" t="s">
        <v>3809</v>
      </c>
      <c r="D156" s="30" t="s">
        <v>2927</v>
      </c>
    </row>
    <row r="157" spans="1:4" x14ac:dyDescent="0.2">
      <c r="A157" s="30" t="s">
        <v>3156</v>
      </c>
      <c r="B157" s="20" t="s">
        <v>2777</v>
      </c>
      <c r="C157" s="30" t="s">
        <v>3810</v>
      </c>
      <c r="D157" s="30" t="s">
        <v>2927</v>
      </c>
    </row>
    <row r="158" spans="1:4" x14ac:dyDescent="0.2">
      <c r="A158" s="30" t="s">
        <v>3157</v>
      </c>
      <c r="B158" s="20" t="s">
        <v>2777</v>
      </c>
      <c r="C158" s="30" t="s">
        <v>3811</v>
      </c>
      <c r="D158" s="30" t="s">
        <v>2927</v>
      </c>
    </row>
    <row r="159" spans="1:4" x14ac:dyDescent="0.2">
      <c r="A159" s="30" t="s">
        <v>3158</v>
      </c>
      <c r="B159" s="20" t="s">
        <v>2777</v>
      </c>
      <c r="C159" s="30" t="s">
        <v>3812</v>
      </c>
      <c r="D159" s="30" t="s">
        <v>2927</v>
      </c>
    </row>
    <row r="160" spans="1:4" x14ac:dyDescent="0.2">
      <c r="A160" s="30" t="s">
        <v>3159</v>
      </c>
      <c r="B160" s="20" t="s">
        <v>2777</v>
      </c>
      <c r="C160" s="30" t="s">
        <v>3813</v>
      </c>
      <c r="D160" s="30" t="s">
        <v>2929</v>
      </c>
    </row>
    <row r="161" spans="1:4" x14ac:dyDescent="0.2">
      <c r="A161" s="30" t="s">
        <v>3160</v>
      </c>
      <c r="B161" s="20" t="s">
        <v>2777</v>
      </c>
      <c r="C161" s="30" t="s">
        <v>3814</v>
      </c>
      <c r="D161" s="30" t="s">
        <v>2929</v>
      </c>
    </row>
    <row r="162" spans="1:4" x14ac:dyDescent="0.2">
      <c r="A162" s="30" t="s">
        <v>2855</v>
      </c>
      <c r="B162" s="20" t="s">
        <v>2777</v>
      </c>
      <c r="C162" s="30" t="s">
        <v>3815</v>
      </c>
      <c r="D162" s="30" t="s">
        <v>2875</v>
      </c>
    </row>
    <row r="163" spans="1:4" x14ac:dyDescent="0.2">
      <c r="A163" s="30" t="s">
        <v>3161</v>
      </c>
      <c r="B163" s="20" t="s">
        <v>2777</v>
      </c>
      <c r="C163" s="30" t="s">
        <v>3816</v>
      </c>
      <c r="D163" s="30" t="s">
        <v>2875</v>
      </c>
    </row>
    <row r="164" spans="1:4" x14ac:dyDescent="0.2">
      <c r="A164" s="30" t="s">
        <v>3162</v>
      </c>
      <c r="B164" s="20" t="s">
        <v>2777</v>
      </c>
      <c r="C164" s="30" t="s">
        <v>3817</v>
      </c>
      <c r="D164" s="30" t="s">
        <v>2875</v>
      </c>
    </row>
    <row r="165" spans="1:4" x14ac:dyDescent="0.2">
      <c r="A165" s="30" t="s">
        <v>3163</v>
      </c>
      <c r="B165" s="20" t="s">
        <v>2777</v>
      </c>
      <c r="C165" s="30" t="s">
        <v>2931</v>
      </c>
      <c r="D165" s="30" t="s">
        <v>2932</v>
      </c>
    </row>
    <row r="166" spans="1:4" x14ac:dyDescent="0.2">
      <c r="A166" s="30" t="s">
        <v>3164</v>
      </c>
      <c r="B166" s="20" t="s">
        <v>2777</v>
      </c>
      <c r="C166" s="30" t="s">
        <v>3818</v>
      </c>
      <c r="D166" s="30" t="s">
        <v>2934</v>
      </c>
    </row>
    <row r="167" spans="1:4" x14ac:dyDescent="0.2">
      <c r="A167" s="30" t="s">
        <v>3165</v>
      </c>
      <c r="B167" s="20" t="s">
        <v>2777</v>
      </c>
      <c r="C167" s="30" t="s">
        <v>3819</v>
      </c>
      <c r="D167" s="30" t="s">
        <v>2934</v>
      </c>
    </row>
    <row r="168" spans="1:4" x14ac:dyDescent="0.2">
      <c r="A168" s="30" t="s">
        <v>3166</v>
      </c>
      <c r="B168" s="20" t="s">
        <v>2777</v>
      </c>
      <c r="C168" s="30" t="s">
        <v>3820</v>
      </c>
      <c r="D168" s="30" t="s">
        <v>2934</v>
      </c>
    </row>
    <row r="169" spans="1:4" x14ac:dyDescent="0.2">
      <c r="A169" s="30" t="s">
        <v>3167</v>
      </c>
      <c r="B169" s="20" t="s">
        <v>2777</v>
      </c>
      <c r="C169" s="30" t="s">
        <v>3821</v>
      </c>
      <c r="D169" s="30" t="s">
        <v>2934</v>
      </c>
    </row>
    <row r="170" spans="1:4" x14ac:dyDescent="0.2">
      <c r="A170" s="30" t="s">
        <v>3168</v>
      </c>
      <c r="B170" s="20" t="s">
        <v>2777</v>
      </c>
      <c r="C170" s="30" t="s">
        <v>3822</v>
      </c>
      <c r="D170" s="30" t="s">
        <v>2936</v>
      </c>
    </row>
    <row r="171" spans="1:4" x14ac:dyDescent="0.2">
      <c r="A171" s="30" t="s">
        <v>3169</v>
      </c>
      <c r="B171" s="20" t="s">
        <v>2777</v>
      </c>
      <c r="C171" s="30" t="s">
        <v>3823</v>
      </c>
      <c r="D171" s="30" t="s">
        <v>2936</v>
      </c>
    </row>
    <row r="172" spans="1:4" x14ac:dyDescent="0.2">
      <c r="A172" s="30" t="s">
        <v>3170</v>
      </c>
      <c r="B172" s="20" t="s">
        <v>2777</v>
      </c>
      <c r="C172" s="30" t="s">
        <v>3824</v>
      </c>
      <c r="D172" s="30" t="s">
        <v>2938</v>
      </c>
    </row>
    <row r="173" spans="1:4" x14ac:dyDescent="0.2">
      <c r="A173" s="30" t="s">
        <v>3171</v>
      </c>
      <c r="B173" s="20" t="s">
        <v>2777</v>
      </c>
      <c r="C173" s="30" t="s">
        <v>3825</v>
      </c>
      <c r="D173" s="30" t="s">
        <v>2938</v>
      </c>
    </row>
    <row r="174" spans="1:4" x14ac:dyDescent="0.2">
      <c r="A174" s="30" t="s">
        <v>3172</v>
      </c>
      <c r="B174" s="20" t="s">
        <v>2777</v>
      </c>
      <c r="C174" s="30" t="s">
        <v>3826</v>
      </c>
      <c r="D174" s="30" t="s">
        <v>2938</v>
      </c>
    </row>
    <row r="175" spans="1:4" x14ac:dyDescent="0.2">
      <c r="A175" s="30" t="s">
        <v>3173</v>
      </c>
      <c r="B175" s="20" t="s">
        <v>2777</v>
      </c>
      <c r="C175" s="30" t="s">
        <v>3827</v>
      </c>
      <c r="D175" s="30" t="s">
        <v>2938</v>
      </c>
    </row>
    <row r="176" spans="1:4" x14ac:dyDescent="0.2">
      <c r="A176" s="30" t="s">
        <v>3174</v>
      </c>
      <c r="B176" s="20" t="s">
        <v>2777</v>
      </c>
      <c r="C176" s="30" t="s">
        <v>3828</v>
      </c>
      <c r="D176" s="30" t="s">
        <v>2938</v>
      </c>
    </row>
    <row r="177" spans="1:4" x14ac:dyDescent="0.2">
      <c r="A177" s="30" t="s">
        <v>3175</v>
      </c>
      <c r="B177" s="20" t="s">
        <v>2777</v>
      </c>
      <c r="C177" s="30" t="s">
        <v>3829</v>
      </c>
      <c r="D177" s="30" t="s">
        <v>2938</v>
      </c>
    </row>
    <row r="178" spans="1:4" x14ac:dyDescent="0.2">
      <c r="A178" s="30" t="s">
        <v>3176</v>
      </c>
      <c r="B178" s="20" t="s">
        <v>2777</v>
      </c>
      <c r="C178" s="30" t="s">
        <v>3830</v>
      </c>
      <c r="D178" s="30" t="s">
        <v>2938</v>
      </c>
    </row>
    <row r="179" spans="1:4" x14ac:dyDescent="0.2">
      <c r="A179" s="30" t="s">
        <v>3177</v>
      </c>
      <c r="B179" s="20" t="s">
        <v>2777</v>
      </c>
      <c r="C179" s="30" t="s">
        <v>3831</v>
      </c>
      <c r="D179" s="30" t="s">
        <v>2940</v>
      </c>
    </row>
    <row r="180" spans="1:4" x14ac:dyDescent="0.2">
      <c r="A180" s="30" t="s">
        <v>3178</v>
      </c>
      <c r="B180" s="20" t="s">
        <v>2777</v>
      </c>
      <c r="C180" s="30" t="s">
        <v>3832</v>
      </c>
      <c r="D180" s="30" t="s">
        <v>2940</v>
      </c>
    </row>
    <row r="181" spans="1:4" x14ac:dyDescent="0.2">
      <c r="A181" s="30" t="s">
        <v>3179</v>
      </c>
      <c r="B181" s="20" t="s">
        <v>2777</v>
      </c>
      <c r="C181" s="30" t="s">
        <v>3833</v>
      </c>
      <c r="D181" s="30" t="s">
        <v>2942</v>
      </c>
    </row>
    <row r="182" spans="1:4" x14ac:dyDescent="0.2">
      <c r="A182" s="30" t="s">
        <v>3180</v>
      </c>
      <c r="B182" s="20" t="s">
        <v>2777</v>
      </c>
      <c r="C182" s="30" t="s">
        <v>3834</v>
      </c>
      <c r="D182" s="30" t="s">
        <v>2942</v>
      </c>
    </row>
    <row r="183" spans="1:4" x14ac:dyDescent="0.2">
      <c r="A183" s="30" t="s">
        <v>3181</v>
      </c>
      <c r="B183" s="20" t="s">
        <v>2777</v>
      </c>
      <c r="C183" s="30" t="s">
        <v>3835</v>
      </c>
      <c r="D183" s="30" t="s">
        <v>2942</v>
      </c>
    </row>
    <row r="184" spans="1:4" x14ac:dyDescent="0.2">
      <c r="A184" s="30" t="s">
        <v>3182</v>
      </c>
      <c r="B184" s="20" t="s">
        <v>2777</v>
      </c>
      <c r="C184" s="30" t="s">
        <v>3836</v>
      </c>
      <c r="D184" s="30" t="s">
        <v>2942</v>
      </c>
    </row>
    <row r="185" spans="1:4" x14ac:dyDescent="0.2">
      <c r="A185" s="30" t="s">
        <v>3183</v>
      </c>
      <c r="B185" s="20" t="s">
        <v>2777</v>
      </c>
      <c r="C185" s="30" t="s">
        <v>3837</v>
      </c>
      <c r="D185" s="30" t="s">
        <v>2942</v>
      </c>
    </row>
    <row r="186" spans="1:4" x14ac:dyDescent="0.2">
      <c r="A186" s="30" t="s">
        <v>3184</v>
      </c>
      <c r="B186" s="20" t="s">
        <v>2777</v>
      </c>
      <c r="C186" s="30" t="s">
        <v>3838</v>
      </c>
      <c r="D186" s="30" t="s">
        <v>2942</v>
      </c>
    </row>
    <row r="187" spans="1:4" x14ac:dyDescent="0.2">
      <c r="A187" s="30" t="s">
        <v>3185</v>
      </c>
      <c r="B187" s="20" t="s">
        <v>2777</v>
      </c>
      <c r="C187" s="30" t="s">
        <v>3839</v>
      </c>
      <c r="D187" s="30" t="s">
        <v>2942</v>
      </c>
    </row>
    <row r="188" spans="1:4" x14ac:dyDescent="0.2">
      <c r="A188" s="30" t="s">
        <v>3186</v>
      </c>
      <c r="B188" s="20" t="s">
        <v>2777</v>
      </c>
      <c r="C188" s="30" t="s">
        <v>3840</v>
      </c>
      <c r="D188" s="30" t="s">
        <v>2942</v>
      </c>
    </row>
    <row r="189" spans="1:4" x14ac:dyDescent="0.2">
      <c r="A189" s="30" t="s">
        <v>3187</v>
      </c>
      <c r="B189" s="20" t="s">
        <v>2777</v>
      </c>
      <c r="C189" s="30" t="s">
        <v>3841</v>
      </c>
      <c r="D189" s="30" t="s">
        <v>2942</v>
      </c>
    </row>
    <row r="190" spans="1:4" x14ac:dyDescent="0.2">
      <c r="A190" s="30" t="s">
        <v>3188</v>
      </c>
      <c r="B190" s="20" t="s">
        <v>2777</v>
      </c>
      <c r="C190" s="30" t="s">
        <v>3842</v>
      </c>
      <c r="D190" s="30" t="s">
        <v>2942</v>
      </c>
    </row>
    <row r="191" spans="1:4" x14ac:dyDescent="0.2">
      <c r="A191" s="30" t="s">
        <v>3189</v>
      </c>
      <c r="B191" s="20" t="s">
        <v>2777</v>
      </c>
      <c r="C191" s="30" t="s">
        <v>3843</v>
      </c>
      <c r="D191" s="30" t="s">
        <v>2942</v>
      </c>
    </row>
    <row r="192" spans="1:4" x14ac:dyDescent="0.2">
      <c r="A192" s="30" t="s">
        <v>3190</v>
      </c>
      <c r="B192" s="20" t="s">
        <v>2777</v>
      </c>
      <c r="C192" s="30" t="s">
        <v>3844</v>
      </c>
      <c r="D192" s="30" t="s">
        <v>2942</v>
      </c>
    </row>
    <row r="193" spans="1:4" x14ac:dyDescent="0.2">
      <c r="A193" s="30" t="s">
        <v>3191</v>
      </c>
      <c r="B193" s="20" t="s">
        <v>2777</v>
      </c>
      <c r="C193" s="30" t="s">
        <v>3845</v>
      </c>
      <c r="D193" s="30" t="s">
        <v>2942</v>
      </c>
    </row>
    <row r="194" spans="1:4" x14ac:dyDescent="0.2">
      <c r="A194" s="30" t="s">
        <v>3192</v>
      </c>
      <c r="B194" s="20" t="s">
        <v>2777</v>
      </c>
      <c r="C194" s="30" t="s">
        <v>3846</v>
      </c>
      <c r="D194" s="30" t="s">
        <v>2944</v>
      </c>
    </row>
    <row r="195" spans="1:4" x14ac:dyDescent="0.2">
      <c r="A195" s="30" t="s">
        <v>3193</v>
      </c>
      <c r="B195" s="20" t="s">
        <v>2777</v>
      </c>
      <c r="C195" s="30" t="s">
        <v>3847</v>
      </c>
      <c r="D195" s="30" t="s">
        <v>2944</v>
      </c>
    </row>
    <row r="196" spans="1:4" x14ac:dyDescent="0.2">
      <c r="A196" s="30" t="s">
        <v>3194</v>
      </c>
      <c r="B196" s="20" t="s">
        <v>2777</v>
      </c>
      <c r="C196" s="30" t="s">
        <v>3848</v>
      </c>
      <c r="D196" s="30" t="s">
        <v>2944</v>
      </c>
    </row>
    <row r="197" spans="1:4" x14ac:dyDescent="0.2">
      <c r="A197" s="30" t="s">
        <v>3195</v>
      </c>
      <c r="B197" s="20" t="s">
        <v>2777</v>
      </c>
      <c r="C197" s="30" t="s">
        <v>3849</v>
      </c>
      <c r="D197" s="30" t="s">
        <v>2944</v>
      </c>
    </row>
    <row r="198" spans="1:4" x14ac:dyDescent="0.2">
      <c r="A198" s="30" t="s">
        <v>3196</v>
      </c>
      <c r="B198" s="20" t="s">
        <v>2777</v>
      </c>
      <c r="C198" s="30" t="s">
        <v>3850</v>
      </c>
      <c r="D198" s="30" t="s">
        <v>2946</v>
      </c>
    </row>
    <row r="199" spans="1:4" x14ac:dyDescent="0.2">
      <c r="A199" s="30" t="s">
        <v>3197</v>
      </c>
      <c r="B199" s="20" t="s">
        <v>2777</v>
      </c>
      <c r="C199" s="30" t="s">
        <v>3851</v>
      </c>
      <c r="D199" s="30" t="s">
        <v>2948</v>
      </c>
    </row>
    <row r="200" spans="1:4" x14ac:dyDescent="0.2">
      <c r="A200" s="30" t="s">
        <v>3198</v>
      </c>
      <c r="B200" s="20" t="s">
        <v>2777</v>
      </c>
      <c r="C200" s="30" t="s">
        <v>3852</v>
      </c>
      <c r="D200" s="30" t="s">
        <v>2948</v>
      </c>
    </row>
    <row r="201" spans="1:4" x14ac:dyDescent="0.2">
      <c r="A201" s="30" t="s">
        <v>3199</v>
      </c>
      <c r="B201" s="20" t="s">
        <v>2777</v>
      </c>
      <c r="C201" s="30" t="s">
        <v>3853</v>
      </c>
      <c r="D201" s="30" t="s">
        <v>2948</v>
      </c>
    </row>
    <row r="202" spans="1:4" x14ac:dyDescent="0.2">
      <c r="A202" s="30" t="s">
        <v>3200</v>
      </c>
      <c r="B202" s="20" t="s">
        <v>2777</v>
      </c>
      <c r="C202" s="30" t="s">
        <v>3854</v>
      </c>
      <c r="D202" s="30" t="s">
        <v>2948</v>
      </c>
    </row>
    <row r="203" spans="1:4" x14ac:dyDescent="0.2">
      <c r="A203" s="30" t="s">
        <v>3201</v>
      </c>
      <c r="B203" s="20" t="s">
        <v>2777</v>
      </c>
      <c r="C203" s="30" t="s">
        <v>3855</v>
      </c>
      <c r="D203" s="30" t="s">
        <v>2948</v>
      </c>
    </row>
    <row r="204" spans="1:4" x14ac:dyDescent="0.2">
      <c r="A204" s="30" t="s">
        <v>3202</v>
      </c>
      <c r="B204" s="20" t="s">
        <v>2777</v>
      </c>
      <c r="C204" s="30" t="s">
        <v>3856</v>
      </c>
      <c r="D204" s="30" t="s">
        <v>2948</v>
      </c>
    </row>
    <row r="205" spans="1:4" x14ac:dyDescent="0.2">
      <c r="A205" s="30" t="s">
        <v>3203</v>
      </c>
      <c r="B205" s="20" t="s">
        <v>2777</v>
      </c>
      <c r="C205" s="30" t="s">
        <v>3857</v>
      </c>
      <c r="D205" s="30" t="s">
        <v>2948</v>
      </c>
    </row>
    <row r="206" spans="1:4" x14ac:dyDescent="0.2">
      <c r="A206" s="30" t="s">
        <v>3204</v>
      </c>
      <c r="B206" s="20" t="s">
        <v>2777</v>
      </c>
      <c r="C206" s="30" t="s">
        <v>3858</v>
      </c>
      <c r="D206" s="30" t="s">
        <v>2948</v>
      </c>
    </row>
    <row r="207" spans="1:4" x14ac:dyDescent="0.2">
      <c r="A207" s="30" t="s">
        <v>3205</v>
      </c>
      <c r="B207" s="20" t="s">
        <v>2777</v>
      </c>
      <c r="C207" s="30" t="s">
        <v>3859</v>
      </c>
      <c r="D207" s="30" t="s">
        <v>2948</v>
      </c>
    </row>
    <row r="208" spans="1:4" x14ac:dyDescent="0.2">
      <c r="A208" s="30" t="s">
        <v>3206</v>
      </c>
      <c r="B208" s="20" t="s">
        <v>2777</v>
      </c>
      <c r="C208" s="30" t="s">
        <v>3860</v>
      </c>
      <c r="D208" s="30" t="s">
        <v>2948</v>
      </c>
    </row>
    <row r="209" spans="1:4" x14ac:dyDescent="0.2">
      <c r="A209" s="30" t="s">
        <v>3207</v>
      </c>
      <c r="B209" s="20" t="s">
        <v>2777</v>
      </c>
      <c r="C209" s="30" t="s">
        <v>3861</v>
      </c>
      <c r="D209" s="30" t="s">
        <v>2948</v>
      </c>
    </row>
    <row r="210" spans="1:4" x14ac:dyDescent="0.2">
      <c r="A210" s="30" t="s">
        <v>3208</v>
      </c>
      <c r="B210" s="20" t="s">
        <v>2777</v>
      </c>
      <c r="C210" s="30" t="s">
        <v>3862</v>
      </c>
      <c r="D210" s="30" t="s">
        <v>2948</v>
      </c>
    </row>
    <row r="211" spans="1:4" x14ac:dyDescent="0.2">
      <c r="A211" s="30" t="s">
        <v>3209</v>
      </c>
      <c r="B211" s="20" t="s">
        <v>2777</v>
      </c>
      <c r="C211" s="30" t="s">
        <v>3863</v>
      </c>
      <c r="D211" s="30" t="s">
        <v>2948</v>
      </c>
    </row>
    <row r="212" spans="1:4" x14ac:dyDescent="0.2">
      <c r="A212" s="30" t="s">
        <v>3210</v>
      </c>
      <c r="B212" s="20" t="s">
        <v>2777</v>
      </c>
      <c r="C212" s="30" t="s">
        <v>3864</v>
      </c>
      <c r="D212" s="30" t="s">
        <v>2948</v>
      </c>
    </row>
    <row r="213" spans="1:4" x14ac:dyDescent="0.2">
      <c r="A213" s="30" t="s">
        <v>3211</v>
      </c>
      <c r="B213" s="20" t="s">
        <v>2777</v>
      </c>
      <c r="C213" s="30" t="s">
        <v>3865</v>
      </c>
      <c r="D213" s="30" t="s">
        <v>2948</v>
      </c>
    </row>
    <row r="214" spans="1:4" x14ac:dyDescent="0.2">
      <c r="A214" s="30" t="s">
        <v>3212</v>
      </c>
      <c r="B214" s="20" t="s">
        <v>2777</v>
      </c>
      <c r="C214" s="30" t="s">
        <v>3866</v>
      </c>
      <c r="D214" s="30" t="s">
        <v>2948</v>
      </c>
    </row>
    <row r="215" spans="1:4" x14ac:dyDescent="0.2">
      <c r="A215" s="30" t="s">
        <v>3213</v>
      </c>
      <c r="B215" s="20" t="s">
        <v>2777</v>
      </c>
      <c r="C215" s="30" t="s">
        <v>3867</v>
      </c>
      <c r="D215" s="30" t="s">
        <v>2950</v>
      </c>
    </row>
    <row r="216" spans="1:4" x14ac:dyDescent="0.2">
      <c r="A216" s="30" t="s">
        <v>3214</v>
      </c>
      <c r="B216" s="20" t="s">
        <v>2777</v>
      </c>
      <c r="C216" s="30" t="s">
        <v>3868</v>
      </c>
      <c r="D216" s="30" t="s">
        <v>2950</v>
      </c>
    </row>
    <row r="217" spans="1:4" x14ac:dyDescent="0.2">
      <c r="A217" s="30" t="s">
        <v>3215</v>
      </c>
      <c r="B217" s="20" t="s">
        <v>2777</v>
      </c>
      <c r="C217" s="30" t="s">
        <v>3869</v>
      </c>
      <c r="D217" s="30" t="s">
        <v>2950</v>
      </c>
    </row>
    <row r="218" spans="1:4" x14ac:dyDescent="0.2">
      <c r="A218" s="30" t="s">
        <v>2870</v>
      </c>
      <c r="B218" s="20" t="s">
        <v>2777</v>
      </c>
      <c r="C218" s="30" t="s">
        <v>3870</v>
      </c>
      <c r="D218" s="30" t="s">
        <v>2881</v>
      </c>
    </row>
    <row r="219" spans="1:4" x14ac:dyDescent="0.2">
      <c r="A219" s="30" t="s">
        <v>3216</v>
      </c>
      <c r="B219" s="20" t="s">
        <v>2777</v>
      </c>
      <c r="C219" s="30" t="s">
        <v>3871</v>
      </c>
      <c r="D219" s="30" t="s">
        <v>2881</v>
      </c>
    </row>
    <row r="220" spans="1:4" x14ac:dyDescent="0.2">
      <c r="A220" s="30" t="s">
        <v>3217</v>
      </c>
      <c r="B220" s="20" t="s">
        <v>2777</v>
      </c>
      <c r="C220" s="30" t="s">
        <v>3872</v>
      </c>
      <c r="D220" s="30" t="s">
        <v>2881</v>
      </c>
    </row>
    <row r="221" spans="1:4" x14ac:dyDescent="0.2">
      <c r="A221" s="30" t="s">
        <v>3218</v>
      </c>
      <c r="B221" s="20" t="s">
        <v>2777</v>
      </c>
      <c r="C221" s="30" t="s">
        <v>3873</v>
      </c>
      <c r="D221" s="30" t="s">
        <v>2881</v>
      </c>
    </row>
    <row r="222" spans="1:4" x14ac:dyDescent="0.2">
      <c r="A222" s="30" t="s">
        <v>3219</v>
      </c>
      <c r="B222" s="20" t="s">
        <v>2777</v>
      </c>
      <c r="C222" s="30" t="s">
        <v>3874</v>
      </c>
      <c r="D222" s="30" t="s">
        <v>2881</v>
      </c>
    </row>
    <row r="223" spans="1:4" x14ac:dyDescent="0.2">
      <c r="A223" s="30" t="s">
        <v>3220</v>
      </c>
      <c r="B223" s="20" t="s">
        <v>2777</v>
      </c>
      <c r="C223" s="30" t="s">
        <v>3875</v>
      </c>
      <c r="D223" s="30" t="s">
        <v>2881</v>
      </c>
    </row>
    <row r="224" spans="1:4" x14ac:dyDescent="0.2">
      <c r="A224" s="30" t="s">
        <v>3221</v>
      </c>
      <c r="B224" s="20" t="s">
        <v>2777</v>
      </c>
      <c r="C224" s="30" t="s">
        <v>3876</v>
      </c>
      <c r="D224" s="30" t="s">
        <v>2881</v>
      </c>
    </row>
    <row r="225" spans="1:4" x14ac:dyDescent="0.2">
      <c r="A225" s="30" t="s">
        <v>3222</v>
      </c>
      <c r="B225" s="20" t="s">
        <v>2777</v>
      </c>
      <c r="C225" s="30" t="s">
        <v>3877</v>
      </c>
      <c r="D225" s="30" t="s">
        <v>2881</v>
      </c>
    </row>
    <row r="226" spans="1:4" x14ac:dyDescent="0.2">
      <c r="A226" s="30" t="s">
        <v>3223</v>
      </c>
      <c r="B226" s="20" t="s">
        <v>2777</v>
      </c>
      <c r="C226" s="30" t="s">
        <v>3878</v>
      </c>
      <c r="D226" s="30" t="s">
        <v>2881</v>
      </c>
    </row>
    <row r="227" spans="1:4" x14ac:dyDescent="0.2">
      <c r="A227" s="30" t="s">
        <v>3224</v>
      </c>
      <c r="B227" s="20" t="s">
        <v>2777</v>
      </c>
      <c r="C227" s="30" t="s">
        <v>3879</v>
      </c>
      <c r="D227" s="30" t="s">
        <v>2881</v>
      </c>
    </row>
    <row r="228" spans="1:4" x14ac:dyDescent="0.2">
      <c r="A228" s="30" t="s">
        <v>3225</v>
      </c>
      <c r="B228" s="20" t="s">
        <v>2777</v>
      </c>
      <c r="C228" s="30" t="s">
        <v>3880</v>
      </c>
      <c r="D228" s="30" t="s">
        <v>2881</v>
      </c>
    </row>
    <row r="229" spans="1:4" x14ac:dyDescent="0.2">
      <c r="A229" s="30" t="s">
        <v>3226</v>
      </c>
      <c r="B229" s="20" t="s">
        <v>2777</v>
      </c>
      <c r="C229" s="30" t="s">
        <v>3881</v>
      </c>
      <c r="D229" s="30" t="s">
        <v>2881</v>
      </c>
    </row>
    <row r="230" spans="1:4" x14ac:dyDescent="0.2">
      <c r="A230" s="30" t="s">
        <v>3227</v>
      </c>
      <c r="B230" s="20" t="s">
        <v>2777</v>
      </c>
      <c r="C230" s="30" t="s">
        <v>3882</v>
      </c>
      <c r="D230" s="30" t="s">
        <v>2881</v>
      </c>
    </row>
    <row r="231" spans="1:4" x14ac:dyDescent="0.2">
      <c r="A231" s="30" t="s">
        <v>3228</v>
      </c>
      <c r="B231" s="20" t="s">
        <v>2777</v>
      </c>
      <c r="C231" s="30" t="s">
        <v>3883</v>
      </c>
      <c r="D231" s="30" t="s">
        <v>2881</v>
      </c>
    </row>
    <row r="232" spans="1:4" x14ac:dyDescent="0.2">
      <c r="A232" s="30" t="s">
        <v>3229</v>
      </c>
      <c r="B232" s="20" t="s">
        <v>2777</v>
      </c>
      <c r="C232" s="30" t="s">
        <v>3884</v>
      </c>
      <c r="D232" s="30" t="s">
        <v>2881</v>
      </c>
    </row>
    <row r="233" spans="1:4" x14ac:dyDescent="0.2">
      <c r="A233" s="30" t="s">
        <v>3230</v>
      </c>
      <c r="B233" s="20" t="s">
        <v>2777</v>
      </c>
      <c r="C233" s="30" t="s">
        <v>3885</v>
      </c>
      <c r="D233" s="30" t="s">
        <v>2881</v>
      </c>
    </row>
    <row r="234" spans="1:4" x14ac:dyDescent="0.2">
      <c r="A234" s="30" t="s">
        <v>3231</v>
      </c>
      <c r="B234" s="20" t="s">
        <v>2777</v>
      </c>
      <c r="C234" s="30" t="s">
        <v>3886</v>
      </c>
      <c r="D234" s="30" t="s">
        <v>2881</v>
      </c>
    </row>
    <row r="235" spans="1:4" x14ac:dyDescent="0.2">
      <c r="A235" s="30" t="s">
        <v>3232</v>
      </c>
      <c r="B235" s="20" t="s">
        <v>2777</v>
      </c>
      <c r="C235" s="30" t="s">
        <v>3887</v>
      </c>
      <c r="D235" s="30" t="s">
        <v>2881</v>
      </c>
    </row>
    <row r="236" spans="1:4" x14ac:dyDescent="0.2">
      <c r="A236" s="30" t="s">
        <v>3233</v>
      </c>
      <c r="B236" s="20" t="s">
        <v>2777</v>
      </c>
      <c r="C236" s="30" t="s">
        <v>3888</v>
      </c>
      <c r="D236" s="30" t="s">
        <v>2881</v>
      </c>
    </row>
    <row r="237" spans="1:4" x14ac:dyDescent="0.2">
      <c r="A237" s="30" t="s">
        <v>3234</v>
      </c>
      <c r="B237" s="20" t="s">
        <v>2777</v>
      </c>
      <c r="C237" s="30" t="s">
        <v>3889</v>
      </c>
      <c r="D237" s="30" t="s">
        <v>2881</v>
      </c>
    </row>
    <row r="238" spans="1:4" x14ac:dyDescent="0.2">
      <c r="A238" s="30" t="s">
        <v>3235</v>
      </c>
      <c r="B238" s="20" t="s">
        <v>2777</v>
      </c>
      <c r="C238" s="30" t="s">
        <v>3890</v>
      </c>
      <c r="D238" s="30" t="s">
        <v>2881</v>
      </c>
    </row>
    <row r="239" spans="1:4" x14ac:dyDescent="0.2">
      <c r="A239" s="30" t="s">
        <v>3236</v>
      </c>
      <c r="B239" s="20" t="s">
        <v>2777</v>
      </c>
      <c r="C239" s="30" t="s">
        <v>3891</v>
      </c>
      <c r="D239" s="30" t="s">
        <v>2881</v>
      </c>
    </row>
    <row r="240" spans="1:4" x14ac:dyDescent="0.2">
      <c r="A240" s="30" t="s">
        <v>3237</v>
      </c>
      <c r="B240" s="20" t="s">
        <v>2777</v>
      </c>
      <c r="C240" s="30" t="s">
        <v>3892</v>
      </c>
      <c r="D240" s="30" t="s">
        <v>2881</v>
      </c>
    </row>
    <row r="241" spans="1:4" x14ac:dyDescent="0.2">
      <c r="A241" s="30" t="s">
        <v>3238</v>
      </c>
      <c r="B241" s="20" t="s">
        <v>2777</v>
      </c>
      <c r="C241" s="30" t="s">
        <v>3893</v>
      </c>
      <c r="D241" s="30" t="s">
        <v>2881</v>
      </c>
    </row>
    <row r="242" spans="1:4" x14ac:dyDescent="0.2">
      <c r="A242" s="30" t="s">
        <v>3239</v>
      </c>
      <c r="B242" s="20" t="s">
        <v>2777</v>
      </c>
      <c r="C242" s="30" t="s">
        <v>3894</v>
      </c>
      <c r="D242" s="30" t="s">
        <v>2881</v>
      </c>
    </row>
    <row r="243" spans="1:4" x14ac:dyDescent="0.2">
      <c r="A243" s="30" t="s">
        <v>3240</v>
      </c>
      <c r="B243" s="20" t="s">
        <v>2777</v>
      </c>
      <c r="C243" s="30" t="s">
        <v>3895</v>
      </c>
      <c r="D243" s="30" t="s">
        <v>2881</v>
      </c>
    </row>
    <row r="244" spans="1:4" x14ac:dyDescent="0.2">
      <c r="A244" s="30" t="s">
        <v>3241</v>
      </c>
      <c r="B244" s="20" t="s">
        <v>2777</v>
      </c>
      <c r="C244" s="30" t="s">
        <v>3896</v>
      </c>
      <c r="D244" s="30" t="s">
        <v>2881</v>
      </c>
    </row>
    <row r="245" spans="1:4" x14ac:dyDescent="0.2">
      <c r="A245" s="30" t="s">
        <v>3242</v>
      </c>
      <c r="B245" s="20" t="s">
        <v>2777</v>
      </c>
      <c r="C245" s="30" t="s">
        <v>3897</v>
      </c>
      <c r="D245" s="30" t="s">
        <v>2881</v>
      </c>
    </row>
    <row r="246" spans="1:4" x14ac:dyDescent="0.2">
      <c r="A246" s="30" t="s">
        <v>3243</v>
      </c>
      <c r="B246" s="20" t="s">
        <v>2777</v>
      </c>
      <c r="C246" s="30" t="s">
        <v>3898</v>
      </c>
      <c r="D246" s="30" t="s">
        <v>2881</v>
      </c>
    </row>
    <row r="247" spans="1:4" x14ac:dyDescent="0.2">
      <c r="A247" s="30" t="s">
        <v>3244</v>
      </c>
      <c r="B247" s="20" t="s">
        <v>2777</v>
      </c>
      <c r="C247" s="30" t="s">
        <v>3899</v>
      </c>
      <c r="D247" s="30" t="s">
        <v>2881</v>
      </c>
    </row>
    <row r="248" spans="1:4" x14ac:dyDescent="0.2">
      <c r="A248" s="30" t="s">
        <v>3245</v>
      </c>
      <c r="B248" s="20" t="s">
        <v>2777</v>
      </c>
      <c r="C248" s="30" t="s">
        <v>3900</v>
      </c>
      <c r="D248" s="30" t="s">
        <v>2881</v>
      </c>
    </row>
    <row r="249" spans="1:4" x14ac:dyDescent="0.2">
      <c r="A249" s="30" t="s">
        <v>3246</v>
      </c>
      <c r="B249" s="20" t="s">
        <v>2777</v>
      </c>
      <c r="C249" s="30" t="s">
        <v>3901</v>
      </c>
      <c r="D249" s="30" t="s">
        <v>2881</v>
      </c>
    </row>
    <row r="250" spans="1:4" x14ac:dyDescent="0.2">
      <c r="A250" s="30" t="s">
        <v>3247</v>
      </c>
      <c r="B250" s="20" t="s">
        <v>2777</v>
      </c>
      <c r="C250" s="30" t="s">
        <v>3902</v>
      </c>
      <c r="D250" s="30" t="s">
        <v>2881</v>
      </c>
    </row>
    <row r="251" spans="1:4" x14ac:dyDescent="0.2">
      <c r="A251" s="30" t="s">
        <v>3248</v>
      </c>
      <c r="B251" s="20" t="s">
        <v>2777</v>
      </c>
      <c r="C251" s="30" t="s">
        <v>3903</v>
      </c>
      <c r="D251" s="30" t="s">
        <v>2881</v>
      </c>
    </row>
    <row r="252" spans="1:4" x14ac:dyDescent="0.2">
      <c r="A252" s="30" t="s">
        <v>3249</v>
      </c>
      <c r="B252" s="20" t="s">
        <v>2777</v>
      </c>
      <c r="C252" s="30" t="s">
        <v>3904</v>
      </c>
      <c r="D252" s="30" t="s">
        <v>2881</v>
      </c>
    </row>
    <row r="253" spans="1:4" x14ac:dyDescent="0.2">
      <c r="A253" s="30" t="s">
        <v>3250</v>
      </c>
      <c r="B253" s="20" t="s">
        <v>2777</v>
      </c>
      <c r="C253" s="30" t="s">
        <v>3905</v>
      </c>
      <c r="D253" s="30" t="s">
        <v>2881</v>
      </c>
    </row>
    <row r="254" spans="1:4" x14ac:dyDescent="0.2">
      <c r="A254" s="30" t="s">
        <v>3251</v>
      </c>
      <c r="B254" s="20" t="s">
        <v>2777</v>
      </c>
      <c r="C254" s="30" t="s">
        <v>3906</v>
      </c>
      <c r="D254" s="30" t="s">
        <v>2881</v>
      </c>
    </row>
    <row r="255" spans="1:4" x14ac:dyDescent="0.2">
      <c r="A255" s="30" t="s">
        <v>3252</v>
      </c>
      <c r="B255" s="20" t="s">
        <v>2777</v>
      </c>
      <c r="C255" s="30" t="s">
        <v>3907</v>
      </c>
      <c r="D255" s="30" t="s">
        <v>2881</v>
      </c>
    </row>
    <row r="256" spans="1:4" x14ac:dyDescent="0.2">
      <c r="A256" s="30" t="s">
        <v>3253</v>
      </c>
      <c r="B256" s="20" t="s">
        <v>2777</v>
      </c>
      <c r="C256" s="30" t="s">
        <v>3908</v>
      </c>
      <c r="D256" s="30" t="s">
        <v>2881</v>
      </c>
    </row>
    <row r="257" spans="1:4" x14ac:dyDescent="0.2">
      <c r="A257" s="30" t="s">
        <v>3254</v>
      </c>
      <c r="B257" s="20" t="s">
        <v>2777</v>
      </c>
      <c r="C257" s="30" t="s">
        <v>3909</v>
      </c>
      <c r="D257" s="30" t="s">
        <v>2881</v>
      </c>
    </row>
    <row r="258" spans="1:4" x14ac:dyDescent="0.2">
      <c r="A258" s="30" t="s">
        <v>3255</v>
      </c>
      <c r="B258" s="20" t="s">
        <v>2777</v>
      </c>
      <c r="C258" s="30" t="s">
        <v>3910</v>
      </c>
      <c r="D258" s="30" t="s">
        <v>2881</v>
      </c>
    </row>
    <row r="259" spans="1:4" x14ac:dyDescent="0.2">
      <c r="A259" s="30" t="s">
        <v>3256</v>
      </c>
      <c r="B259" s="20" t="s">
        <v>2777</v>
      </c>
      <c r="C259" s="30" t="s">
        <v>3911</v>
      </c>
      <c r="D259" s="30" t="s">
        <v>2881</v>
      </c>
    </row>
    <row r="260" spans="1:4" x14ac:dyDescent="0.2">
      <c r="A260" s="30" t="s">
        <v>3257</v>
      </c>
      <c r="B260" s="20" t="s">
        <v>2777</v>
      </c>
      <c r="C260" s="30" t="s">
        <v>3912</v>
      </c>
      <c r="D260" s="30" t="s">
        <v>2881</v>
      </c>
    </row>
    <row r="261" spans="1:4" x14ac:dyDescent="0.2">
      <c r="A261" s="30" t="s">
        <v>3258</v>
      </c>
      <c r="B261" s="20" t="s">
        <v>2777</v>
      </c>
      <c r="C261" s="30" t="s">
        <v>3913</v>
      </c>
      <c r="D261" s="30" t="s">
        <v>2881</v>
      </c>
    </row>
    <row r="262" spans="1:4" x14ac:dyDescent="0.2">
      <c r="A262" s="30" t="s">
        <v>3259</v>
      </c>
      <c r="B262" s="20" t="s">
        <v>2777</v>
      </c>
      <c r="C262" s="30" t="s">
        <v>3914</v>
      </c>
      <c r="D262" s="30" t="s">
        <v>2881</v>
      </c>
    </row>
    <row r="263" spans="1:4" x14ac:dyDescent="0.2">
      <c r="A263" s="30" t="s">
        <v>3260</v>
      </c>
      <c r="B263" s="20" t="s">
        <v>2777</v>
      </c>
      <c r="C263" s="30" t="s">
        <v>3915</v>
      </c>
      <c r="D263" s="30" t="s">
        <v>2881</v>
      </c>
    </row>
    <row r="264" spans="1:4" x14ac:dyDescent="0.2">
      <c r="A264" s="30" t="s">
        <v>3261</v>
      </c>
      <c r="B264" s="20" t="s">
        <v>2777</v>
      </c>
      <c r="C264" s="30" t="s">
        <v>3916</v>
      </c>
      <c r="D264" s="30" t="s">
        <v>2881</v>
      </c>
    </row>
    <row r="265" spans="1:4" x14ac:dyDescent="0.2">
      <c r="A265" s="30" t="s">
        <v>3262</v>
      </c>
      <c r="B265" s="20" t="s">
        <v>2777</v>
      </c>
      <c r="C265" s="30" t="s">
        <v>3917</v>
      </c>
      <c r="D265" s="30" t="s">
        <v>2881</v>
      </c>
    </row>
    <row r="266" spans="1:4" x14ac:dyDescent="0.2">
      <c r="A266" s="30" t="s">
        <v>3263</v>
      </c>
      <c r="B266" s="20" t="s">
        <v>2777</v>
      </c>
      <c r="C266" s="30" t="s">
        <v>3918</v>
      </c>
      <c r="D266" s="30" t="s">
        <v>2881</v>
      </c>
    </row>
    <row r="267" spans="1:4" x14ac:dyDescent="0.2">
      <c r="A267" s="30" t="s">
        <v>3264</v>
      </c>
      <c r="B267" s="20" t="s">
        <v>2777</v>
      </c>
      <c r="C267" s="30" t="s">
        <v>3919</v>
      </c>
      <c r="D267" s="30" t="s">
        <v>2881</v>
      </c>
    </row>
    <row r="268" spans="1:4" x14ac:dyDescent="0.2">
      <c r="A268" s="30" t="s">
        <v>3265</v>
      </c>
      <c r="B268" s="20" t="s">
        <v>2777</v>
      </c>
      <c r="C268" s="30" t="s">
        <v>3920</v>
      </c>
      <c r="D268" s="30" t="s">
        <v>2881</v>
      </c>
    </row>
    <row r="269" spans="1:4" x14ac:dyDescent="0.2">
      <c r="A269" s="30" t="s">
        <v>3266</v>
      </c>
      <c r="B269" s="20" t="s">
        <v>2777</v>
      </c>
      <c r="C269" s="30" t="s">
        <v>3921</v>
      </c>
      <c r="D269" s="30" t="s">
        <v>2881</v>
      </c>
    </row>
    <row r="270" spans="1:4" x14ac:dyDescent="0.2">
      <c r="A270" s="30" t="s">
        <v>3267</v>
      </c>
      <c r="B270" s="20" t="s">
        <v>2777</v>
      </c>
      <c r="C270" s="30" t="s">
        <v>3922</v>
      </c>
      <c r="D270" s="30" t="s">
        <v>2881</v>
      </c>
    </row>
    <row r="271" spans="1:4" x14ac:dyDescent="0.2">
      <c r="A271" s="30" t="s">
        <v>3268</v>
      </c>
      <c r="B271" s="20" t="s">
        <v>2777</v>
      </c>
      <c r="C271" s="30" t="s">
        <v>3923</v>
      </c>
      <c r="D271" s="30" t="s">
        <v>2881</v>
      </c>
    </row>
    <row r="272" spans="1:4" x14ac:dyDescent="0.2">
      <c r="A272" s="30" t="s">
        <v>3269</v>
      </c>
      <c r="B272" s="20" t="s">
        <v>2777</v>
      </c>
      <c r="C272" s="30" t="s">
        <v>3924</v>
      </c>
      <c r="D272" s="30" t="s">
        <v>2881</v>
      </c>
    </row>
    <row r="273" spans="1:4" x14ac:dyDescent="0.2">
      <c r="A273" s="30" t="s">
        <v>3270</v>
      </c>
      <c r="B273" s="20" t="s">
        <v>2777</v>
      </c>
      <c r="C273" s="30" t="s">
        <v>3925</v>
      </c>
      <c r="D273" s="30" t="s">
        <v>2881</v>
      </c>
    </row>
    <row r="274" spans="1:4" x14ac:dyDescent="0.2">
      <c r="A274" s="30" t="s">
        <v>3271</v>
      </c>
      <c r="B274" s="20" t="s">
        <v>2777</v>
      </c>
      <c r="C274" s="30" t="s">
        <v>3926</v>
      </c>
      <c r="D274" s="30" t="s">
        <v>2881</v>
      </c>
    </row>
    <row r="275" spans="1:4" x14ac:dyDescent="0.2">
      <c r="A275" s="30" t="s">
        <v>3272</v>
      </c>
      <c r="B275" s="20" t="s">
        <v>2777</v>
      </c>
      <c r="C275" s="30" t="s">
        <v>3927</v>
      </c>
      <c r="D275" s="30" t="s">
        <v>2881</v>
      </c>
    </row>
    <row r="276" spans="1:4" x14ac:dyDescent="0.2">
      <c r="A276" s="30" t="s">
        <v>3273</v>
      </c>
      <c r="B276" s="20" t="s">
        <v>2777</v>
      </c>
      <c r="C276" s="30" t="s">
        <v>3928</v>
      </c>
      <c r="D276" s="30" t="s">
        <v>2881</v>
      </c>
    </row>
    <row r="277" spans="1:4" x14ac:dyDescent="0.2">
      <c r="A277" s="30" t="s">
        <v>3274</v>
      </c>
      <c r="B277" s="20" t="s">
        <v>2777</v>
      </c>
      <c r="C277" s="30" t="s">
        <v>3929</v>
      </c>
      <c r="D277" s="30" t="s">
        <v>2881</v>
      </c>
    </row>
    <row r="278" spans="1:4" x14ac:dyDescent="0.2">
      <c r="A278" s="30" t="s">
        <v>3275</v>
      </c>
      <c r="B278" s="20" t="s">
        <v>2777</v>
      </c>
      <c r="C278" s="30" t="s">
        <v>3930</v>
      </c>
      <c r="D278" s="30" t="s">
        <v>2881</v>
      </c>
    </row>
    <row r="279" spans="1:4" x14ac:dyDescent="0.2">
      <c r="A279" s="30" t="s">
        <v>3276</v>
      </c>
      <c r="B279" s="20" t="s">
        <v>2777</v>
      </c>
      <c r="C279" s="30" t="s">
        <v>3931</v>
      </c>
      <c r="D279" s="30" t="s">
        <v>2881</v>
      </c>
    </row>
    <row r="280" spans="1:4" x14ac:dyDescent="0.2">
      <c r="A280" s="30" t="s">
        <v>3277</v>
      </c>
      <c r="B280" s="20" t="s">
        <v>2777</v>
      </c>
      <c r="C280" s="30" t="s">
        <v>3932</v>
      </c>
      <c r="D280" s="30" t="s">
        <v>2881</v>
      </c>
    </row>
    <row r="281" spans="1:4" x14ac:dyDescent="0.2">
      <c r="A281" s="30" t="s">
        <v>3278</v>
      </c>
      <c r="B281" s="20" t="s">
        <v>2777</v>
      </c>
      <c r="C281" s="30" t="s">
        <v>3933</v>
      </c>
      <c r="D281" s="30" t="s">
        <v>2953</v>
      </c>
    </row>
    <row r="282" spans="1:4" x14ac:dyDescent="0.2">
      <c r="A282" s="30" t="s">
        <v>3279</v>
      </c>
      <c r="B282" s="20" t="s">
        <v>2777</v>
      </c>
      <c r="C282" s="30" t="s">
        <v>3934</v>
      </c>
      <c r="D282" s="30" t="s">
        <v>2953</v>
      </c>
    </row>
    <row r="283" spans="1:4" x14ac:dyDescent="0.2">
      <c r="A283" s="30" t="s">
        <v>2865</v>
      </c>
      <c r="B283" s="20" t="s">
        <v>2777</v>
      </c>
      <c r="C283" s="30" t="s">
        <v>3935</v>
      </c>
      <c r="D283" s="30" t="s">
        <v>2878</v>
      </c>
    </row>
    <row r="284" spans="1:4" x14ac:dyDescent="0.2">
      <c r="A284" s="30" t="s">
        <v>3280</v>
      </c>
      <c r="B284" s="20" t="s">
        <v>2777</v>
      </c>
      <c r="C284" s="30" t="s">
        <v>3936</v>
      </c>
      <c r="D284" s="30" t="s">
        <v>2878</v>
      </c>
    </row>
    <row r="285" spans="1:4" x14ac:dyDescent="0.2">
      <c r="A285" s="30" t="s">
        <v>3281</v>
      </c>
      <c r="B285" s="20" t="s">
        <v>2777</v>
      </c>
      <c r="C285" s="30" t="s">
        <v>3937</v>
      </c>
      <c r="D285" s="30" t="s">
        <v>2878</v>
      </c>
    </row>
    <row r="286" spans="1:4" x14ac:dyDescent="0.2">
      <c r="A286" s="30" t="s">
        <v>3282</v>
      </c>
      <c r="B286" s="20" t="s">
        <v>2777</v>
      </c>
      <c r="C286" s="30" t="s">
        <v>3938</v>
      </c>
      <c r="D286" s="30" t="s">
        <v>2878</v>
      </c>
    </row>
    <row r="287" spans="1:4" x14ac:dyDescent="0.2">
      <c r="A287" s="30" t="s">
        <v>3283</v>
      </c>
      <c r="B287" s="20" t="s">
        <v>2777</v>
      </c>
      <c r="C287" s="30" t="s">
        <v>3939</v>
      </c>
      <c r="D287" s="30" t="s">
        <v>2878</v>
      </c>
    </row>
    <row r="288" spans="1:4" x14ac:dyDescent="0.2">
      <c r="A288" s="30" t="s">
        <v>2866</v>
      </c>
      <c r="B288" s="20" t="s">
        <v>2777</v>
      </c>
      <c r="C288" s="30" t="s">
        <v>3940</v>
      </c>
      <c r="D288" s="30" t="s">
        <v>2878</v>
      </c>
    </row>
    <row r="289" spans="1:4" x14ac:dyDescent="0.2">
      <c r="A289" s="30" t="s">
        <v>3284</v>
      </c>
      <c r="B289" s="20" t="s">
        <v>2777</v>
      </c>
      <c r="C289" s="30" t="s">
        <v>3941</v>
      </c>
      <c r="D289" s="30" t="s">
        <v>2878</v>
      </c>
    </row>
    <row r="290" spans="1:4" x14ac:dyDescent="0.2">
      <c r="A290" s="30" t="s">
        <v>2862</v>
      </c>
      <c r="B290" s="20" t="s">
        <v>2777</v>
      </c>
      <c r="C290" s="30" t="s">
        <v>3942</v>
      </c>
      <c r="D290" s="30" t="s">
        <v>2878</v>
      </c>
    </row>
    <row r="291" spans="1:4" x14ac:dyDescent="0.2">
      <c r="A291" s="30" t="s">
        <v>2867</v>
      </c>
      <c r="B291" s="20" t="s">
        <v>2777</v>
      </c>
      <c r="C291" s="30" t="s">
        <v>3943</v>
      </c>
      <c r="D291" s="30" t="s">
        <v>2878</v>
      </c>
    </row>
    <row r="292" spans="1:4" x14ac:dyDescent="0.2">
      <c r="A292" s="30" t="s">
        <v>2863</v>
      </c>
      <c r="B292" s="20" t="s">
        <v>2777</v>
      </c>
      <c r="C292" s="30" t="s">
        <v>3944</v>
      </c>
      <c r="D292" s="30" t="s">
        <v>2878</v>
      </c>
    </row>
    <row r="293" spans="1:4" x14ac:dyDescent="0.2">
      <c r="A293" s="30" t="s">
        <v>3285</v>
      </c>
      <c r="B293" s="20" t="s">
        <v>2777</v>
      </c>
      <c r="C293" s="30" t="s">
        <v>3945</v>
      </c>
      <c r="D293" s="30" t="s">
        <v>2878</v>
      </c>
    </row>
    <row r="294" spans="1:4" x14ac:dyDescent="0.2">
      <c r="A294" s="30" t="s">
        <v>3286</v>
      </c>
      <c r="B294" s="20" t="s">
        <v>2777</v>
      </c>
      <c r="C294" s="30" t="s">
        <v>3946</v>
      </c>
      <c r="D294" s="30" t="s">
        <v>2878</v>
      </c>
    </row>
    <row r="295" spans="1:4" x14ac:dyDescent="0.2">
      <c r="A295" s="30" t="s">
        <v>3287</v>
      </c>
      <c r="B295" s="20" t="s">
        <v>2777</v>
      </c>
      <c r="C295" s="30" t="s">
        <v>3947</v>
      </c>
      <c r="D295" s="30" t="s">
        <v>2878</v>
      </c>
    </row>
    <row r="296" spans="1:4" x14ac:dyDescent="0.2">
      <c r="A296" s="30" t="s">
        <v>3288</v>
      </c>
      <c r="B296" s="20" t="s">
        <v>2777</v>
      </c>
      <c r="C296" s="30" t="s">
        <v>3948</v>
      </c>
      <c r="D296" s="30" t="s">
        <v>2878</v>
      </c>
    </row>
    <row r="297" spans="1:4" x14ac:dyDescent="0.2">
      <c r="A297" s="30" t="s">
        <v>3289</v>
      </c>
      <c r="B297" s="20" t="s">
        <v>2777</v>
      </c>
      <c r="C297" s="30" t="s">
        <v>3949</v>
      </c>
      <c r="D297" s="30" t="s">
        <v>2878</v>
      </c>
    </row>
    <row r="298" spans="1:4" x14ac:dyDescent="0.2">
      <c r="A298" s="30" t="s">
        <v>3290</v>
      </c>
      <c r="B298" s="20" t="s">
        <v>2777</v>
      </c>
      <c r="C298" s="30" t="s">
        <v>3950</v>
      </c>
      <c r="D298" s="30" t="s">
        <v>2878</v>
      </c>
    </row>
    <row r="299" spans="1:4" x14ac:dyDescent="0.2">
      <c r="A299" s="30" t="s">
        <v>3291</v>
      </c>
      <c r="B299" s="20" t="s">
        <v>2777</v>
      </c>
      <c r="C299" s="30" t="s">
        <v>3951</v>
      </c>
      <c r="D299" s="30" t="s">
        <v>2956</v>
      </c>
    </row>
    <row r="300" spans="1:4" x14ac:dyDescent="0.2">
      <c r="A300" s="30" t="s">
        <v>3292</v>
      </c>
      <c r="B300" s="20" t="s">
        <v>2777</v>
      </c>
      <c r="C300" s="30" t="s">
        <v>3952</v>
      </c>
      <c r="D300" s="30" t="s">
        <v>2956</v>
      </c>
    </row>
    <row r="301" spans="1:4" x14ac:dyDescent="0.2">
      <c r="A301" s="30" t="s">
        <v>3293</v>
      </c>
      <c r="B301" s="20" t="s">
        <v>2777</v>
      </c>
      <c r="C301" s="30" t="s">
        <v>3953</v>
      </c>
      <c r="D301" s="30" t="s">
        <v>2956</v>
      </c>
    </row>
    <row r="302" spans="1:4" x14ac:dyDescent="0.2">
      <c r="A302" s="30" t="s">
        <v>3294</v>
      </c>
      <c r="B302" s="20" t="s">
        <v>2777</v>
      </c>
      <c r="C302" s="30" t="s">
        <v>3954</v>
      </c>
      <c r="D302" s="30" t="s">
        <v>2956</v>
      </c>
    </row>
    <row r="303" spans="1:4" x14ac:dyDescent="0.2">
      <c r="A303" s="30" t="s">
        <v>3295</v>
      </c>
      <c r="B303" s="20" t="s">
        <v>2777</v>
      </c>
      <c r="C303" s="30" t="s">
        <v>3955</v>
      </c>
      <c r="D303" s="30" t="s">
        <v>2956</v>
      </c>
    </row>
    <row r="304" spans="1:4" x14ac:dyDescent="0.2">
      <c r="A304" s="30" t="s">
        <v>3296</v>
      </c>
      <c r="B304" s="20" t="s">
        <v>2777</v>
      </c>
      <c r="C304" s="30" t="s">
        <v>3956</v>
      </c>
      <c r="D304" s="30" t="s">
        <v>2956</v>
      </c>
    </row>
    <row r="305" spans="1:4" x14ac:dyDescent="0.2">
      <c r="A305" s="30" t="s">
        <v>3297</v>
      </c>
      <c r="B305" s="20" t="s">
        <v>2777</v>
      </c>
      <c r="C305" s="30" t="s">
        <v>3957</v>
      </c>
      <c r="D305" s="30" t="s">
        <v>2956</v>
      </c>
    </row>
    <row r="306" spans="1:4" x14ac:dyDescent="0.2">
      <c r="A306" s="30" t="s">
        <v>3279</v>
      </c>
      <c r="B306" s="20" t="s">
        <v>2777</v>
      </c>
      <c r="C306" s="30" t="s">
        <v>3934</v>
      </c>
      <c r="D306" s="30" t="s">
        <v>2956</v>
      </c>
    </row>
    <row r="307" spans="1:4" x14ac:dyDescent="0.2">
      <c r="A307" s="30" t="s">
        <v>3298</v>
      </c>
      <c r="B307" s="20" t="s">
        <v>2777</v>
      </c>
      <c r="C307" s="30" t="s">
        <v>3958</v>
      </c>
      <c r="D307" s="30" t="s">
        <v>2956</v>
      </c>
    </row>
    <row r="308" spans="1:4" x14ac:dyDescent="0.2">
      <c r="A308" s="30" t="s">
        <v>3299</v>
      </c>
      <c r="B308" s="20" t="s">
        <v>2777</v>
      </c>
      <c r="C308" s="30" t="s">
        <v>3959</v>
      </c>
      <c r="D308" s="30" t="s">
        <v>2956</v>
      </c>
    </row>
    <row r="309" spans="1:4" x14ac:dyDescent="0.2">
      <c r="A309" s="30" t="s">
        <v>3300</v>
      </c>
      <c r="B309" s="20" t="s">
        <v>2777</v>
      </c>
      <c r="C309" s="30" t="s">
        <v>3960</v>
      </c>
      <c r="D309" s="30" t="s">
        <v>2956</v>
      </c>
    </row>
    <row r="310" spans="1:4" x14ac:dyDescent="0.2">
      <c r="A310" s="30" t="s">
        <v>3301</v>
      </c>
      <c r="B310" s="20" t="s">
        <v>2777</v>
      </c>
      <c r="C310" s="30" t="s">
        <v>3961</v>
      </c>
      <c r="D310" s="30" t="s">
        <v>2956</v>
      </c>
    </row>
    <row r="311" spans="1:4" x14ac:dyDescent="0.2">
      <c r="A311" s="30" t="s">
        <v>3302</v>
      </c>
      <c r="B311" s="20" t="s">
        <v>2777</v>
      </c>
      <c r="C311" s="30" t="s">
        <v>3962</v>
      </c>
      <c r="D311" s="30" t="s">
        <v>2956</v>
      </c>
    </row>
    <row r="312" spans="1:4" x14ac:dyDescent="0.2">
      <c r="A312" s="30" t="s">
        <v>3303</v>
      </c>
      <c r="B312" s="20" t="s">
        <v>2777</v>
      </c>
      <c r="C312" s="30" t="s">
        <v>3963</v>
      </c>
      <c r="D312" s="30" t="s">
        <v>2956</v>
      </c>
    </row>
    <row r="313" spans="1:4" x14ac:dyDescent="0.2">
      <c r="A313" s="30" t="s">
        <v>3304</v>
      </c>
      <c r="B313" s="20" t="s">
        <v>2777</v>
      </c>
      <c r="C313" s="30" t="s">
        <v>3964</v>
      </c>
      <c r="D313" s="30" t="s">
        <v>2956</v>
      </c>
    </row>
    <row r="314" spans="1:4" x14ac:dyDescent="0.2">
      <c r="A314" s="30" t="s">
        <v>3305</v>
      </c>
      <c r="B314" s="20" t="s">
        <v>2777</v>
      </c>
      <c r="C314" s="30" t="s">
        <v>3965</v>
      </c>
      <c r="D314" s="30" t="s">
        <v>2956</v>
      </c>
    </row>
    <row r="315" spans="1:4" x14ac:dyDescent="0.2">
      <c r="A315" s="30" t="s">
        <v>3306</v>
      </c>
      <c r="B315" s="20" t="s">
        <v>2777</v>
      </c>
      <c r="C315" s="30" t="s">
        <v>3966</v>
      </c>
      <c r="D315" s="30" t="s">
        <v>2956</v>
      </c>
    </row>
    <row r="316" spans="1:4" x14ac:dyDescent="0.2">
      <c r="A316" s="30" t="s">
        <v>3307</v>
      </c>
      <c r="B316" s="20" t="s">
        <v>2777</v>
      </c>
      <c r="C316" s="30" t="s">
        <v>3967</v>
      </c>
      <c r="D316" s="30" t="s">
        <v>2956</v>
      </c>
    </row>
    <row r="317" spans="1:4" x14ac:dyDescent="0.2">
      <c r="A317" s="30" t="s">
        <v>3308</v>
      </c>
      <c r="B317" s="20" t="s">
        <v>2777</v>
      </c>
      <c r="C317" s="30" t="s">
        <v>3968</v>
      </c>
      <c r="D317" s="30" t="s">
        <v>2956</v>
      </c>
    </row>
    <row r="318" spans="1:4" x14ac:dyDescent="0.2">
      <c r="A318" s="30" t="s">
        <v>3309</v>
      </c>
      <c r="B318" s="20" t="s">
        <v>2777</v>
      </c>
      <c r="C318" s="30" t="s">
        <v>3969</v>
      </c>
      <c r="D318" s="30" t="s">
        <v>2956</v>
      </c>
    </row>
    <row r="319" spans="1:4" x14ac:dyDescent="0.2">
      <c r="A319" s="30" t="s">
        <v>3310</v>
      </c>
      <c r="B319" s="20" t="s">
        <v>2777</v>
      </c>
      <c r="C319" s="30" t="s">
        <v>3970</v>
      </c>
      <c r="D319" s="30" t="s">
        <v>2956</v>
      </c>
    </row>
    <row r="320" spans="1:4" x14ac:dyDescent="0.2">
      <c r="A320" s="30" t="s">
        <v>3311</v>
      </c>
      <c r="B320" s="20" t="s">
        <v>2777</v>
      </c>
      <c r="C320" s="30" t="s">
        <v>3971</v>
      </c>
      <c r="D320" s="30" t="s">
        <v>2956</v>
      </c>
    </row>
    <row r="321" spans="1:4" x14ac:dyDescent="0.2">
      <c r="A321" s="30" t="s">
        <v>3312</v>
      </c>
      <c r="B321" s="20" t="s">
        <v>2777</v>
      </c>
      <c r="C321" s="30" t="s">
        <v>3972</v>
      </c>
      <c r="D321" s="30" t="s">
        <v>2956</v>
      </c>
    </row>
    <row r="322" spans="1:4" x14ac:dyDescent="0.2">
      <c r="A322" s="30" t="s">
        <v>3313</v>
      </c>
      <c r="B322" s="20" t="s">
        <v>2777</v>
      </c>
      <c r="C322" s="30" t="s">
        <v>3973</v>
      </c>
      <c r="D322" s="30" t="s">
        <v>2956</v>
      </c>
    </row>
    <row r="323" spans="1:4" x14ac:dyDescent="0.2">
      <c r="A323" s="30" t="s">
        <v>3314</v>
      </c>
      <c r="B323" s="20" t="s">
        <v>2777</v>
      </c>
      <c r="C323" s="30" t="s">
        <v>3974</v>
      </c>
      <c r="D323" s="30" t="s">
        <v>2956</v>
      </c>
    </row>
    <row r="324" spans="1:4" x14ac:dyDescent="0.2">
      <c r="A324" s="30" t="s">
        <v>3315</v>
      </c>
      <c r="B324" s="20" t="s">
        <v>2777</v>
      </c>
      <c r="C324" s="30" t="s">
        <v>3975</v>
      </c>
      <c r="D324" s="30" t="s">
        <v>2956</v>
      </c>
    </row>
    <row r="325" spans="1:4" x14ac:dyDescent="0.2">
      <c r="A325" s="30" t="s">
        <v>3316</v>
      </c>
      <c r="B325" s="20" t="s">
        <v>2777</v>
      </c>
      <c r="C325" s="30" t="s">
        <v>3976</v>
      </c>
      <c r="D325" s="30" t="s">
        <v>2956</v>
      </c>
    </row>
    <row r="326" spans="1:4" x14ac:dyDescent="0.2">
      <c r="A326" s="30" t="s">
        <v>3317</v>
      </c>
      <c r="B326" s="20" t="s">
        <v>2777</v>
      </c>
      <c r="C326" s="30" t="s">
        <v>3977</v>
      </c>
      <c r="D326" s="30" t="s">
        <v>2956</v>
      </c>
    </row>
    <row r="327" spans="1:4" x14ac:dyDescent="0.2">
      <c r="A327" s="30" t="s">
        <v>3318</v>
      </c>
      <c r="B327" s="20" t="s">
        <v>2777</v>
      </c>
      <c r="C327" s="30" t="s">
        <v>3978</v>
      </c>
      <c r="D327" s="30" t="s">
        <v>2956</v>
      </c>
    </row>
    <row r="328" spans="1:4" x14ac:dyDescent="0.2">
      <c r="A328" s="30" t="s">
        <v>3319</v>
      </c>
      <c r="B328" s="20" t="s">
        <v>2777</v>
      </c>
      <c r="C328" s="30" t="s">
        <v>3979</v>
      </c>
      <c r="D328" s="30" t="s">
        <v>2956</v>
      </c>
    </row>
    <row r="329" spans="1:4" x14ac:dyDescent="0.2">
      <c r="A329" s="30" t="s">
        <v>3320</v>
      </c>
      <c r="B329" s="20" t="s">
        <v>2777</v>
      </c>
      <c r="C329" s="30" t="s">
        <v>3980</v>
      </c>
      <c r="D329" s="30" t="s">
        <v>2956</v>
      </c>
    </row>
    <row r="330" spans="1:4" x14ac:dyDescent="0.2">
      <c r="A330" s="30" t="s">
        <v>3321</v>
      </c>
      <c r="B330" s="20" t="s">
        <v>2777</v>
      </c>
      <c r="C330" s="30" t="s">
        <v>3981</v>
      </c>
      <c r="D330" s="30" t="s">
        <v>2956</v>
      </c>
    </row>
    <row r="331" spans="1:4" x14ac:dyDescent="0.2">
      <c r="A331" s="30" t="s">
        <v>3322</v>
      </c>
      <c r="B331" s="20" t="s">
        <v>2777</v>
      </c>
      <c r="C331" s="30" t="s">
        <v>3982</v>
      </c>
      <c r="D331" s="30" t="s">
        <v>2956</v>
      </c>
    </row>
    <row r="332" spans="1:4" x14ac:dyDescent="0.2">
      <c r="A332" s="30" t="s">
        <v>3323</v>
      </c>
      <c r="B332" s="20" t="s">
        <v>2777</v>
      </c>
      <c r="C332" s="30" t="s">
        <v>3983</v>
      </c>
      <c r="D332" s="30" t="s">
        <v>2956</v>
      </c>
    </row>
    <row r="333" spans="1:4" x14ac:dyDescent="0.2">
      <c r="A333" s="30" t="s">
        <v>3324</v>
      </c>
      <c r="B333" s="20" t="s">
        <v>2777</v>
      </c>
      <c r="C333" s="30" t="s">
        <v>3984</v>
      </c>
      <c r="D333" s="30" t="s">
        <v>2956</v>
      </c>
    </row>
    <row r="334" spans="1:4" x14ac:dyDescent="0.2">
      <c r="A334" s="30" t="s">
        <v>3325</v>
      </c>
      <c r="B334" s="20" t="s">
        <v>2777</v>
      </c>
      <c r="C334" s="30" t="s">
        <v>3985</v>
      </c>
      <c r="D334" s="30" t="s">
        <v>2956</v>
      </c>
    </row>
    <row r="335" spans="1:4" x14ac:dyDescent="0.2">
      <c r="A335" s="30" t="s">
        <v>3326</v>
      </c>
      <c r="B335" s="20" t="s">
        <v>2777</v>
      </c>
      <c r="C335" s="30" t="s">
        <v>3986</v>
      </c>
      <c r="D335" s="30" t="s">
        <v>2956</v>
      </c>
    </row>
    <row r="336" spans="1:4" x14ac:dyDescent="0.2">
      <c r="A336" s="30" t="s">
        <v>3327</v>
      </c>
      <c r="B336" s="20" t="s">
        <v>2777</v>
      </c>
      <c r="C336" s="30" t="s">
        <v>3987</v>
      </c>
      <c r="D336" s="30" t="s">
        <v>2956</v>
      </c>
    </row>
    <row r="337" spans="1:4" x14ac:dyDescent="0.2">
      <c r="A337" s="30" t="s">
        <v>3328</v>
      </c>
      <c r="B337" s="20" t="s">
        <v>2777</v>
      </c>
      <c r="C337" s="30" t="s">
        <v>3988</v>
      </c>
      <c r="D337" s="30" t="s">
        <v>2956</v>
      </c>
    </row>
    <row r="338" spans="1:4" x14ac:dyDescent="0.2">
      <c r="A338" s="30" t="s">
        <v>3329</v>
      </c>
      <c r="B338" s="20" t="s">
        <v>2777</v>
      </c>
      <c r="C338" s="30" t="s">
        <v>3989</v>
      </c>
      <c r="D338" s="30" t="s">
        <v>2956</v>
      </c>
    </row>
    <row r="339" spans="1:4" x14ac:dyDescent="0.2">
      <c r="A339" s="30" t="s">
        <v>3330</v>
      </c>
      <c r="B339" s="20" t="s">
        <v>2777</v>
      </c>
      <c r="C339" s="30" t="s">
        <v>3990</v>
      </c>
      <c r="D339" s="30" t="s">
        <v>2956</v>
      </c>
    </row>
    <row r="340" spans="1:4" x14ac:dyDescent="0.2">
      <c r="A340" s="30" t="s">
        <v>3331</v>
      </c>
      <c r="B340" s="20" t="s">
        <v>2777</v>
      </c>
      <c r="C340" s="30" t="s">
        <v>3991</v>
      </c>
      <c r="D340" s="30" t="s">
        <v>2956</v>
      </c>
    </row>
    <row r="341" spans="1:4" x14ac:dyDescent="0.2">
      <c r="A341" s="30" t="s">
        <v>3332</v>
      </c>
      <c r="B341" s="20" t="s">
        <v>2777</v>
      </c>
      <c r="C341" s="30" t="s">
        <v>3992</v>
      </c>
      <c r="D341" s="30" t="s">
        <v>2956</v>
      </c>
    </row>
    <row r="342" spans="1:4" x14ac:dyDescent="0.2">
      <c r="A342" s="30" t="s">
        <v>3333</v>
      </c>
      <c r="B342" s="20" t="s">
        <v>2777</v>
      </c>
      <c r="C342" s="30" t="s">
        <v>3993</v>
      </c>
      <c r="D342" s="30" t="s">
        <v>2956</v>
      </c>
    </row>
    <row r="343" spans="1:4" x14ac:dyDescent="0.2">
      <c r="A343" s="30" t="s">
        <v>3334</v>
      </c>
      <c r="B343" s="20" t="s">
        <v>2777</v>
      </c>
      <c r="C343" s="30" t="s">
        <v>3994</v>
      </c>
      <c r="D343" s="30" t="s">
        <v>2956</v>
      </c>
    </row>
    <row r="344" spans="1:4" x14ac:dyDescent="0.2">
      <c r="A344" s="30" t="s">
        <v>3335</v>
      </c>
      <c r="B344" s="20" t="s">
        <v>2777</v>
      </c>
      <c r="C344" s="30" t="s">
        <v>3995</v>
      </c>
      <c r="D344" s="30" t="s">
        <v>2956</v>
      </c>
    </row>
    <row r="345" spans="1:4" x14ac:dyDescent="0.2">
      <c r="A345" s="30" t="s">
        <v>3336</v>
      </c>
      <c r="B345" s="20" t="s">
        <v>2777</v>
      </c>
      <c r="C345" s="30" t="s">
        <v>3996</v>
      </c>
      <c r="D345" s="30" t="s">
        <v>2956</v>
      </c>
    </row>
    <row r="346" spans="1:4" x14ac:dyDescent="0.2">
      <c r="A346" s="30" t="s">
        <v>3337</v>
      </c>
      <c r="B346" s="20" t="s">
        <v>2777</v>
      </c>
      <c r="C346" s="30" t="s">
        <v>3997</v>
      </c>
      <c r="D346" s="30" t="s">
        <v>2956</v>
      </c>
    </row>
    <row r="347" spans="1:4" x14ac:dyDescent="0.2">
      <c r="A347" s="30" t="s">
        <v>3338</v>
      </c>
      <c r="B347" s="20" t="s">
        <v>2777</v>
      </c>
      <c r="C347" s="30" t="s">
        <v>3998</v>
      </c>
      <c r="D347" s="30" t="s">
        <v>2956</v>
      </c>
    </row>
    <row r="348" spans="1:4" x14ac:dyDescent="0.2">
      <c r="A348" s="30" t="s">
        <v>3339</v>
      </c>
      <c r="B348" s="20" t="s">
        <v>2777</v>
      </c>
      <c r="C348" s="30" t="s">
        <v>3999</v>
      </c>
      <c r="D348" s="30" t="s">
        <v>2956</v>
      </c>
    </row>
    <row r="349" spans="1:4" x14ac:dyDescent="0.2">
      <c r="A349" s="30" t="s">
        <v>3340</v>
      </c>
      <c r="B349" s="20" t="s">
        <v>2777</v>
      </c>
      <c r="C349" s="30" t="s">
        <v>4000</v>
      </c>
      <c r="D349" s="30" t="s">
        <v>2956</v>
      </c>
    </row>
    <row r="350" spans="1:4" x14ac:dyDescent="0.2">
      <c r="A350" s="30" t="s">
        <v>3341</v>
      </c>
      <c r="B350" s="20" t="s">
        <v>2777</v>
      </c>
      <c r="C350" s="30" t="s">
        <v>4001</v>
      </c>
      <c r="D350" s="30" t="s">
        <v>2956</v>
      </c>
    </row>
    <row r="351" spans="1:4" x14ac:dyDescent="0.2">
      <c r="A351" s="30" t="s">
        <v>3342</v>
      </c>
      <c r="B351" s="20" t="s">
        <v>2777</v>
      </c>
      <c r="C351" s="30" t="s">
        <v>4002</v>
      </c>
      <c r="D351" s="30" t="s">
        <v>2956</v>
      </c>
    </row>
    <row r="352" spans="1:4" x14ac:dyDescent="0.2">
      <c r="A352" s="30" t="s">
        <v>3343</v>
      </c>
      <c r="B352" s="20" t="s">
        <v>2777</v>
      </c>
      <c r="C352" s="30" t="s">
        <v>4003</v>
      </c>
      <c r="D352" s="30" t="s">
        <v>2956</v>
      </c>
    </row>
    <row r="353" spans="1:4" x14ac:dyDescent="0.2">
      <c r="A353" s="30" t="s">
        <v>3344</v>
      </c>
      <c r="B353" s="20" t="s">
        <v>2777</v>
      </c>
      <c r="C353" s="30" t="s">
        <v>4004</v>
      </c>
      <c r="D353" s="30" t="s">
        <v>2956</v>
      </c>
    </row>
    <row r="354" spans="1:4" x14ac:dyDescent="0.2">
      <c r="A354" s="30" t="s">
        <v>3345</v>
      </c>
      <c r="B354" s="20" t="s">
        <v>2777</v>
      </c>
      <c r="C354" s="30" t="s">
        <v>4005</v>
      </c>
      <c r="D354" s="30" t="s">
        <v>2956</v>
      </c>
    </row>
    <row r="355" spans="1:4" x14ac:dyDescent="0.2">
      <c r="A355" s="30" t="s">
        <v>3346</v>
      </c>
      <c r="B355" s="20" t="s">
        <v>2777</v>
      </c>
      <c r="C355" s="30" t="s">
        <v>4006</v>
      </c>
      <c r="D355" s="30" t="s">
        <v>2956</v>
      </c>
    </row>
    <row r="356" spans="1:4" x14ac:dyDescent="0.2">
      <c r="A356" s="30" t="s">
        <v>3347</v>
      </c>
      <c r="B356" s="20" t="s">
        <v>2777</v>
      </c>
      <c r="C356" s="30" t="s">
        <v>4007</v>
      </c>
      <c r="D356" s="30" t="s">
        <v>2956</v>
      </c>
    </row>
    <row r="357" spans="1:4" x14ac:dyDescent="0.2">
      <c r="A357" s="30" t="s">
        <v>3348</v>
      </c>
      <c r="B357" s="20" t="s">
        <v>2777</v>
      </c>
      <c r="C357" s="30" t="s">
        <v>4008</v>
      </c>
      <c r="D357" s="30" t="s">
        <v>2956</v>
      </c>
    </row>
    <row r="358" spans="1:4" x14ac:dyDescent="0.2">
      <c r="A358" s="30" t="s">
        <v>3349</v>
      </c>
      <c r="B358" s="20" t="s">
        <v>2777</v>
      </c>
      <c r="C358" s="30" t="s">
        <v>4009</v>
      </c>
      <c r="D358" s="30" t="s">
        <v>2956</v>
      </c>
    </row>
    <row r="359" spans="1:4" x14ac:dyDescent="0.2">
      <c r="A359" s="30" t="s">
        <v>3350</v>
      </c>
      <c r="B359" s="20" t="s">
        <v>2777</v>
      </c>
      <c r="C359" s="30" t="s">
        <v>4010</v>
      </c>
      <c r="D359" s="30" t="s">
        <v>2956</v>
      </c>
    </row>
    <row r="360" spans="1:4" x14ac:dyDescent="0.2">
      <c r="A360" s="30" t="s">
        <v>3351</v>
      </c>
      <c r="B360" s="20" t="s">
        <v>2777</v>
      </c>
      <c r="C360" s="30" t="s">
        <v>4011</v>
      </c>
      <c r="D360" s="30" t="s">
        <v>2956</v>
      </c>
    </row>
    <row r="361" spans="1:4" x14ac:dyDescent="0.2">
      <c r="A361" s="30" t="s">
        <v>3352</v>
      </c>
      <c r="B361" s="20" t="s">
        <v>2777</v>
      </c>
      <c r="C361" s="30" t="s">
        <v>4012</v>
      </c>
      <c r="D361" s="30" t="s">
        <v>2956</v>
      </c>
    </row>
    <row r="362" spans="1:4" x14ac:dyDescent="0.2">
      <c r="A362" s="30" t="s">
        <v>3353</v>
      </c>
      <c r="B362" s="20" t="s">
        <v>2777</v>
      </c>
      <c r="C362" s="30" t="s">
        <v>4013</v>
      </c>
      <c r="D362" s="30" t="s">
        <v>2956</v>
      </c>
    </row>
    <row r="363" spans="1:4" x14ac:dyDescent="0.2">
      <c r="A363" s="30" t="s">
        <v>3354</v>
      </c>
      <c r="B363" s="20" t="s">
        <v>2777</v>
      </c>
      <c r="C363" s="30" t="s">
        <v>4014</v>
      </c>
      <c r="D363" s="30" t="s">
        <v>2956</v>
      </c>
    </row>
    <row r="364" spans="1:4" x14ac:dyDescent="0.2">
      <c r="A364" s="30" t="s">
        <v>3355</v>
      </c>
      <c r="B364" s="20" t="s">
        <v>2777</v>
      </c>
      <c r="C364" s="30" t="s">
        <v>4015</v>
      </c>
      <c r="D364" s="30" t="s">
        <v>2956</v>
      </c>
    </row>
    <row r="365" spans="1:4" x14ac:dyDescent="0.2">
      <c r="A365" s="30" t="s">
        <v>3356</v>
      </c>
      <c r="B365" s="20" t="s">
        <v>2777</v>
      </c>
      <c r="C365" s="30" t="s">
        <v>4016</v>
      </c>
      <c r="D365" s="30" t="s">
        <v>2956</v>
      </c>
    </row>
    <row r="366" spans="1:4" x14ac:dyDescent="0.2">
      <c r="A366" s="30" t="s">
        <v>3357</v>
      </c>
      <c r="B366" s="20" t="s">
        <v>2777</v>
      </c>
      <c r="C366" s="30" t="s">
        <v>4017</v>
      </c>
      <c r="D366" s="30" t="s">
        <v>2956</v>
      </c>
    </row>
    <row r="367" spans="1:4" x14ac:dyDescent="0.2">
      <c r="A367" s="30" t="s">
        <v>3358</v>
      </c>
      <c r="B367" s="20" t="s">
        <v>2777</v>
      </c>
      <c r="C367" s="30" t="s">
        <v>4018</v>
      </c>
      <c r="D367" s="30" t="s">
        <v>2956</v>
      </c>
    </row>
    <row r="368" spans="1:4" x14ac:dyDescent="0.2">
      <c r="A368" s="30" t="s">
        <v>3359</v>
      </c>
      <c r="B368" s="20" t="s">
        <v>2777</v>
      </c>
      <c r="C368" s="30" t="s">
        <v>4019</v>
      </c>
      <c r="D368" s="30" t="s">
        <v>2956</v>
      </c>
    </row>
    <row r="369" spans="1:4" x14ac:dyDescent="0.2">
      <c r="A369" s="30" t="s">
        <v>3360</v>
      </c>
      <c r="B369" s="20" t="s">
        <v>2777</v>
      </c>
      <c r="C369" s="30" t="s">
        <v>4020</v>
      </c>
      <c r="D369" s="30" t="s">
        <v>2956</v>
      </c>
    </row>
    <row r="370" spans="1:4" x14ac:dyDescent="0.2">
      <c r="A370" s="30" t="s">
        <v>3361</v>
      </c>
      <c r="B370" s="20" t="s">
        <v>2777</v>
      </c>
      <c r="C370" s="30" t="s">
        <v>4021</v>
      </c>
      <c r="D370" s="30" t="s">
        <v>2956</v>
      </c>
    </row>
    <row r="371" spans="1:4" x14ac:dyDescent="0.2">
      <c r="A371" s="30" t="s">
        <v>3362</v>
      </c>
      <c r="B371" s="20" t="s">
        <v>2777</v>
      </c>
      <c r="C371" s="30" t="s">
        <v>4022</v>
      </c>
      <c r="D371" s="30" t="s">
        <v>2956</v>
      </c>
    </row>
    <row r="372" spans="1:4" x14ac:dyDescent="0.2">
      <c r="A372" s="30" t="s">
        <v>3363</v>
      </c>
      <c r="B372" s="20" t="s">
        <v>2777</v>
      </c>
      <c r="C372" s="30" t="s">
        <v>4023</v>
      </c>
      <c r="D372" s="30" t="s">
        <v>2956</v>
      </c>
    </row>
    <row r="373" spans="1:4" x14ac:dyDescent="0.2">
      <c r="A373" s="30" t="s">
        <v>3364</v>
      </c>
      <c r="B373" s="20" t="s">
        <v>2777</v>
      </c>
      <c r="C373" s="30" t="s">
        <v>4024</v>
      </c>
      <c r="D373" s="30" t="s">
        <v>2956</v>
      </c>
    </row>
    <row r="374" spans="1:4" x14ac:dyDescent="0.2">
      <c r="A374" s="30" t="s">
        <v>3365</v>
      </c>
      <c r="B374" s="20" t="s">
        <v>2777</v>
      </c>
      <c r="C374" s="30" t="s">
        <v>4025</v>
      </c>
      <c r="D374" s="30" t="s">
        <v>2956</v>
      </c>
    </row>
    <row r="375" spans="1:4" x14ac:dyDescent="0.2">
      <c r="A375" s="30" t="s">
        <v>3366</v>
      </c>
      <c r="B375" s="20" t="s">
        <v>2777</v>
      </c>
      <c r="C375" s="30" t="s">
        <v>4026</v>
      </c>
      <c r="D375" s="30" t="s">
        <v>2956</v>
      </c>
    </row>
    <row r="376" spans="1:4" x14ac:dyDescent="0.2">
      <c r="A376" s="30" t="s">
        <v>3367</v>
      </c>
      <c r="B376" s="20" t="s">
        <v>2777</v>
      </c>
      <c r="C376" s="30" t="s">
        <v>4027</v>
      </c>
      <c r="D376" s="30" t="s">
        <v>2956</v>
      </c>
    </row>
    <row r="377" spans="1:4" x14ac:dyDescent="0.2">
      <c r="A377" s="30" t="s">
        <v>3368</v>
      </c>
      <c r="B377" s="20" t="s">
        <v>2777</v>
      </c>
      <c r="C377" s="30" t="s">
        <v>4028</v>
      </c>
      <c r="D377" s="30" t="s">
        <v>2956</v>
      </c>
    </row>
    <row r="378" spans="1:4" x14ac:dyDescent="0.2">
      <c r="A378" s="30" t="s">
        <v>3369</v>
      </c>
      <c r="B378" s="20" t="s">
        <v>2777</v>
      </c>
      <c r="C378" s="30" t="s">
        <v>4029</v>
      </c>
      <c r="D378" s="30" t="s">
        <v>2956</v>
      </c>
    </row>
    <row r="379" spans="1:4" x14ac:dyDescent="0.2">
      <c r="A379" s="30" t="s">
        <v>3370</v>
      </c>
      <c r="B379" s="20" t="s">
        <v>2777</v>
      </c>
      <c r="C379" s="30" t="s">
        <v>4030</v>
      </c>
      <c r="D379" s="30" t="s">
        <v>2956</v>
      </c>
    </row>
    <row r="380" spans="1:4" x14ac:dyDescent="0.2">
      <c r="A380" s="30" t="s">
        <v>3371</v>
      </c>
      <c r="B380" s="20" t="s">
        <v>2777</v>
      </c>
      <c r="C380" s="30" t="s">
        <v>4031</v>
      </c>
      <c r="D380" s="30" t="s">
        <v>2956</v>
      </c>
    </row>
    <row r="381" spans="1:4" x14ac:dyDescent="0.2">
      <c r="A381" s="30" t="s">
        <v>3212</v>
      </c>
      <c r="B381" s="20" t="s">
        <v>2777</v>
      </c>
      <c r="C381" s="30" t="s">
        <v>3866</v>
      </c>
      <c r="D381" s="30" t="s">
        <v>2956</v>
      </c>
    </row>
    <row r="382" spans="1:4" x14ac:dyDescent="0.2">
      <c r="A382" s="30" t="s">
        <v>3372</v>
      </c>
      <c r="B382" s="20" t="s">
        <v>2777</v>
      </c>
      <c r="C382" s="30" t="s">
        <v>4032</v>
      </c>
      <c r="D382" s="30" t="s">
        <v>2956</v>
      </c>
    </row>
    <row r="383" spans="1:4" x14ac:dyDescent="0.2">
      <c r="A383" s="30" t="s">
        <v>3373</v>
      </c>
      <c r="B383" s="20" t="s">
        <v>2777</v>
      </c>
      <c r="C383" s="30" t="s">
        <v>4033</v>
      </c>
      <c r="D383" s="30" t="s">
        <v>2956</v>
      </c>
    </row>
    <row r="384" spans="1:4" x14ac:dyDescent="0.2">
      <c r="A384" s="30" t="s">
        <v>3374</v>
      </c>
      <c r="B384" s="20" t="s">
        <v>2777</v>
      </c>
      <c r="C384" s="30" t="s">
        <v>4034</v>
      </c>
      <c r="D384" s="30" t="s">
        <v>2956</v>
      </c>
    </row>
    <row r="385" spans="1:4" x14ac:dyDescent="0.2">
      <c r="A385" s="30" t="s">
        <v>3375</v>
      </c>
      <c r="B385" s="20" t="s">
        <v>2777</v>
      </c>
      <c r="C385" s="30" t="s">
        <v>4035</v>
      </c>
      <c r="D385" s="30" t="s">
        <v>2956</v>
      </c>
    </row>
    <row r="386" spans="1:4" x14ac:dyDescent="0.2">
      <c r="A386" s="30" t="s">
        <v>3376</v>
      </c>
      <c r="B386" s="20" t="s">
        <v>2777</v>
      </c>
      <c r="C386" s="30" t="s">
        <v>4036</v>
      </c>
      <c r="D386" s="30" t="s">
        <v>2956</v>
      </c>
    </row>
    <row r="387" spans="1:4" x14ac:dyDescent="0.2">
      <c r="A387" s="30" t="s">
        <v>3377</v>
      </c>
      <c r="B387" s="20" t="s">
        <v>2777</v>
      </c>
      <c r="C387" s="30" t="s">
        <v>4037</v>
      </c>
      <c r="D387" s="30" t="s">
        <v>2956</v>
      </c>
    </row>
    <row r="388" spans="1:4" x14ac:dyDescent="0.2">
      <c r="A388" s="30" t="s">
        <v>3378</v>
      </c>
      <c r="B388" s="20" t="s">
        <v>2777</v>
      </c>
      <c r="C388" s="30" t="s">
        <v>4038</v>
      </c>
      <c r="D388" s="30" t="s">
        <v>2956</v>
      </c>
    </row>
    <row r="389" spans="1:4" x14ac:dyDescent="0.2">
      <c r="A389" s="30" t="s">
        <v>3379</v>
      </c>
      <c r="B389" s="20" t="s">
        <v>2777</v>
      </c>
      <c r="C389" s="30" t="s">
        <v>4039</v>
      </c>
      <c r="D389" s="30" t="s">
        <v>2956</v>
      </c>
    </row>
    <row r="390" spans="1:4" x14ac:dyDescent="0.2">
      <c r="A390" s="30" t="s">
        <v>3380</v>
      </c>
      <c r="B390" s="20" t="s">
        <v>2777</v>
      </c>
      <c r="C390" s="30" t="s">
        <v>4040</v>
      </c>
      <c r="D390" s="30" t="s">
        <v>2956</v>
      </c>
    </row>
    <row r="391" spans="1:4" x14ac:dyDescent="0.2">
      <c r="A391" s="30" t="s">
        <v>3381</v>
      </c>
      <c r="B391" s="20" t="s">
        <v>2777</v>
      </c>
      <c r="C391" s="30" t="s">
        <v>4041</v>
      </c>
      <c r="D391" s="30" t="s">
        <v>2956</v>
      </c>
    </row>
    <row r="392" spans="1:4" x14ac:dyDescent="0.2">
      <c r="A392" s="30" t="s">
        <v>3382</v>
      </c>
      <c r="B392" s="20" t="s">
        <v>2777</v>
      </c>
      <c r="C392" s="30" t="s">
        <v>4042</v>
      </c>
      <c r="D392" s="30" t="s">
        <v>2956</v>
      </c>
    </row>
    <row r="393" spans="1:4" x14ac:dyDescent="0.2">
      <c r="A393" s="30" t="s">
        <v>3383</v>
      </c>
      <c r="B393" s="20" t="s">
        <v>2777</v>
      </c>
      <c r="C393" s="30" t="s">
        <v>4043</v>
      </c>
      <c r="D393" s="30" t="s">
        <v>2956</v>
      </c>
    </row>
    <row r="394" spans="1:4" x14ac:dyDescent="0.2">
      <c r="A394" s="30" t="s">
        <v>3384</v>
      </c>
      <c r="B394" s="20" t="s">
        <v>2777</v>
      </c>
      <c r="C394" s="30" t="s">
        <v>4044</v>
      </c>
      <c r="D394" s="30" t="s">
        <v>2956</v>
      </c>
    </row>
    <row r="395" spans="1:4" x14ac:dyDescent="0.2">
      <c r="A395" s="30" t="s">
        <v>3385</v>
      </c>
      <c r="B395" s="20" t="s">
        <v>2777</v>
      </c>
      <c r="C395" s="30" t="s">
        <v>4045</v>
      </c>
      <c r="D395" s="30" t="s">
        <v>2956</v>
      </c>
    </row>
    <row r="396" spans="1:4" x14ac:dyDescent="0.2">
      <c r="A396" s="30" t="s">
        <v>3386</v>
      </c>
      <c r="B396" s="20" t="s">
        <v>2777</v>
      </c>
      <c r="C396" s="30" t="s">
        <v>4046</v>
      </c>
      <c r="D396" s="30" t="s">
        <v>2956</v>
      </c>
    </row>
    <row r="397" spans="1:4" x14ac:dyDescent="0.2">
      <c r="A397" s="30" t="s">
        <v>3387</v>
      </c>
      <c r="B397" s="20" t="s">
        <v>2777</v>
      </c>
      <c r="C397" s="30" t="s">
        <v>4047</v>
      </c>
      <c r="D397" s="30" t="s">
        <v>2956</v>
      </c>
    </row>
    <row r="398" spans="1:4" x14ac:dyDescent="0.2">
      <c r="A398" s="30" t="s">
        <v>3388</v>
      </c>
      <c r="B398" s="20" t="s">
        <v>2777</v>
      </c>
      <c r="C398" s="30" t="s">
        <v>4048</v>
      </c>
      <c r="D398" s="30" t="s">
        <v>2956</v>
      </c>
    </row>
    <row r="399" spans="1:4" x14ac:dyDescent="0.2">
      <c r="A399" s="30" t="s">
        <v>3389</v>
      </c>
      <c r="B399" s="20" t="s">
        <v>2777</v>
      </c>
      <c r="C399" s="30" t="s">
        <v>4049</v>
      </c>
      <c r="D399" s="30" t="s">
        <v>2956</v>
      </c>
    </row>
    <row r="400" spans="1:4" x14ac:dyDescent="0.2">
      <c r="A400" s="30" t="s">
        <v>3390</v>
      </c>
      <c r="B400" s="20" t="s">
        <v>2777</v>
      </c>
      <c r="C400" s="30" t="s">
        <v>4050</v>
      </c>
      <c r="D400" s="30" t="s">
        <v>2956</v>
      </c>
    </row>
    <row r="401" spans="1:4" x14ac:dyDescent="0.2">
      <c r="A401" s="30" t="s">
        <v>3391</v>
      </c>
      <c r="B401" s="20" t="s">
        <v>2777</v>
      </c>
      <c r="C401" s="30" t="s">
        <v>4051</v>
      </c>
      <c r="D401" s="30" t="s">
        <v>2956</v>
      </c>
    </row>
    <row r="402" spans="1:4" x14ac:dyDescent="0.2">
      <c r="A402" s="30" t="s">
        <v>3392</v>
      </c>
      <c r="B402" s="20" t="s">
        <v>2777</v>
      </c>
      <c r="C402" s="30" t="s">
        <v>4052</v>
      </c>
      <c r="D402" s="30" t="s">
        <v>2956</v>
      </c>
    </row>
    <row r="403" spans="1:4" x14ac:dyDescent="0.2">
      <c r="A403" s="30" t="s">
        <v>3393</v>
      </c>
      <c r="B403" s="20" t="s">
        <v>2777</v>
      </c>
      <c r="C403" s="30" t="s">
        <v>4053</v>
      </c>
      <c r="D403" s="30" t="s">
        <v>2956</v>
      </c>
    </row>
    <row r="404" spans="1:4" x14ac:dyDescent="0.2">
      <c r="A404" s="30" t="s">
        <v>3394</v>
      </c>
      <c r="B404" s="20" t="s">
        <v>2777</v>
      </c>
      <c r="C404" s="30" t="s">
        <v>4054</v>
      </c>
      <c r="D404" s="30" t="s">
        <v>2956</v>
      </c>
    </row>
    <row r="405" spans="1:4" x14ac:dyDescent="0.2">
      <c r="A405" s="30" t="s">
        <v>3395</v>
      </c>
      <c r="B405" s="20" t="s">
        <v>2777</v>
      </c>
      <c r="C405" s="30" t="s">
        <v>4055</v>
      </c>
      <c r="D405" s="30" t="s">
        <v>2956</v>
      </c>
    </row>
    <row r="406" spans="1:4" x14ac:dyDescent="0.2">
      <c r="A406" s="30" t="s">
        <v>3396</v>
      </c>
      <c r="B406" s="20" t="s">
        <v>2777</v>
      </c>
      <c r="C406" s="30" t="s">
        <v>4056</v>
      </c>
      <c r="D406" s="30" t="s">
        <v>2956</v>
      </c>
    </row>
    <row r="407" spans="1:4" x14ac:dyDescent="0.2">
      <c r="A407" s="30" t="s">
        <v>3397</v>
      </c>
      <c r="B407" s="20" t="s">
        <v>2777</v>
      </c>
      <c r="C407" s="30" t="s">
        <v>4057</v>
      </c>
      <c r="D407" s="30" t="s">
        <v>2956</v>
      </c>
    </row>
    <row r="408" spans="1:4" x14ac:dyDescent="0.2">
      <c r="A408" s="30" t="s">
        <v>3398</v>
      </c>
      <c r="B408" s="20" t="s">
        <v>2777</v>
      </c>
      <c r="C408" s="30" t="s">
        <v>4058</v>
      </c>
      <c r="D408" s="30" t="s">
        <v>2956</v>
      </c>
    </row>
    <row r="409" spans="1:4" x14ac:dyDescent="0.2">
      <c r="A409" s="30" t="s">
        <v>3399</v>
      </c>
      <c r="B409" s="20" t="s">
        <v>2777</v>
      </c>
      <c r="C409" s="30" t="s">
        <v>4059</v>
      </c>
      <c r="D409" s="30" t="s">
        <v>2956</v>
      </c>
    </row>
    <row r="410" spans="1:4" x14ac:dyDescent="0.2">
      <c r="A410" s="30" t="s">
        <v>3400</v>
      </c>
      <c r="B410" s="20" t="s">
        <v>2777</v>
      </c>
      <c r="C410" s="30" t="s">
        <v>4060</v>
      </c>
      <c r="D410" s="30" t="s">
        <v>2956</v>
      </c>
    </row>
    <row r="411" spans="1:4" x14ac:dyDescent="0.2">
      <c r="A411" s="30" t="s">
        <v>3401</v>
      </c>
      <c r="B411" s="20" t="s">
        <v>2777</v>
      </c>
      <c r="C411" s="30" t="s">
        <v>4061</v>
      </c>
      <c r="D411" s="30" t="s">
        <v>2956</v>
      </c>
    </row>
    <row r="412" spans="1:4" x14ac:dyDescent="0.2">
      <c r="A412" s="30" t="s">
        <v>3402</v>
      </c>
      <c r="B412" s="20" t="s">
        <v>2777</v>
      </c>
      <c r="C412" s="30" t="s">
        <v>4062</v>
      </c>
      <c r="D412" s="30" t="s">
        <v>2956</v>
      </c>
    </row>
    <row r="413" spans="1:4" x14ac:dyDescent="0.2">
      <c r="A413" s="30" t="s">
        <v>3403</v>
      </c>
      <c r="B413" s="20" t="s">
        <v>2777</v>
      </c>
      <c r="C413" s="30" t="s">
        <v>4063</v>
      </c>
      <c r="D413" s="30" t="s">
        <v>2956</v>
      </c>
    </row>
    <row r="414" spans="1:4" x14ac:dyDescent="0.2">
      <c r="A414" s="30" t="s">
        <v>3404</v>
      </c>
      <c r="B414" s="20" t="s">
        <v>2777</v>
      </c>
      <c r="C414" s="30" t="s">
        <v>4064</v>
      </c>
      <c r="D414" s="30" t="s">
        <v>2956</v>
      </c>
    </row>
    <row r="415" spans="1:4" x14ac:dyDescent="0.2">
      <c r="A415" s="30" t="s">
        <v>3405</v>
      </c>
      <c r="B415" s="20" t="s">
        <v>2777</v>
      </c>
      <c r="C415" s="30" t="s">
        <v>4065</v>
      </c>
      <c r="D415" s="30" t="s">
        <v>2956</v>
      </c>
    </row>
    <row r="416" spans="1:4" x14ac:dyDescent="0.2">
      <c r="A416" s="30" t="s">
        <v>3406</v>
      </c>
      <c r="B416" s="20" t="s">
        <v>2777</v>
      </c>
      <c r="C416" s="30" t="s">
        <v>4066</v>
      </c>
      <c r="D416" s="30" t="s">
        <v>2956</v>
      </c>
    </row>
    <row r="417" spans="1:4" x14ac:dyDescent="0.2">
      <c r="A417" s="30" t="s">
        <v>3407</v>
      </c>
      <c r="B417" s="20" t="s">
        <v>2777</v>
      </c>
      <c r="C417" s="30" t="s">
        <v>4067</v>
      </c>
      <c r="D417" s="30" t="s">
        <v>2956</v>
      </c>
    </row>
    <row r="418" spans="1:4" x14ac:dyDescent="0.2">
      <c r="A418" s="30" t="s">
        <v>3408</v>
      </c>
      <c r="B418" s="20" t="s">
        <v>2777</v>
      </c>
      <c r="C418" s="30" t="s">
        <v>4068</v>
      </c>
      <c r="D418" s="30" t="s">
        <v>2956</v>
      </c>
    </row>
    <row r="419" spans="1:4" x14ac:dyDescent="0.2">
      <c r="A419" s="30" t="s">
        <v>3409</v>
      </c>
      <c r="B419" s="20" t="s">
        <v>2777</v>
      </c>
      <c r="C419" s="30" t="s">
        <v>4069</v>
      </c>
      <c r="D419" s="30" t="s">
        <v>2956</v>
      </c>
    </row>
    <row r="420" spans="1:4" x14ac:dyDescent="0.2">
      <c r="A420" s="30" t="s">
        <v>3410</v>
      </c>
      <c r="B420" s="20" t="s">
        <v>2777</v>
      </c>
      <c r="C420" s="30" t="s">
        <v>4070</v>
      </c>
      <c r="D420" s="30" t="s">
        <v>2956</v>
      </c>
    </row>
    <row r="421" spans="1:4" x14ac:dyDescent="0.2">
      <c r="A421" s="30" t="s">
        <v>3411</v>
      </c>
      <c r="B421" s="20" t="s">
        <v>2777</v>
      </c>
      <c r="C421" s="30" t="s">
        <v>4071</v>
      </c>
      <c r="D421" s="30" t="s">
        <v>2956</v>
      </c>
    </row>
    <row r="422" spans="1:4" x14ac:dyDescent="0.2">
      <c r="A422" s="30" t="s">
        <v>3412</v>
      </c>
      <c r="B422" s="20" t="s">
        <v>2777</v>
      </c>
      <c r="C422" s="30" t="s">
        <v>4072</v>
      </c>
      <c r="D422" s="30" t="s">
        <v>2956</v>
      </c>
    </row>
    <row r="423" spans="1:4" x14ac:dyDescent="0.2">
      <c r="A423" s="30" t="s">
        <v>3413</v>
      </c>
      <c r="B423" s="20" t="s">
        <v>2777</v>
      </c>
      <c r="C423" s="30" t="s">
        <v>4073</v>
      </c>
      <c r="D423" s="30" t="s">
        <v>2958</v>
      </c>
    </row>
    <row r="424" spans="1:4" x14ac:dyDescent="0.2">
      <c r="A424" s="30" t="s">
        <v>3414</v>
      </c>
      <c r="B424" s="20" t="s">
        <v>2777</v>
      </c>
      <c r="C424" s="30" t="s">
        <v>4074</v>
      </c>
      <c r="D424" s="30" t="s">
        <v>2958</v>
      </c>
    </row>
    <row r="425" spans="1:4" x14ac:dyDescent="0.2">
      <c r="A425" s="30" t="s">
        <v>3415</v>
      </c>
      <c r="B425" s="20" t="s">
        <v>2777</v>
      </c>
      <c r="C425" s="30" t="s">
        <v>4075</v>
      </c>
      <c r="D425" s="30" t="s">
        <v>2958</v>
      </c>
    </row>
    <row r="426" spans="1:4" x14ac:dyDescent="0.2">
      <c r="A426" s="30" t="s">
        <v>3416</v>
      </c>
      <c r="B426" s="20" t="s">
        <v>2777</v>
      </c>
      <c r="C426" s="30" t="s">
        <v>4076</v>
      </c>
      <c r="D426" s="30" t="s">
        <v>2958</v>
      </c>
    </row>
    <row r="427" spans="1:4" x14ac:dyDescent="0.2">
      <c r="A427" s="30" t="s">
        <v>3417</v>
      </c>
      <c r="B427" s="20" t="s">
        <v>2777</v>
      </c>
      <c r="C427" s="30" t="s">
        <v>4077</v>
      </c>
      <c r="D427" s="30" t="s">
        <v>2958</v>
      </c>
    </row>
    <row r="428" spans="1:4" x14ac:dyDescent="0.2">
      <c r="A428" s="30" t="s">
        <v>3418</v>
      </c>
      <c r="B428" s="20" t="s">
        <v>2777</v>
      </c>
      <c r="C428" s="30" t="s">
        <v>4078</v>
      </c>
      <c r="D428" s="30" t="s">
        <v>2958</v>
      </c>
    </row>
    <row r="429" spans="1:4" x14ac:dyDescent="0.2">
      <c r="A429" s="30" t="s">
        <v>3419</v>
      </c>
      <c r="B429" s="20" t="s">
        <v>2777</v>
      </c>
      <c r="C429" s="30" t="s">
        <v>4079</v>
      </c>
      <c r="D429" s="30" t="s">
        <v>2958</v>
      </c>
    </row>
    <row r="430" spans="1:4" x14ac:dyDescent="0.2">
      <c r="A430" s="30" t="s">
        <v>3420</v>
      </c>
      <c r="B430" s="20" t="s">
        <v>2777</v>
      </c>
      <c r="C430" s="30" t="s">
        <v>4080</v>
      </c>
      <c r="D430" s="30" t="s">
        <v>2958</v>
      </c>
    </row>
    <row r="431" spans="1:4" x14ac:dyDescent="0.2">
      <c r="A431" s="30" t="s">
        <v>3421</v>
      </c>
      <c r="B431" s="20" t="s">
        <v>2777</v>
      </c>
      <c r="C431" s="30" t="s">
        <v>4081</v>
      </c>
      <c r="D431" s="30" t="s">
        <v>2958</v>
      </c>
    </row>
    <row r="432" spans="1:4" x14ac:dyDescent="0.2">
      <c r="A432" s="30" t="s">
        <v>3422</v>
      </c>
      <c r="B432" s="20" t="s">
        <v>2777</v>
      </c>
      <c r="C432" s="30" t="s">
        <v>4082</v>
      </c>
      <c r="D432" s="30" t="s">
        <v>2958</v>
      </c>
    </row>
    <row r="433" spans="1:4" x14ac:dyDescent="0.2">
      <c r="A433" s="30" t="s">
        <v>3423</v>
      </c>
      <c r="B433" s="20" t="s">
        <v>2777</v>
      </c>
      <c r="C433" s="30" t="s">
        <v>4083</v>
      </c>
      <c r="D433" s="30" t="s">
        <v>2958</v>
      </c>
    </row>
    <row r="434" spans="1:4" x14ac:dyDescent="0.2">
      <c r="A434" s="30" t="s">
        <v>3424</v>
      </c>
      <c r="B434" s="20" t="s">
        <v>2777</v>
      </c>
      <c r="C434" s="30" t="s">
        <v>4084</v>
      </c>
      <c r="D434" s="30" t="s">
        <v>2958</v>
      </c>
    </row>
    <row r="435" spans="1:4" x14ac:dyDescent="0.2">
      <c r="A435" s="30" t="s">
        <v>3425</v>
      </c>
      <c r="B435" s="20" t="s">
        <v>2777</v>
      </c>
      <c r="C435" s="30" t="s">
        <v>4085</v>
      </c>
      <c r="D435" s="30" t="s">
        <v>2958</v>
      </c>
    </row>
    <row r="436" spans="1:4" x14ac:dyDescent="0.2">
      <c r="A436" s="30" t="s">
        <v>3426</v>
      </c>
      <c r="B436" s="20" t="s">
        <v>2777</v>
      </c>
      <c r="C436" s="30" t="s">
        <v>4086</v>
      </c>
      <c r="D436" s="30" t="s">
        <v>2958</v>
      </c>
    </row>
    <row r="437" spans="1:4" x14ac:dyDescent="0.2">
      <c r="A437" s="30" t="s">
        <v>3427</v>
      </c>
      <c r="B437" s="20" t="s">
        <v>2777</v>
      </c>
      <c r="C437" s="30" t="s">
        <v>4087</v>
      </c>
      <c r="D437" s="30" t="s">
        <v>2958</v>
      </c>
    </row>
    <row r="438" spans="1:4" x14ac:dyDescent="0.2">
      <c r="A438" s="30" t="s">
        <v>3428</v>
      </c>
      <c r="B438" s="20" t="s">
        <v>2777</v>
      </c>
      <c r="C438" s="30" t="s">
        <v>4088</v>
      </c>
      <c r="D438" s="30" t="s">
        <v>2958</v>
      </c>
    </row>
    <row r="439" spans="1:4" x14ac:dyDescent="0.2">
      <c r="A439" s="30" t="s">
        <v>3429</v>
      </c>
      <c r="B439" s="20" t="s">
        <v>2777</v>
      </c>
      <c r="C439" s="30" t="s">
        <v>4089</v>
      </c>
      <c r="D439" s="30" t="s">
        <v>2958</v>
      </c>
    </row>
    <row r="440" spans="1:4" x14ac:dyDescent="0.2">
      <c r="A440" s="30" t="s">
        <v>3430</v>
      </c>
      <c r="B440" s="20" t="s">
        <v>2777</v>
      </c>
      <c r="C440" s="30" t="s">
        <v>4090</v>
      </c>
      <c r="D440" s="30" t="s">
        <v>2958</v>
      </c>
    </row>
    <row r="441" spans="1:4" x14ac:dyDescent="0.2">
      <c r="A441" s="30" t="s">
        <v>3431</v>
      </c>
      <c r="B441" s="20" t="s">
        <v>2777</v>
      </c>
      <c r="C441" s="30" t="s">
        <v>4091</v>
      </c>
      <c r="D441" s="30" t="s">
        <v>2958</v>
      </c>
    </row>
    <row r="442" spans="1:4" x14ac:dyDescent="0.2">
      <c r="A442" s="30" t="s">
        <v>3432</v>
      </c>
      <c r="B442" s="20" t="s">
        <v>2777</v>
      </c>
      <c r="C442" s="30" t="s">
        <v>4092</v>
      </c>
      <c r="D442" s="30" t="s">
        <v>2958</v>
      </c>
    </row>
    <row r="443" spans="1:4" x14ac:dyDescent="0.2">
      <c r="A443" s="30" t="s">
        <v>3433</v>
      </c>
      <c r="B443" s="20" t="s">
        <v>2777</v>
      </c>
      <c r="C443" s="30" t="s">
        <v>4093</v>
      </c>
      <c r="D443" s="30" t="s">
        <v>2958</v>
      </c>
    </row>
    <row r="444" spans="1:4" x14ac:dyDescent="0.2">
      <c r="A444" s="30" t="s">
        <v>3434</v>
      </c>
      <c r="B444" s="20" t="s">
        <v>2777</v>
      </c>
      <c r="C444" s="30" t="s">
        <v>4094</v>
      </c>
      <c r="D444" s="30" t="s">
        <v>2958</v>
      </c>
    </row>
    <row r="445" spans="1:4" x14ac:dyDescent="0.2">
      <c r="A445" s="30" t="s">
        <v>3435</v>
      </c>
      <c r="B445" s="20" t="s">
        <v>2777</v>
      </c>
      <c r="C445" s="30" t="s">
        <v>4095</v>
      </c>
      <c r="D445" s="30" t="s">
        <v>2958</v>
      </c>
    </row>
    <row r="446" spans="1:4" x14ac:dyDescent="0.2">
      <c r="A446" s="30" t="s">
        <v>3436</v>
      </c>
      <c r="B446" s="20" t="s">
        <v>2777</v>
      </c>
      <c r="C446" s="30" t="s">
        <v>4096</v>
      </c>
      <c r="D446" s="30" t="s">
        <v>2958</v>
      </c>
    </row>
    <row r="447" spans="1:4" x14ac:dyDescent="0.2">
      <c r="A447" s="30" t="s">
        <v>3437</v>
      </c>
      <c r="B447" s="20" t="s">
        <v>2777</v>
      </c>
      <c r="C447" s="30" t="s">
        <v>4097</v>
      </c>
      <c r="D447" s="30" t="s">
        <v>2958</v>
      </c>
    </row>
    <row r="448" spans="1:4" x14ac:dyDescent="0.2">
      <c r="A448" s="30" t="s">
        <v>3438</v>
      </c>
      <c r="B448" s="20" t="s">
        <v>2777</v>
      </c>
      <c r="C448" s="30" t="s">
        <v>4098</v>
      </c>
      <c r="D448" s="30" t="s">
        <v>2958</v>
      </c>
    </row>
    <row r="449" spans="1:4" x14ac:dyDescent="0.2">
      <c r="A449" s="30" t="s">
        <v>3439</v>
      </c>
      <c r="B449" s="20" t="s">
        <v>2777</v>
      </c>
      <c r="C449" s="30" t="s">
        <v>4099</v>
      </c>
      <c r="D449" s="30" t="s">
        <v>2958</v>
      </c>
    </row>
    <row r="450" spans="1:4" x14ac:dyDescent="0.2">
      <c r="A450" s="30" t="s">
        <v>3440</v>
      </c>
      <c r="B450" s="20" t="s">
        <v>2777</v>
      </c>
      <c r="C450" s="30" t="s">
        <v>4100</v>
      </c>
      <c r="D450" s="30" t="s">
        <v>2958</v>
      </c>
    </row>
    <row r="451" spans="1:4" x14ac:dyDescent="0.2">
      <c r="A451" s="30" t="s">
        <v>3441</v>
      </c>
      <c r="B451" s="20" t="s">
        <v>2777</v>
      </c>
      <c r="C451" s="30" t="s">
        <v>4101</v>
      </c>
      <c r="D451" s="30" t="s">
        <v>2958</v>
      </c>
    </row>
    <row r="452" spans="1:4" x14ac:dyDescent="0.2">
      <c r="A452" s="30" t="s">
        <v>3442</v>
      </c>
      <c r="B452" s="20" t="s">
        <v>2777</v>
      </c>
      <c r="C452" s="30" t="s">
        <v>4102</v>
      </c>
      <c r="D452" s="30" t="s">
        <v>2958</v>
      </c>
    </row>
    <row r="453" spans="1:4" x14ac:dyDescent="0.2">
      <c r="A453" s="30" t="s">
        <v>3443</v>
      </c>
      <c r="B453" s="20" t="s">
        <v>2777</v>
      </c>
      <c r="C453" s="30" t="s">
        <v>4103</v>
      </c>
      <c r="D453" s="30" t="s">
        <v>2958</v>
      </c>
    </row>
    <row r="454" spans="1:4" x14ac:dyDescent="0.2">
      <c r="A454" s="30" t="s">
        <v>3444</v>
      </c>
      <c r="B454" s="20" t="s">
        <v>2777</v>
      </c>
      <c r="C454" s="30" t="s">
        <v>4104</v>
      </c>
      <c r="D454" s="30" t="s">
        <v>2958</v>
      </c>
    </row>
    <row r="455" spans="1:4" x14ac:dyDescent="0.2">
      <c r="A455" s="30" t="s">
        <v>3445</v>
      </c>
      <c r="B455" s="20" t="s">
        <v>2777</v>
      </c>
      <c r="C455" s="30" t="s">
        <v>4105</v>
      </c>
      <c r="D455" s="30" t="s">
        <v>2958</v>
      </c>
    </row>
    <row r="456" spans="1:4" x14ac:dyDescent="0.2">
      <c r="A456" s="30" t="s">
        <v>3446</v>
      </c>
      <c r="B456" s="20" t="s">
        <v>2777</v>
      </c>
      <c r="C456" s="30" t="s">
        <v>4106</v>
      </c>
      <c r="D456" s="30" t="s">
        <v>2958</v>
      </c>
    </row>
    <row r="457" spans="1:4" x14ac:dyDescent="0.2">
      <c r="A457" s="30" t="s">
        <v>3447</v>
      </c>
      <c r="B457" s="20" t="s">
        <v>2777</v>
      </c>
      <c r="C457" s="30" t="s">
        <v>4107</v>
      </c>
      <c r="D457" s="30" t="s">
        <v>2958</v>
      </c>
    </row>
    <row r="458" spans="1:4" x14ac:dyDescent="0.2">
      <c r="A458" s="30" t="s">
        <v>3448</v>
      </c>
      <c r="B458" s="20" t="s">
        <v>2777</v>
      </c>
      <c r="C458" s="30" t="s">
        <v>4108</v>
      </c>
      <c r="D458" s="30" t="s">
        <v>2960</v>
      </c>
    </row>
    <row r="459" spans="1:4" x14ac:dyDescent="0.2">
      <c r="A459" s="30" t="s">
        <v>3449</v>
      </c>
      <c r="B459" s="20" t="s">
        <v>2777</v>
      </c>
      <c r="C459" s="30" t="s">
        <v>4109</v>
      </c>
      <c r="D459" s="30" t="s">
        <v>2960</v>
      </c>
    </row>
    <row r="460" spans="1:4" x14ac:dyDescent="0.2">
      <c r="A460" s="30" t="s">
        <v>3450</v>
      </c>
      <c r="B460" s="20" t="s">
        <v>2777</v>
      </c>
      <c r="C460" s="30" t="s">
        <v>4110</v>
      </c>
      <c r="D460" s="30" t="s">
        <v>2960</v>
      </c>
    </row>
    <row r="461" spans="1:4" x14ac:dyDescent="0.2">
      <c r="A461" s="30" t="s">
        <v>3451</v>
      </c>
      <c r="B461" s="20" t="s">
        <v>2777</v>
      </c>
      <c r="C461" s="30" t="s">
        <v>4111</v>
      </c>
      <c r="D461" s="30" t="s">
        <v>2960</v>
      </c>
    </row>
    <row r="462" spans="1:4" x14ac:dyDescent="0.2">
      <c r="A462" s="30" t="s">
        <v>3452</v>
      </c>
      <c r="B462" s="20" t="s">
        <v>2777</v>
      </c>
      <c r="C462" s="30" t="s">
        <v>4112</v>
      </c>
      <c r="D462" s="30" t="s">
        <v>2960</v>
      </c>
    </row>
    <row r="463" spans="1:4" x14ac:dyDescent="0.2">
      <c r="A463" s="30" t="s">
        <v>3453</v>
      </c>
      <c r="B463" s="20" t="s">
        <v>2777</v>
      </c>
      <c r="C463" s="30" t="s">
        <v>4113</v>
      </c>
      <c r="D463" s="30" t="s">
        <v>2960</v>
      </c>
    </row>
    <row r="464" spans="1:4" x14ac:dyDescent="0.2">
      <c r="A464" s="30" t="s">
        <v>3454</v>
      </c>
      <c r="B464" s="20" t="s">
        <v>2777</v>
      </c>
      <c r="C464" s="30" t="s">
        <v>4114</v>
      </c>
      <c r="D464" s="30" t="s">
        <v>2960</v>
      </c>
    </row>
    <row r="465" spans="1:4" x14ac:dyDescent="0.2">
      <c r="A465" s="30" t="s">
        <v>3455</v>
      </c>
      <c r="B465" s="20" t="s">
        <v>2777</v>
      </c>
      <c r="C465" s="30" t="s">
        <v>4115</v>
      </c>
      <c r="D465" s="30" t="s">
        <v>2960</v>
      </c>
    </row>
    <row r="466" spans="1:4" x14ac:dyDescent="0.2">
      <c r="A466" s="30" t="s">
        <v>3456</v>
      </c>
      <c r="B466" s="20" t="s">
        <v>2777</v>
      </c>
      <c r="C466" s="30" t="s">
        <v>4116</v>
      </c>
      <c r="D466" s="30" t="s">
        <v>2960</v>
      </c>
    </row>
    <row r="467" spans="1:4" x14ac:dyDescent="0.2">
      <c r="A467" s="30" t="s">
        <v>3457</v>
      </c>
      <c r="B467" s="20" t="s">
        <v>2777</v>
      </c>
      <c r="C467" s="30" t="s">
        <v>4117</v>
      </c>
      <c r="D467" s="30" t="s">
        <v>2960</v>
      </c>
    </row>
    <row r="468" spans="1:4" x14ac:dyDescent="0.2">
      <c r="A468" s="30" t="s">
        <v>3458</v>
      </c>
      <c r="B468" s="20" t="s">
        <v>2777</v>
      </c>
      <c r="C468" s="30" t="s">
        <v>4118</v>
      </c>
      <c r="D468" s="30" t="s">
        <v>2960</v>
      </c>
    </row>
    <row r="469" spans="1:4" x14ac:dyDescent="0.2">
      <c r="A469" s="30" t="s">
        <v>3012</v>
      </c>
      <c r="B469" s="20" t="s">
        <v>2777</v>
      </c>
      <c r="C469" s="30" t="s">
        <v>3664</v>
      </c>
      <c r="D469" s="30" t="s">
        <v>2960</v>
      </c>
    </row>
    <row r="470" spans="1:4" x14ac:dyDescent="0.2">
      <c r="A470" s="30" t="s">
        <v>2857</v>
      </c>
      <c r="B470" s="20" t="s">
        <v>2777</v>
      </c>
      <c r="C470" s="30" t="s">
        <v>4119</v>
      </c>
      <c r="D470" s="30" t="s">
        <v>2876</v>
      </c>
    </row>
    <row r="471" spans="1:4" x14ac:dyDescent="0.2">
      <c r="A471" s="30" t="s">
        <v>2856</v>
      </c>
      <c r="B471" s="20" t="s">
        <v>2777</v>
      </c>
      <c r="C471" s="30" t="s">
        <v>4120</v>
      </c>
      <c r="D471" s="30" t="s">
        <v>2876</v>
      </c>
    </row>
    <row r="472" spans="1:4" x14ac:dyDescent="0.2">
      <c r="A472" s="30" t="s">
        <v>2858</v>
      </c>
      <c r="B472" s="20" t="s">
        <v>2777</v>
      </c>
      <c r="C472" s="30" t="s">
        <v>4121</v>
      </c>
      <c r="D472" s="30" t="s">
        <v>2876</v>
      </c>
    </row>
    <row r="473" spans="1:4" x14ac:dyDescent="0.2">
      <c r="A473" s="30" t="s">
        <v>2861</v>
      </c>
      <c r="B473" s="20" t="s">
        <v>2777</v>
      </c>
      <c r="C473" s="30" t="s">
        <v>4122</v>
      </c>
      <c r="D473" s="30" t="s">
        <v>2876</v>
      </c>
    </row>
    <row r="474" spans="1:4" x14ac:dyDescent="0.2">
      <c r="A474" s="30" t="s">
        <v>3459</v>
      </c>
      <c r="B474" s="20" t="s">
        <v>2777</v>
      </c>
      <c r="C474" s="30" t="s">
        <v>4123</v>
      </c>
      <c r="D474" s="30" t="s">
        <v>2963</v>
      </c>
    </row>
    <row r="475" spans="1:4" x14ac:dyDescent="0.2">
      <c r="A475" s="30" t="s">
        <v>3460</v>
      </c>
      <c r="B475" s="20" t="s">
        <v>2777</v>
      </c>
      <c r="C475" s="30" t="s">
        <v>4124</v>
      </c>
      <c r="D475" s="30" t="s">
        <v>2965</v>
      </c>
    </row>
    <row r="476" spans="1:4" x14ac:dyDescent="0.2">
      <c r="A476" s="30" t="s">
        <v>3461</v>
      </c>
      <c r="B476" s="20" t="s">
        <v>2777</v>
      </c>
      <c r="C476" s="30" t="s">
        <v>4125</v>
      </c>
      <c r="D476" s="30" t="s">
        <v>2965</v>
      </c>
    </row>
    <row r="477" spans="1:4" x14ac:dyDescent="0.2">
      <c r="A477" s="30" t="s">
        <v>3462</v>
      </c>
      <c r="B477" s="20" t="s">
        <v>2777</v>
      </c>
      <c r="C477" s="30" t="s">
        <v>4126</v>
      </c>
      <c r="D477" s="30" t="s">
        <v>2965</v>
      </c>
    </row>
    <row r="478" spans="1:4" x14ac:dyDescent="0.2">
      <c r="A478" s="30" t="s">
        <v>3463</v>
      </c>
      <c r="B478" s="20" t="s">
        <v>2777</v>
      </c>
      <c r="C478" s="30" t="s">
        <v>4127</v>
      </c>
      <c r="D478" s="30" t="s">
        <v>2965</v>
      </c>
    </row>
    <row r="479" spans="1:4" x14ac:dyDescent="0.2">
      <c r="A479" s="30" t="s">
        <v>3464</v>
      </c>
      <c r="B479" s="20" t="s">
        <v>2777</v>
      </c>
      <c r="C479" s="30" t="s">
        <v>4128</v>
      </c>
      <c r="D479" s="30" t="s">
        <v>2965</v>
      </c>
    </row>
    <row r="480" spans="1:4" x14ac:dyDescent="0.2">
      <c r="A480" s="30" t="s">
        <v>3465</v>
      </c>
      <c r="B480" s="20" t="s">
        <v>2777</v>
      </c>
      <c r="C480" s="30" t="s">
        <v>4129</v>
      </c>
      <c r="D480" s="30" t="s">
        <v>2967</v>
      </c>
    </row>
    <row r="481" spans="1:4" x14ac:dyDescent="0.2">
      <c r="A481" s="30" t="s">
        <v>3466</v>
      </c>
      <c r="B481" s="20" t="s">
        <v>2777</v>
      </c>
      <c r="C481" s="30" t="s">
        <v>4130</v>
      </c>
      <c r="D481" s="30" t="s">
        <v>2967</v>
      </c>
    </row>
    <row r="482" spans="1:4" x14ac:dyDescent="0.2">
      <c r="A482" s="30" t="s">
        <v>3467</v>
      </c>
      <c r="B482" s="20" t="s">
        <v>2777</v>
      </c>
      <c r="C482" s="30" t="s">
        <v>4131</v>
      </c>
      <c r="D482" s="30" t="s">
        <v>2967</v>
      </c>
    </row>
    <row r="483" spans="1:4" x14ac:dyDescent="0.2">
      <c r="A483" s="30" t="s">
        <v>3468</v>
      </c>
      <c r="B483" s="20" t="s">
        <v>2777</v>
      </c>
      <c r="C483" s="30" t="s">
        <v>4132</v>
      </c>
      <c r="D483" s="30" t="s">
        <v>2967</v>
      </c>
    </row>
    <row r="484" spans="1:4" x14ac:dyDescent="0.2">
      <c r="A484" s="30" t="s">
        <v>3469</v>
      </c>
      <c r="B484" s="20" t="s">
        <v>2777</v>
      </c>
      <c r="C484" s="30" t="s">
        <v>4133</v>
      </c>
      <c r="D484" s="30" t="s">
        <v>2967</v>
      </c>
    </row>
    <row r="485" spans="1:4" x14ac:dyDescent="0.2">
      <c r="A485" s="30" t="s">
        <v>3470</v>
      </c>
      <c r="B485" s="20" t="s">
        <v>2777</v>
      </c>
      <c r="C485" s="30" t="s">
        <v>4134</v>
      </c>
      <c r="D485" s="30" t="s">
        <v>2967</v>
      </c>
    </row>
    <row r="486" spans="1:4" x14ac:dyDescent="0.2">
      <c r="A486" s="30" t="s">
        <v>3471</v>
      </c>
      <c r="B486" s="20" t="s">
        <v>2777</v>
      </c>
      <c r="C486" s="30" t="s">
        <v>4135</v>
      </c>
      <c r="D486" s="30" t="s">
        <v>2967</v>
      </c>
    </row>
    <row r="487" spans="1:4" x14ac:dyDescent="0.2">
      <c r="A487" s="30" t="s">
        <v>3472</v>
      </c>
      <c r="B487" s="20" t="s">
        <v>2777</v>
      </c>
      <c r="C487" s="30" t="s">
        <v>4136</v>
      </c>
      <c r="D487" s="30" t="s">
        <v>2967</v>
      </c>
    </row>
    <row r="488" spans="1:4" x14ac:dyDescent="0.2">
      <c r="A488" s="30" t="s">
        <v>3473</v>
      </c>
      <c r="B488" s="20" t="s">
        <v>2777</v>
      </c>
      <c r="C488" s="30" t="s">
        <v>4137</v>
      </c>
      <c r="D488" s="30" t="s">
        <v>2967</v>
      </c>
    </row>
    <row r="489" spans="1:4" x14ac:dyDescent="0.2">
      <c r="A489" s="30" t="s">
        <v>3474</v>
      </c>
      <c r="B489" s="20" t="s">
        <v>2777</v>
      </c>
      <c r="C489" s="30" t="s">
        <v>4138</v>
      </c>
      <c r="D489" s="30" t="s">
        <v>2967</v>
      </c>
    </row>
    <row r="490" spans="1:4" x14ac:dyDescent="0.2">
      <c r="A490" s="30" t="s">
        <v>3475</v>
      </c>
      <c r="B490" s="20" t="s">
        <v>2777</v>
      </c>
      <c r="C490" s="30" t="s">
        <v>4139</v>
      </c>
      <c r="D490" s="30" t="s">
        <v>2967</v>
      </c>
    </row>
    <row r="491" spans="1:4" x14ac:dyDescent="0.2">
      <c r="A491" s="30" t="s">
        <v>3476</v>
      </c>
      <c r="B491" s="20" t="s">
        <v>2777</v>
      </c>
      <c r="C491" s="30" t="s">
        <v>4140</v>
      </c>
      <c r="D491" s="30" t="s">
        <v>2967</v>
      </c>
    </row>
    <row r="492" spans="1:4" x14ac:dyDescent="0.2">
      <c r="A492" s="30" t="s">
        <v>3477</v>
      </c>
      <c r="B492" s="20" t="s">
        <v>2777</v>
      </c>
      <c r="C492" s="30" t="s">
        <v>4141</v>
      </c>
      <c r="D492" s="30" t="s">
        <v>2967</v>
      </c>
    </row>
    <row r="493" spans="1:4" x14ac:dyDescent="0.2">
      <c r="A493" s="30" t="s">
        <v>3478</v>
      </c>
      <c r="B493" s="20" t="s">
        <v>2777</v>
      </c>
      <c r="C493" s="30" t="s">
        <v>4142</v>
      </c>
      <c r="D493" s="30" t="s">
        <v>2967</v>
      </c>
    </row>
    <row r="494" spans="1:4" x14ac:dyDescent="0.2">
      <c r="A494" s="30" t="s">
        <v>3479</v>
      </c>
      <c r="B494" s="20" t="s">
        <v>2777</v>
      </c>
      <c r="C494" s="30" t="s">
        <v>4143</v>
      </c>
      <c r="D494" s="30" t="s">
        <v>2967</v>
      </c>
    </row>
    <row r="495" spans="1:4" x14ac:dyDescent="0.2">
      <c r="A495" s="30" t="s">
        <v>3480</v>
      </c>
      <c r="B495" s="20" t="s">
        <v>2777</v>
      </c>
      <c r="C495" s="30" t="s">
        <v>4144</v>
      </c>
      <c r="D495" s="30" t="s">
        <v>2967</v>
      </c>
    </row>
    <row r="496" spans="1:4" x14ac:dyDescent="0.2">
      <c r="A496" s="30" t="s">
        <v>3481</v>
      </c>
      <c r="B496" s="20" t="s">
        <v>2777</v>
      </c>
      <c r="C496" s="30" t="s">
        <v>4145</v>
      </c>
      <c r="D496" s="30" t="s">
        <v>2967</v>
      </c>
    </row>
    <row r="497" spans="1:4" x14ac:dyDescent="0.2">
      <c r="A497" s="30" t="s">
        <v>3482</v>
      </c>
      <c r="B497" s="20" t="s">
        <v>2777</v>
      </c>
      <c r="C497" s="30" t="s">
        <v>4146</v>
      </c>
      <c r="D497" s="30" t="s">
        <v>2967</v>
      </c>
    </row>
    <row r="498" spans="1:4" x14ac:dyDescent="0.2">
      <c r="A498" s="30" t="s">
        <v>3483</v>
      </c>
      <c r="B498" s="20" t="s">
        <v>2777</v>
      </c>
      <c r="C498" s="30" t="s">
        <v>4147</v>
      </c>
      <c r="D498" s="30" t="s">
        <v>2967</v>
      </c>
    </row>
    <row r="499" spans="1:4" x14ac:dyDescent="0.2">
      <c r="A499" s="30" t="s">
        <v>3484</v>
      </c>
      <c r="B499" s="20" t="s">
        <v>2777</v>
      </c>
      <c r="C499" s="30" t="s">
        <v>4148</v>
      </c>
      <c r="D499" s="30" t="s">
        <v>2967</v>
      </c>
    </row>
    <row r="500" spans="1:4" x14ac:dyDescent="0.2">
      <c r="A500" s="30" t="s">
        <v>3485</v>
      </c>
      <c r="B500" s="20" t="s">
        <v>2777</v>
      </c>
      <c r="C500" s="30" t="s">
        <v>4149</v>
      </c>
      <c r="D500" s="30" t="s">
        <v>2967</v>
      </c>
    </row>
    <row r="501" spans="1:4" x14ac:dyDescent="0.2">
      <c r="A501" s="30" t="s">
        <v>3486</v>
      </c>
      <c r="B501" s="20" t="s">
        <v>2777</v>
      </c>
      <c r="C501" s="30" t="s">
        <v>4150</v>
      </c>
      <c r="D501" s="30" t="s">
        <v>2969</v>
      </c>
    </row>
    <row r="502" spans="1:4" x14ac:dyDescent="0.2">
      <c r="A502" s="30" t="s">
        <v>3487</v>
      </c>
      <c r="B502" s="20" t="s">
        <v>2777</v>
      </c>
      <c r="C502" s="30" t="s">
        <v>4151</v>
      </c>
      <c r="D502" s="30" t="s">
        <v>2969</v>
      </c>
    </row>
    <row r="503" spans="1:4" x14ac:dyDescent="0.2">
      <c r="A503" s="30" t="s">
        <v>3488</v>
      </c>
      <c r="B503" s="20" t="s">
        <v>2777</v>
      </c>
      <c r="C503" s="30" t="s">
        <v>4151</v>
      </c>
      <c r="D503" s="30" t="s">
        <v>2969</v>
      </c>
    </row>
    <row r="504" spans="1:4" x14ac:dyDescent="0.2">
      <c r="A504" s="30" t="s">
        <v>3489</v>
      </c>
      <c r="B504" s="20" t="s">
        <v>2777</v>
      </c>
      <c r="C504" s="30" t="s">
        <v>4152</v>
      </c>
      <c r="D504" s="30" t="s">
        <v>2969</v>
      </c>
    </row>
    <row r="505" spans="1:4" x14ac:dyDescent="0.2">
      <c r="A505" s="30" t="s">
        <v>3490</v>
      </c>
      <c r="B505" s="20" t="s">
        <v>2777</v>
      </c>
      <c r="C505" s="30" t="s">
        <v>4153</v>
      </c>
      <c r="D505" s="30" t="s">
        <v>2969</v>
      </c>
    </row>
    <row r="506" spans="1:4" x14ac:dyDescent="0.2">
      <c r="A506" s="30" t="s">
        <v>3491</v>
      </c>
      <c r="B506" s="20" t="s">
        <v>2777</v>
      </c>
      <c r="C506" s="30" t="s">
        <v>4154</v>
      </c>
      <c r="D506" s="30" t="s">
        <v>2969</v>
      </c>
    </row>
    <row r="507" spans="1:4" x14ac:dyDescent="0.2">
      <c r="A507" s="30" t="s">
        <v>3492</v>
      </c>
      <c r="B507" s="20" t="s">
        <v>2777</v>
      </c>
      <c r="C507" s="30" t="s">
        <v>4155</v>
      </c>
      <c r="D507" s="30" t="s">
        <v>2969</v>
      </c>
    </row>
    <row r="508" spans="1:4" x14ac:dyDescent="0.2">
      <c r="A508" s="30" t="s">
        <v>3493</v>
      </c>
      <c r="B508" s="20" t="s">
        <v>2777</v>
      </c>
      <c r="C508" s="30" t="s">
        <v>4156</v>
      </c>
      <c r="D508" s="30" t="s">
        <v>2969</v>
      </c>
    </row>
    <row r="509" spans="1:4" x14ac:dyDescent="0.2">
      <c r="A509" s="30" t="s">
        <v>3494</v>
      </c>
      <c r="B509" s="20" t="s">
        <v>2777</v>
      </c>
      <c r="C509" s="30" t="s">
        <v>4157</v>
      </c>
      <c r="D509" s="30" t="s">
        <v>2971</v>
      </c>
    </row>
    <row r="510" spans="1:4" x14ac:dyDescent="0.2">
      <c r="A510" s="30" t="s">
        <v>3495</v>
      </c>
      <c r="B510" s="20" t="s">
        <v>2777</v>
      </c>
      <c r="C510" s="30" t="s">
        <v>4158</v>
      </c>
      <c r="D510" s="30" t="s">
        <v>2971</v>
      </c>
    </row>
    <row r="511" spans="1:4" x14ac:dyDescent="0.2">
      <c r="A511" s="30" t="s">
        <v>3496</v>
      </c>
      <c r="B511" s="20" t="s">
        <v>2777</v>
      </c>
      <c r="C511" s="30" t="s">
        <v>4159</v>
      </c>
      <c r="D511" s="30" t="s">
        <v>2971</v>
      </c>
    </row>
    <row r="512" spans="1:4" x14ac:dyDescent="0.2">
      <c r="A512" s="30" t="s">
        <v>3497</v>
      </c>
      <c r="B512" s="20" t="s">
        <v>2777</v>
      </c>
      <c r="C512" s="30" t="s">
        <v>4160</v>
      </c>
      <c r="D512" s="30" t="s">
        <v>2971</v>
      </c>
    </row>
    <row r="513" spans="1:4" x14ac:dyDescent="0.2">
      <c r="A513" s="30" t="s">
        <v>3498</v>
      </c>
      <c r="B513" s="20" t="s">
        <v>2777</v>
      </c>
      <c r="C513" s="30" t="s">
        <v>4161</v>
      </c>
      <c r="D513" s="30" t="s">
        <v>2971</v>
      </c>
    </row>
    <row r="514" spans="1:4" x14ac:dyDescent="0.2">
      <c r="A514" s="30" t="s">
        <v>3499</v>
      </c>
      <c r="B514" s="20" t="s">
        <v>2777</v>
      </c>
      <c r="C514" s="30" t="s">
        <v>4162</v>
      </c>
      <c r="D514" s="30" t="s">
        <v>2971</v>
      </c>
    </row>
    <row r="515" spans="1:4" x14ac:dyDescent="0.2">
      <c r="A515" s="30" t="s">
        <v>3500</v>
      </c>
      <c r="B515" s="20" t="s">
        <v>2777</v>
      </c>
      <c r="C515" s="30" t="s">
        <v>4163</v>
      </c>
      <c r="D515" s="30" t="s">
        <v>2971</v>
      </c>
    </row>
    <row r="516" spans="1:4" x14ac:dyDescent="0.2">
      <c r="A516" s="30" t="s">
        <v>3501</v>
      </c>
      <c r="B516" s="20" t="s">
        <v>2777</v>
      </c>
      <c r="C516" s="30" t="s">
        <v>4164</v>
      </c>
      <c r="D516" s="30" t="s">
        <v>2971</v>
      </c>
    </row>
    <row r="517" spans="1:4" x14ac:dyDescent="0.2">
      <c r="A517" s="30" t="s">
        <v>3502</v>
      </c>
      <c r="B517" s="20" t="s">
        <v>2777</v>
      </c>
      <c r="C517" s="30" t="s">
        <v>4165</v>
      </c>
      <c r="D517" s="30" t="s">
        <v>2971</v>
      </c>
    </row>
    <row r="518" spans="1:4" x14ac:dyDescent="0.2">
      <c r="A518" s="30" t="s">
        <v>3503</v>
      </c>
      <c r="B518" s="20" t="s">
        <v>2777</v>
      </c>
      <c r="C518" s="30" t="s">
        <v>4166</v>
      </c>
      <c r="D518" s="30" t="s">
        <v>2971</v>
      </c>
    </row>
    <row r="519" spans="1:4" x14ac:dyDescent="0.2">
      <c r="A519" s="30" t="s">
        <v>3504</v>
      </c>
      <c r="B519" s="20" t="s">
        <v>2777</v>
      </c>
      <c r="C519" s="30" t="s">
        <v>4167</v>
      </c>
      <c r="D519" s="30" t="s">
        <v>2877</v>
      </c>
    </row>
    <row r="520" spans="1:4" x14ac:dyDescent="0.2">
      <c r="A520" s="30" t="s">
        <v>2864</v>
      </c>
      <c r="B520" s="20" t="s">
        <v>2777</v>
      </c>
      <c r="C520" s="30" t="s">
        <v>4168</v>
      </c>
      <c r="D520" s="30" t="s">
        <v>2877</v>
      </c>
    </row>
    <row r="521" spans="1:4" x14ac:dyDescent="0.2">
      <c r="A521" s="30" t="s">
        <v>3505</v>
      </c>
      <c r="B521" s="20" t="s">
        <v>2777</v>
      </c>
      <c r="C521" s="30" t="s">
        <v>4169</v>
      </c>
      <c r="D521" s="30" t="s">
        <v>2877</v>
      </c>
    </row>
    <row r="522" spans="1:4" x14ac:dyDescent="0.2">
      <c r="A522" s="30" t="s">
        <v>3506</v>
      </c>
      <c r="B522" s="20" t="s">
        <v>2777</v>
      </c>
      <c r="C522" s="30" t="s">
        <v>4170</v>
      </c>
      <c r="D522" s="30" t="s">
        <v>2877</v>
      </c>
    </row>
    <row r="523" spans="1:4" x14ac:dyDescent="0.2">
      <c r="A523" s="30" t="s">
        <v>3507</v>
      </c>
      <c r="B523" s="20" t="s">
        <v>2777</v>
      </c>
      <c r="C523" s="30" t="s">
        <v>4171</v>
      </c>
      <c r="D523" s="30" t="s">
        <v>2877</v>
      </c>
    </row>
    <row r="524" spans="1:4" x14ac:dyDescent="0.2">
      <c r="A524" s="30" t="s">
        <v>3508</v>
      </c>
      <c r="B524" s="20" t="s">
        <v>2777</v>
      </c>
      <c r="C524" s="30" t="s">
        <v>4172</v>
      </c>
      <c r="D524" s="30" t="s">
        <v>2877</v>
      </c>
    </row>
    <row r="525" spans="1:4" x14ac:dyDescent="0.2">
      <c r="A525" s="30" t="s">
        <v>3509</v>
      </c>
      <c r="B525" s="20" t="s">
        <v>2777</v>
      </c>
      <c r="C525" s="30" t="s">
        <v>4173</v>
      </c>
      <c r="D525" s="30" t="s">
        <v>2877</v>
      </c>
    </row>
    <row r="526" spans="1:4" x14ac:dyDescent="0.2">
      <c r="A526" s="30" t="s">
        <v>3510</v>
      </c>
      <c r="B526" s="20" t="s">
        <v>2777</v>
      </c>
      <c r="C526" s="30" t="s">
        <v>4174</v>
      </c>
      <c r="D526" s="30" t="s">
        <v>2877</v>
      </c>
    </row>
    <row r="527" spans="1:4" x14ac:dyDescent="0.2">
      <c r="A527" s="30" t="s">
        <v>3511</v>
      </c>
      <c r="B527" s="20" t="s">
        <v>2777</v>
      </c>
      <c r="C527" s="30" t="s">
        <v>4175</v>
      </c>
      <c r="D527" s="30" t="s">
        <v>2877</v>
      </c>
    </row>
    <row r="528" spans="1:4" x14ac:dyDescent="0.2">
      <c r="A528" s="30" t="s">
        <v>3512</v>
      </c>
      <c r="B528" s="20" t="s">
        <v>2777</v>
      </c>
      <c r="C528" s="30" t="s">
        <v>4176</v>
      </c>
      <c r="D528" s="30" t="s">
        <v>2877</v>
      </c>
    </row>
    <row r="529" spans="1:4" x14ac:dyDescent="0.2">
      <c r="A529" s="30" t="s">
        <v>3513</v>
      </c>
      <c r="B529" s="20" t="s">
        <v>2777</v>
      </c>
      <c r="C529" s="30" t="s">
        <v>4177</v>
      </c>
      <c r="D529" s="30" t="s">
        <v>2877</v>
      </c>
    </row>
    <row r="530" spans="1:4" x14ac:dyDescent="0.2">
      <c r="A530" s="30" t="s">
        <v>3514</v>
      </c>
      <c r="B530" s="20" t="s">
        <v>2777</v>
      </c>
      <c r="C530" s="30" t="s">
        <v>4178</v>
      </c>
      <c r="D530" s="30" t="s">
        <v>2877</v>
      </c>
    </row>
    <row r="531" spans="1:4" x14ac:dyDescent="0.2">
      <c r="A531" s="30" t="s">
        <v>3515</v>
      </c>
      <c r="B531" s="20" t="s">
        <v>2777</v>
      </c>
      <c r="C531" s="30" t="s">
        <v>4179</v>
      </c>
      <c r="D531" s="30" t="s">
        <v>2877</v>
      </c>
    </row>
    <row r="532" spans="1:4" x14ac:dyDescent="0.2">
      <c r="A532" s="30" t="s">
        <v>3516</v>
      </c>
      <c r="B532" s="20" t="s">
        <v>2777</v>
      </c>
      <c r="C532" s="30" t="s">
        <v>4180</v>
      </c>
      <c r="D532" s="30" t="s">
        <v>2877</v>
      </c>
    </row>
    <row r="533" spans="1:4" x14ac:dyDescent="0.2">
      <c r="A533" s="30" t="s">
        <v>2859</v>
      </c>
      <c r="B533" s="20" t="s">
        <v>2777</v>
      </c>
      <c r="C533" s="30" t="s">
        <v>4181</v>
      </c>
      <c r="D533" s="30" t="s">
        <v>2877</v>
      </c>
    </row>
    <row r="534" spans="1:4" x14ac:dyDescent="0.2">
      <c r="A534" s="30" t="s">
        <v>2860</v>
      </c>
      <c r="B534" s="20" t="s">
        <v>2777</v>
      </c>
      <c r="C534" s="30" t="s">
        <v>4182</v>
      </c>
      <c r="D534" s="30" t="s">
        <v>2877</v>
      </c>
    </row>
    <row r="535" spans="1:4" x14ac:dyDescent="0.2">
      <c r="A535" s="30" t="s">
        <v>2872</v>
      </c>
      <c r="B535" s="20" t="s">
        <v>2777</v>
      </c>
      <c r="C535" s="30" t="s">
        <v>4183</v>
      </c>
      <c r="D535" s="30" t="s">
        <v>2877</v>
      </c>
    </row>
    <row r="536" spans="1:4" x14ac:dyDescent="0.2">
      <c r="A536" s="30" t="s">
        <v>3517</v>
      </c>
      <c r="B536" s="20" t="s">
        <v>2777</v>
      </c>
      <c r="C536" s="30" t="s">
        <v>4184</v>
      </c>
      <c r="D536" s="30" t="s">
        <v>2877</v>
      </c>
    </row>
    <row r="537" spans="1:4" x14ac:dyDescent="0.2">
      <c r="A537" s="30" t="s">
        <v>3518</v>
      </c>
      <c r="B537" s="20" t="s">
        <v>2777</v>
      </c>
      <c r="C537" s="30" t="s">
        <v>4185</v>
      </c>
      <c r="D537" s="30" t="s">
        <v>2877</v>
      </c>
    </row>
    <row r="538" spans="1:4" x14ac:dyDescent="0.2">
      <c r="A538" s="30" t="s">
        <v>3519</v>
      </c>
      <c r="B538" s="20" t="s">
        <v>2777</v>
      </c>
      <c r="C538" s="30" t="s">
        <v>4186</v>
      </c>
      <c r="D538" s="30" t="s">
        <v>2877</v>
      </c>
    </row>
    <row r="539" spans="1:4" x14ac:dyDescent="0.2">
      <c r="A539" s="30" t="s">
        <v>3520</v>
      </c>
      <c r="B539" s="20" t="s">
        <v>2777</v>
      </c>
      <c r="C539" s="30" t="s">
        <v>4187</v>
      </c>
      <c r="D539" s="30" t="s">
        <v>2877</v>
      </c>
    </row>
    <row r="540" spans="1:4" x14ac:dyDescent="0.2">
      <c r="A540" s="30" t="s">
        <v>3521</v>
      </c>
      <c r="B540" s="20" t="s">
        <v>2777</v>
      </c>
      <c r="C540" s="30" t="s">
        <v>4188</v>
      </c>
      <c r="D540" s="30" t="s">
        <v>2877</v>
      </c>
    </row>
    <row r="541" spans="1:4" x14ac:dyDescent="0.2">
      <c r="A541" s="30" t="s">
        <v>3522</v>
      </c>
      <c r="B541" s="20" t="s">
        <v>2777</v>
      </c>
      <c r="C541" s="30" t="s">
        <v>4189</v>
      </c>
      <c r="D541" s="30" t="s">
        <v>2877</v>
      </c>
    </row>
    <row r="542" spans="1:4" x14ac:dyDescent="0.2">
      <c r="A542" s="30" t="s">
        <v>3523</v>
      </c>
      <c r="B542" s="20" t="s">
        <v>2777</v>
      </c>
      <c r="C542" s="30" t="s">
        <v>4190</v>
      </c>
      <c r="D542" s="30" t="s">
        <v>2877</v>
      </c>
    </row>
    <row r="543" spans="1:4" x14ac:dyDescent="0.2">
      <c r="A543" s="30" t="s">
        <v>3524</v>
      </c>
      <c r="B543" s="20" t="s">
        <v>2777</v>
      </c>
      <c r="C543" s="30" t="s">
        <v>4191</v>
      </c>
      <c r="D543" s="30" t="s">
        <v>2877</v>
      </c>
    </row>
    <row r="544" spans="1:4" x14ac:dyDescent="0.2">
      <c r="A544" s="30" t="s">
        <v>3525</v>
      </c>
      <c r="B544" s="20" t="s">
        <v>2777</v>
      </c>
      <c r="C544" s="30" t="s">
        <v>4192</v>
      </c>
      <c r="D544" s="30" t="s">
        <v>2877</v>
      </c>
    </row>
    <row r="545" spans="1:4" x14ac:dyDescent="0.2">
      <c r="A545" s="30" t="s">
        <v>3526</v>
      </c>
      <c r="B545" s="20" t="s">
        <v>2777</v>
      </c>
      <c r="C545" s="30" t="s">
        <v>4193</v>
      </c>
      <c r="D545" s="30" t="s">
        <v>2877</v>
      </c>
    </row>
    <row r="546" spans="1:4" x14ac:dyDescent="0.2">
      <c r="A546" s="30" t="s">
        <v>3527</v>
      </c>
      <c r="B546" s="20" t="s">
        <v>2777</v>
      </c>
      <c r="C546" s="30" t="s">
        <v>4194</v>
      </c>
      <c r="D546" s="30" t="s">
        <v>2877</v>
      </c>
    </row>
    <row r="547" spans="1:4" x14ac:dyDescent="0.2">
      <c r="A547" s="30" t="s">
        <v>3528</v>
      </c>
      <c r="B547" s="20" t="s">
        <v>2777</v>
      </c>
      <c r="C547" s="30" t="s">
        <v>4195</v>
      </c>
      <c r="D547" s="30" t="s">
        <v>2877</v>
      </c>
    </row>
    <row r="548" spans="1:4" x14ac:dyDescent="0.2">
      <c r="A548" s="30" t="s">
        <v>3529</v>
      </c>
      <c r="B548" s="20" t="s">
        <v>2777</v>
      </c>
      <c r="C548" s="30" t="s">
        <v>4196</v>
      </c>
      <c r="D548" s="30" t="s">
        <v>2877</v>
      </c>
    </row>
    <row r="549" spans="1:4" x14ac:dyDescent="0.2">
      <c r="A549" s="30" t="s">
        <v>3530</v>
      </c>
      <c r="B549" s="20" t="s">
        <v>2777</v>
      </c>
      <c r="C549" s="30" t="s">
        <v>4197</v>
      </c>
      <c r="D549" s="30" t="s">
        <v>2877</v>
      </c>
    </row>
    <row r="550" spans="1:4" x14ac:dyDescent="0.2">
      <c r="A550" s="30" t="s">
        <v>3531</v>
      </c>
      <c r="B550" s="20" t="s">
        <v>2777</v>
      </c>
      <c r="C550" s="30" t="s">
        <v>4198</v>
      </c>
      <c r="D550" s="30" t="s">
        <v>2877</v>
      </c>
    </row>
    <row r="551" spans="1:4" x14ac:dyDescent="0.2">
      <c r="A551" s="30" t="s">
        <v>3532</v>
      </c>
      <c r="B551" s="20" t="s">
        <v>2777</v>
      </c>
      <c r="C551" s="30" t="s">
        <v>4199</v>
      </c>
      <c r="D551" s="30" t="s">
        <v>2877</v>
      </c>
    </row>
    <row r="552" spans="1:4" x14ac:dyDescent="0.2">
      <c r="A552" s="30" t="s">
        <v>3533</v>
      </c>
      <c r="B552" s="20" t="s">
        <v>2777</v>
      </c>
      <c r="C552" s="30" t="s">
        <v>4200</v>
      </c>
      <c r="D552" s="30" t="s">
        <v>2877</v>
      </c>
    </row>
    <row r="553" spans="1:4" x14ac:dyDescent="0.2">
      <c r="A553" s="30" t="s">
        <v>3534</v>
      </c>
      <c r="B553" s="20" t="s">
        <v>2777</v>
      </c>
      <c r="C553" s="30" t="s">
        <v>4201</v>
      </c>
      <c r="D553" s="30" t="s">
        <v>2974</v>
      </c>
    </row>
    <row r="554" spans="1:4" x14ac:dyDescent="0.2">
      <c r="A554" s="30" t="s">
        <v>2869</v>
      </c>
      <c r="B554" s="20" t="s">
        <v>2777</v>
      </c>
      <c r="C554" s="30" t="s">
        <v>4202</v>
      </c>
      <c r="D554" s="30" t="s">
        <v>2880</v>
      </c>
    </row>
    <row r="555" spans="1:4" x14ac:dyDescent="0.2">
      <c r="A555" s="30" t="s">
        <v>3535</v>
      </c>
      <c r="B555" s="20" t="s">
        <v>2777</v>
      </c>
      <c r="C555" s="30" t="s">
        <v>4203</v>
      </c>
      <c r="D555" s="30" t="s">
        <v>2977</v>
      </c>
    </row>
    <row r="556" spans="1:4" x14ac:dyDescent="0.2">
      <c r="A556" s="30" t="s">
        <v>3536</v>
      </c>
      <c r="B556" s="20" t="s">
        <v>2777</v>
      </c>
      <c r="C556" s="30" t="s">
        <v>4204</v>
      </c>
      <c r="D556" s="30" t="s">
        <v>2977</v>
      </c>
    </row>
    <row r="557" spans="1:4" x14ac:dyDescent="0.2">
      <c r="A557" s="30" t="s">
        <v>3537</v>
      </c>
      <c r="B557" s="20" t="s">
        <v>2777</v>
      </c>
      <c r="C557" s="30" t="s">
        <v>4205</v>
      </c>
      <c r="D557" s="30" t="s">
        <v>2977</v>
      </c>
    </row>
    <row r="558" spans="1:4" x14ac:dyDescent="0.2">
      <c r="A558" s="30" t="s">
        <v>3538</v>
      </c>
      <c r="B558" s="20" t="s">
        <v>2777</v>
      </c>
      <c r="C558" s="30" t="s">
        <v>4206</v>
      </c>
      <c r="D558" s="30" t="s">
        <v>2977</v>
      </c>
    </row>
    <row r="559" spans="1:4" x14ac:dyDescent="0.2">
      <c r="A559" s="30" t="s">
        <v>3539</v>
      </c>
      <c r="B559" s="20" t="s">
        <v>2777</v>
      </c>
      <c r="C559" s="30" t="s">
        <v>4207</v>
      </c>
      <c r="D559" s="30" t="s">
        <v>2977</v>
      </c>
    </row>
    <row r="560" spans="1:4" x14ac:dyDescent="0.2">
      <c r="A560" s="30" t="s">
        <v>3540</v>
      </c>
      <c r="B560" s="20" t="s">
        <v>2777</v>
      </c>
      <c r="C560" s="30" t="s">
        <v>4208</v>
      </c>
      <c r="D560" s="30" t="s">
        <v>2977</v>
      </c>
    </row>
    <row r="561" spans="1:4" x14ac:dyDescent="0.2">
      <c r="A561" s="30" t="s">
        <v>3541</v>
      </c>
      <c r="B561" s="20" t="s">
        <v>2777</v>
      </c>
      <c r="C561" s="30" t="s">
        <v>4209</v>
      </c>
      <c r="D561" s="30" t="s">
        <v>2977</v>
      </c>
    </row>
    <row r="562" spans="1:4" x14ac:dyDescent="0.2">
      <c r="A562" s="30" t="s">
        <v>3542</v>
      </c>
      <c r="B562" s="20" t="s">
        <v>2777</v>
      </c>
      <c r="C562" s="30" t="s">
        <v>4210</v>
      </c>
      <c r="D562" s="30" t="s">
        <v>2977</v>
      </c>
    </row>
    <row r="563" spans="1:4" x14ac:dyDescent="0.2">
      <c r="A563" s="30" t="s">
        <v>3543</v>
      </c>
      <c r="B563" s="20" t="s">
        <v>2777</v>
      </c>
      <c r="C563" s="30" t="s">
        <v>4211</v>
      </c>
      <c r="D563" s="30" t="s">
        <v>2977</v>
      </c>
    </row>
    <row r="564" spans="1:4" x14ac:dyDescent="0.2">
      <c r="A564" s="30" t="s">
        <v>3544</v>
      </c>
      <c r="B564" s="20" t="s">
        <v>2777</v>
      </c>
      <c r="C564" s="30" t="s">
        <v>4212</v>
      </c>
      <c r="D564" s="30" t="s">
        <v>2977</v>
      </c>
    </row>
    <row r="565" spans="1:4" x14ac:dyDescent="0.2">
      <c r="A565" s="30" t="s">
        <v>3545</v>
      </c>
      <c r="B565" s="20" t="s">
        <v>2777</v>
      </c>
      <c r="C565" s="30" t="s">
        <v>4213</v>
      </c>
      <c r="D565" s="30" t="s">
        <v>2977</v>
      </c>
    </row>
    <row r="566" spans="1:4" x14ac:dyDescent="0.2">
      <c r="A566" s="30" t="s">
        <v>3546</v>
      </c>
      <c r="B566" s="20" t="s">
        <v>2777</v>
      </c>
      <c r="C566" s="30" t="s">
        <v>4214</v>
      </c>
      <c r="D566" s="30" t="s">
        <v>2977</v>
      </c>
    </row>
    <row r="567" spans="1:4" x14ac:dyDescent="0.2">
      <c r="A567" s="30" t="s">
        <v>3547</v>
      </c>
      <c r="B567" s="20" t="s">
        <v>2777</v>
      </c>
      <c r="C567" s="30" t="s">
        <v>4215</v>
      </c>
      <c r="D567" s="30" t="s">
        <v>2977</v>
      </c>
    </row>
    <row r="568" spans="1:4" x14ac:dyDescent="0.2">
      <c r="A568" s="30" t="s">
        <v>3548</v>
      </c>
      <c r="B568" s="20" t="s">
        <v>2777</v>
      </c>
      <c r="C568" s="30" t="s">
        <v>4216</v>
      </c>
      <c r="D568" s="30" t="s">
        <v>2977</v>
      </c>
    </row>
    <row r="569" spans="1:4" x14ac:dyDescent="0.2">
      <c r="A569" s="30" t="s">
        <v>3549</v>
      </c>
      <c r="B569" s="20" t="s">
        <v>2777</v>
      </c>
      <c r="C569" s="30" t="s">
        <v>4217</v>
      </c>
      <c r="D569" s="30" t="s">
        <v>2977</v>
      </c>
    </row>
    <row r="570" spans="1:4" x14ac:dyDescent="0.2">
      <c r="A570" s="30" t="s">
        <v>3550</v>
      </c>
      <c r="B570" s="20" t="s">
        <v>2777</v>
      </c>
      <c r="C570" s="30" t="s">
        <v>4218</v>
      </c>
      <c r="D570" s="30" t="s">
        <v>2977</v>
      </c>
    </row>
    <row r="571" spans="1:4" x14ac:dyDescent="0.2">
      <c r="A571" s="30" t="s">
        <v>3551</v>
      </c>
      <c r="B571" s="20" t="s">
        <v>2777</v>
      </c>
      <c r="C571" s="30" t="s">
        <v>4219</v>
      </c>
      <c r="D571" s="30" t="s">
        <v>2977</v>
      </c>
    </row>
    <row r="572" spans="1:4" x14ac:dyDescent="0.2">
      <c r="A572" s="30" t="s">
        <v>3552</v>
      </c>
      <c r="B572" s="20" t="s">
        <v>2777</v>
      </c>
      <c r="C572" s="30" t="s">
        <v>4220</v>
      </c>
      <c r="D572" s="30" t="s">
        <v>2977</v>
      </c>
    </row>
    <row r="573" spans="1:4" x14ac:dyDescent="0.2">
      <c r="A573" s="30" t="s">
        <v>3553</v>
      </c>
      <c r="B573" s="20" t="s">
        <v>2777</v>
      </c>
      <c r="C573" s="30" t="s">
        <v>4221</v>
      </c>
      <c r="D573" s="30" t="s">
        <v>2979</v>
      </c>
    </row>
    <row r="574" spans="1:4" x14ac:dyDescent="0.2">
      <c r="A574" s="30" t="s">
        <v>3554</v>
      </c>
      <c r="B574" s="20" t="s">
        <v>2777</v>
      </c>
      <c r="C574" s="30" t="s">
        <v>4222</v>
      </c>
      <c r="D574" s="30" t="s">
        <v>2979</v>
      </c>
    </row>
    <row r="575" spans="1:4" x14ac:dyDescent="0.2">
      <c r="A575" s="30" t="s">
        <v>3555</v>
      </c>
      <c r="B575" s="20" t="s">
        <v>2777</v>
      </c>
      <c r="C575" s="30" t="s">
        <v>4223</v>
      </c>
      <c r="D575" s="30" t="s">
        <v>2979</v>
      </c>
    </row>
    <row r="576" spans="1:4" x14ac:dyDescent="0.2">
      <c r="A576" s="30" t="s">
        <v>3556</v>
      </c>
      <c r="B576" s="20" t="s">
        <v>2777</v>
      </c>
      <c r="C576" s="30" t="s">
        <v>4224</v>
      </c>
      <c r="D576" s="30" t="s">
        <v>2979</v>
      </c>
    </row>
    <row r="577" spans="1:4" x14ac:dyDescent="0.2">
      <c r="A577" s="30" t="s">
        <v>3557</v>
      </c>
      <c r="B577" s="20" t="s">
        <v>2777</v>
      </c>
      <c r="C577" s="30" t="s">
        <v>4225</v>
      </c>
      <c r="D577" s="30" t="s">
        <v>2979</v>
      </c>
    </row>
    <row r="578" spans="1:4" x14ac:dyDescent="0.2">
      <c r="A578" s="30" t="s">
        <v>3558</v>
      </c>
      <c r="B578" s="20" t="s">
        <v>2777</v>
      </c>
      <c r="C578" s="30" t="s">
        <v>4226</v>
      </c>
      <c r="D578" s="30" t="s">
        <v>2979</v>
      </c>
    </row>
    <row r="579" spans="1:4" x14ac:dyDescent="0.2">
      <c r="A579" s="30" t="s">
        <v>3559</v>
      </c>
      <c r="B579" s="20" t="s">
        <v>2777</v>
      </c>
      <c r="C579" s="30" t="s">
        <v>4227</v>
      </c>
      <c r="D579" s="30" t="s">
        <v>2979</v>
      </c>
    </row>
    <row r="580" spans="1:4" x14ac:dyDescent="0.2">
      <c r="A580" s="30" t="s">
        <v>3560</v>
      </c>
      <c r="B580" s="20" t="s">
        <v>2777</v>
      </c>
      <c r="C580" s="30" t="s">
        <v>4228</v>
      </c>
      <c r="D580" s="30" t="s">
        <v>2979</v>
      </c>
    </row>
    <row r="581" spans="1:4" x14ac:dyDescent="0.2">
      <c r="A581" s="30" t="s">
        <v>3561</v>
      </c>
      <c r="B581" s="20" t="s">
        <v>2777</v>
      </c>
      <c r="C581" s="30" t="s">
        <v>4229</v>
      </c>
      <c r="D581" s="30" t="s">
        <v>2979</v>
      </c>
    </row>
    <row r="582" spans="1:4" x14ac:dyDescent="0.2">
      <c r="A582" s="30" t="s">
        <v>3562</v>
      </c>
      <c r="B582" s="20" t="s">
        <v>2777</v>
      </c>
      <c r="C582" s="30" t="s">
        <v>4230</v>
      </c>
      <c r="D582" s="30" t="s">
        <v>2979</v>
      </c>
    </row>
    <row r="583" spans="1:4" x14ac:dyDescent="0.2">
      <c r="A583" s="30" t="s">
        <v>3563</v>
      </c>
      <c r="B583" s="20" t="s">
        <v>2777</v>
      </c>
      <c r="C583" s="30" t="s">
        <v>4231</v>
      </c>
      <c r="D583" s="30" t="s">
        <v>2979</v>
      </c>
    </row>
    <row r="584" spans="1:4" x14ac:dyDescent="0.2">
      <c r="A584" s="30" t="s">
        <v>3564</v>
      </c>
      <c r="B584" s="20" t="s">
        <v>2777</v>
      </c>
      <c r="C584" s="30" t="s">
        <v>4232</v>
      </c>
      <c r="D584" s="30" t="s">
        <v>2979</v>
      </c>
    </row>
    <row r="585" spans="1:4" x14ac:dyDescent="0.2">
      <c r="A585" s="30" t="s">
        <v>3565</v>
      </c>
      <c r="B585" s="20" t="s">
        <v>2777</v>
      </c>
      <c r="C585" s="30" t="s">
        <v>4233</v>
      </c>
      <c r="D585" s="30" t="s">
        <v>2979</v>
      </c>
    </row>
    <row r="586" spans="1:4" x14ac:dyDescent="0.2">
      <c r="A586" s="30" t="s">
        <v>3566</v>
      </c>
      <c r="B586" s="20" t="s">
        <v>2777</v>
      </c>
      <c r="C586" s="30" t="s">
        <v>4234</v>
      </c>
      <c r="D586" s="30" t="s">
        <v>2979</v>
      </c>
    </row>
    <row r="587" spans="1:4" x14ac:dyDescent="0.2">
      <c r="A587" s="30" t="s">
        <v>3567</v>
      </c>
      <c r="B587" s="20" t="s">
        <v>2777</v>
      </c>
      <c r="C587" s="30" t="s">
        <v>4235</v>
      </c>
      <c r="D587" s="30" t="s">
        <v>2979</v>
      </c>
    </row>
    <row r="588" spans="1:4" x14ac:dyDescent="0.2">
      <c r="A588" s="30" t="s">
        <v>3568</v>
      </c>
      <c r="B588" s="20" t="s">
        <v>2777</v>
      </c>
      <c r="C588" s="30" t="s">
        <v>4236</v>
      </c>
      <c r="D588" s="30" t="s">
        <v>2979</v>
      </c>
    </row>
    <row r="589" spans="1:4" x14ac:dyDescent="0.2">
      <c r="A589" s="30" t="s">
        <v>3569</v>
      </c>
      <c r="B589" s="20" t="s">
        <v>2777</v>
      </c>
      <c r="C589" s="30" t="s">
        <v>4237</v>
      </c>
      <c r="D589" s="30" t="s">
        <v>2979</v>
      </c>
    </row>
    <row r="590" spans="1:4" x14ac:dyDescent="0.2">
      <c r="A590" s="30" t="s">
        <v>3570</v>
      </c>
      <c r="B590" s="20" t="s">
        <v>2777</v>
      </c>
      <c r="C590" s="30" t="s">
        <v>4238</v>
      </c>
      <c r="D590" s="30" t="s">
        <v>2979</v>
      </c>
    </row>
    <row r="591" spans="1:4" x14ac:dyDescent="0.2">
      <c r="A591" s="30" t="s">
        <v>3571</v>
      </c>
      <c r="B591" s="20" t="s">
        <v>2777</v>
      </c>
      <c r="C591" s="30" t="s">
        <v>4239</v>
      </c>
      <c r="D591" s="30" t="s">
        <v>2979</v>
      </c>
    </row>
    <row r="592" spans="1:4" x14ac:dyDescent="0.2">
      <c r="A592" s="30" t="s">
        <v>3572</v>
      </c>
      <c r="B592" s="20" t="s">
        <v>2777</v>
      </c>
      <c r="C592" s="30" t="s">
        <v>4240</v>
      </c>
      <c r="D592" s="30" t="s">
        <v>2979</v>
      </c>
    </row>
    <row r="593" spans="1:4" x14ac:dyDescent="0.2">
      <c r="A593" s="30" t="s">
        <v>3573</v>
      </c>
      <c r="B593" s="20" t="s">
        <v>2777</v>
      </c>
      <c r="C593" s="30" t="s">
        <v>4241</v>
      </c>
      <c r="D593" s="30" t="s">
        <v>2979</v>
      </c>
    </row>
    <row r="594" spans="1:4" x14ac:dyDescent="0.2">
      <c r="A594" s="30" t="s">
        <v>3574</v>
      </c>
      <c r="B594" s="20" t="s">
        <v>2777</v>
      </c>
      <c r="C594" s="30" t="s">
        <v>4242</v>
      </c>
      <c r="D594" s="30" t="s">
        <v>2979</v>
      </c>
    </row>
    <row r="595" spans="1:4" x14ac:dyDescent="0.2">
      <c r="A595" s="30" t="s">
        <v>3575</v>
      </c>
      <c r="B595" s="20" t="s">
        <v>2777</v>
      </c>
      <c r="C595" s="30" t="s">
        <v>4243</v>
      </c>
      <c r="D595" s="30" t="s">
        <v>2979</v>
      </c>
    </row>
    <row r="596" spans="1:4" x14ac:dyDescent="0.2">
      <c r="A596" s="30" t="s">
        <v>3576</v>
      </c>
      <c r="B596" s="20" t="s">
        <v>2777</v>
      </c>
      <c r="C596" s="30" t="s">
        <v>4244</v>
      </c>
      <c r="D596" s="30" t="s">
        <v>2979</v>
      </c>
    </row>
    <row r="597" spans="1:4" x14ac:dyDescent="0.2">
      <c r="A597" s="30" t="s">
        <v>3577</v>
      </c>
      <c r="B597" s="20" t="s">
        <v>2777</v>
      </c>
      <c r="C597" s="30" t="s">
        <v>4245</v>
      </c>
      <c r="D597" s="30" t="s">
        <v>2979</v>
      </c>
    </row>
    <row r="598" spans="1:4" x14ac:dyDescent="0.2">
      <c r="A598" s="30" t="s">
        <v>3578</v>
      </c>
      <c r="B598" s="20" t="s">
        <v>2777</v>
      </c>
      <c r="C598" s="30" t="s">
        <v>4246</v>
      </c>
      <c r="D598" s="30" t="s">
        <v>2979</v>
      </c>
    </row>
    <row r="599" spans="1:4" x14ac:dyDescent="0.2">
      <c r="A599" s="30" t="s">
        <v>3579</v>
      </c>
      <c r="B599" s="20" t="s">
        <v>2777</v>
      </c>
      <c r="C599" s="30" t="s">
        <v>4247</v>
      </c>
      <c r="D599" s="30" t="s">
        <v>2979</v>
      </c>
    </row>
    <row r="600" spans="1:4" x14ac:dyDescent="0.2">
      <c r="A600" s="30" t="s">
        <v>3580</v>
      </c>
      <c r="B600" s="20" t="s">
        <v>2777</v>
      </c>
      <c r="C600" s="30" t="s">
        <v>4248</v>
      </c>
      <c r="D600" s="30" t="s">
        <v>2979</v>
      </c>
    </row>
    <row r="601" spans="1:4" x14ac:dyDescent="0.2">
      <c r="A601" s="30" t="s">
        <v>3581</v>
      </c>
      <c r="B601" s="20" t="s">
        <v>2777</v>
      </c>
      <c r="C601" s="30" t="s">
        <v>4249</v>
      </c>
      <c r="D601" s="30" t="s">
        <v>2979</v>
      </c>
    </row>
    <row r="602" spans="1:4" x14ac:dyDescent="0.2">
      <c r="A602" s="30" t="s">
        <v>3582</v>
      </c>
      <c r="B602" s="20" t="s">
        <v>2777</v>
      </c>
      <c r="C602" s="30" t="s">
        <v>4250</v>
      </c>
      <c r="D602" s="30" t="s">
        <v>2979</v>
      </c>
    </row>
    <row r="603" spans="1:4" x14ac:dyDescent="0.2">
      <c r="A603" s="30" t="s">
        <v>3583</v>
      </c>
      <c r="B603" s="20" t="s">
        <v>2777</v>
      </c>
      <c r="C603" s="30" t="s">
        <v>4251</v>
      </c>
      <c r="D603" s="30" t="s">
        <v>2979</v>
      </c>
    </row>
    <row r="604" spans="1:4" x14ac:dyDescent="0.2">
      <c r="A604" s="30" t="s">
        <v>3584</v>
      </c>
      <c r="B604" s="20" t="s">
        <v>2777</v>
      </c>
      <c r="C604" s="30" t="s">
        <v>4252</v>
      </c>
      <c r="D604" s="30" t="s">
        <v>2979</v>
      </c>
    </row>
    <row r="605" spans="1:4" x14ac:dyDescent="0.2">
      <c r="A605" s="30" t="s">
        <v>3585</v>
      </c>
      <c r="B605" s="20" t="s">
        <v>2777</v>
      </c>
      <c r="C605" s="30" t="s">
        <v>4253</v>
      </c>
      <c r="D605" s="30" t="s">
        <v>2979</v>
      </c>
    </row>
    <row r="606" spans="1:4" x14ac:dyDescent="0.2">
      <c r="A606" s="30" t="s">
        <v>3586</v>
      </c>
      <c r="B606" s="20" t="s">
        <v>2777</v>
      </c>
      <c r="C606" s="30" t="s">
        <v>4254</v>
      </c>
      <c r="D606" s="30" t="s">
        <v>2979</v>
      </c>
    </row>
    <row r="607" spans="1:4" x14ac:dyDescent="0.2">
      <c r="A607" s="30" t="s">
        <v>3587</v>
      </c>
      <c r="B607" s="20" t="s">
        <v>2777</v>
      </c>
      <c r="C607" s="30" t="s">
        <v>4255</v>
      </c>
      <c r="D607" s="30" t="s">
        <v>2979</v>
      </c>
    </row>
    <row r="608" spans="1:4" x14ac:dyDescent="0.2">
      <c r="A608" s="30" t="s">
        <v>3588</v>
      </c>
      <c r="B608" s="20" t="s">
        <v>2777</v>
      </c>
      <c r="C608" s="30" t="s">
        <v>4256</v>
      </c>
      <c r="D608" s="30" t="s">
        <v>2979</v>
      </c>
    </row>
    <row r="609" spans="1:4" x14ac:dyDescent="0.2">
      <c r="A609" s="30" t="s">
        <v>3589</v>
      </c>
      <c r="B609" s="20" t="s">
        <v>2777</v>
      </c>
      <c r="C609" s="30" t="s">
        <v>4257</v>
      </c>
      <c r="D609" s="30" t="s">
        <v>2979</v>
      </c>
    </row>
    <row r="610" spans="1:4" x14ac:dyDescent="0.2">
      <c r="A610" s="30" t="s">
        <v>3590</v>
      </c>
      <c r="B610" s="20" t="s">
        <v>2777</v>
      </c>
      <c r="C610" s="30" t="s">
        <v>4258</v>
      </c>
      <c r="D610" s="30" t="s">
        <v>2979</v>
      </c>
    </row>
    <row r="611" spans="1:4" x14ac:dyDescent="0.2">
      <c r="A611" s="30" t="s">
        <v>3591</v>
      </c>
      <c r="B611" s="20" t="s">
        <v>2777</v>
      </c>
      <c r="C611" s="30" t="s">
        <v>4259</v>
      </c>
      <c r="D611" s="30" t="s">
        <v>2981</v>
      </c>
    </row>
    <row r="612" spans="1:4" x14ac:dyDescent="0.2">
      <c r="A612" s="30" t="s">
        <v>3592</v>
      </c>
      <c r="B612" s="20" t="s">
        <v>2777</v>
      </c>
      <c r="C612" s="30" t="s">
        <v>4260</v>
      </c>
      <c r="D612" s="30" t="s">
        <v>2983</v>
      </c>
    </row>
    <row r="613" spans="1:4" x14ac:dyDescent="0.2">
      <c r="A613" s="30" t="s">
        <v>3593</v>
      </c>
      <c r="B613" s="20" t="s">
        <v>2777</v>
      </c>
      <c r="C613" s="30" t="s">
        <v>4261</v>
      </c>
      <c r="D613" s="30" t="s">
        <v>2983</v>
      </c>
    </row>
    <row r="614" spans="1:4" x14ac:dyDescent="0.2">
      <c r="A614" s="30" t="s">
        <v>3594</v>
      </c>
      <c r="B614" s="20" t="s">
        <v>2777</v>
      </c>
      <c r="C614" s="30" t="s">
        <v>4262</v>
      </c>
      <c r="D614" s="30" t="s">
        <v>2983</v>
      </c>
    </row>
    <row r="615" spans="1:4" x14ac:dyDescent="0.2">
      <c r="A615" s="30" t="s">
        <v>3595</v>
      </c>
      <c r="B615" s="20" t="s">
        <v>2777</v>
      </c>
      <c r="C615" s="30" t="s">
        <v>4263</v>
      </c>
      <c r="D615" s="30" t="s">
        <v>2983</v>
      </c>
    </row>
    <row r="616" spans="1:4" x14ac:dyDescent="0.2">
      <c r="A616" s="30" t="s">
        <v>3596</v>
      </c>
      <c r="B616" s="20" t="s">
        <v>2777</v>
      </c>
      <c r="C616" s="30" t="s">
        <v>4264</v>
      </c>
      <c r="D616" s="30" t="s">
        <v>2983</v>
      </c>
    </row>
    <row r="617" spans="1:4" x14ac:dyDescent="0.2">
      <c r="A617" s="30" t="s">
        <v>3597</v>
      </c>
      <c r="B617" s="20" t="s">
        <v>2777</v>
      </c>
      <c r="C617" s="30" t="s">
        <v>4265</v>
      </c>
      <c r="D617" s="30" t="s">
        <v>2983</v>
      </c>
    </row>
    <row r="618" spans="1:4" x14ac:dyDescent="0.2">
      <c r="A618" s="30" t="s">
        <v>3598</v>
      </c>
      <c r="B618" s="20" t="s">
        <v>2777</v>
      </c>
      <c r="C618" s="30" t="s">
        <v>4266</v>
      </c>
      <c r="D618" s="30" t="s">
        <v>2983</v>
      </c>
    </row>
    <row r="619" spans="1:4" x14ac:dyDescent="0.2">
      <c r="A619" s="30" t="s">
        <v>3599</v>
      </c>
      <c r="B619" s="20" t="s">
        <v>2777</v>
      </c>
      <c r="C619" s="30" t="s">
        <v>4267</v>
      </c>
      <c r="D619" s="30" t="s">
        <v>2983</v>
      </c>
    </row>
    <row r="620" spans="1:4" x14ac:dyDescent="0.2">
      <c r="A620" s="30" t="s">
        <v>3600</v>
      </c>
      <c r="B620" s="20" t="s">
        <v>2777</v>
      </c>
      <c r="C620" s="30" t="s">
        <v>4268</v>
      </c>
      <c r="D620" s="30" t="s">
        <v>2983</v>
      </c>
    </row>
    <row r="621" spans="1:4" x14ac:dyDescent="0.2">
      <c r="A621" s="30" t="s">
        <v>3601</v>
      </c>
      <c r="B621" s="20" t="s">
        <v>2777</v>
      </c>
      <c r="C621" s="30" t="s">
        <v>4269</v>
      </c>
      <c r="D621" s="30" t="s">
        <v>2983</v>
      </c>
    </row>
    <row r="622" spans="1:4" x14ac:dyDescent="0.2">
      <c r="A622" s="30" t="s">
        <v>3602</v>
      </c>
      <c r="B622" s="20" t="s">
        <v>2777</v>
      </c>
      <c r="C622" s="30" t="s">
        <v>4270</v>
      </c>
      <c r="D622" s="30" t="s">
        <v>2983</v>
      </c>
    </row>
    <row r="623" spans="1:4" x14ac:dyDescent="0.2">
      <c r="A623" s="30" t="s">
        <v>3603</v>
      </c>
      <c r="B623" s="20" t="s">
        <v>2777</v>
      </c>
      <c r="C623" s="30" t="s">
        <v>4271</v>
      </c>
      <c r="D623" s="30" t="s">
        <v>2983</v>
      </c>
    </row>
    <row r="624" spans="1:4" x14ac:dyDescent="0.2">
      <c r="A624" s="30" t="s">
        <v>3604</v>
      </c>
      <c r="B624" s="20" t="s">
        <v>2777</v>
      </c>
      <c r="C624" s="30" t="s">
        <v>4272</v>
      </c>
      <c r="D624" s="30" t="s">
        <v>2983</v>
      </c>
    </row>
    <row r="625" spans="1:4" x14ac:dyDescent="0.2">
      <c r="A625" s="30" t="s">
        <v>3605</v>
      </c>
      <c r="B625" s="20" t="s">
        <v>2777</v>
      </c>
      <c r="C625" s="30" t="s">
        <v>4273</v>
      </c>
      <c r="D625" s="30" t="s">
        <v>2985</v>
      </c>
    </row>
    <row r="626" spans="1:4" x14ac:dyDescent="0.2">
      <c r="A626" s="30" t="s">
        <v>3606</v>
      </c>
      <c r="B626" s="20" t="s">
        <v>2777</v>
      </c>
      <c r="C626" s="30" t="s">
        <v>4274</v>
      </c>
      <c r="D626" s="30" t="s">
        <v>2985</v>
      </c>
    </row>
    <row r="627" spans="1:4" x14ac:dyDescent="0.2">
      <c r="A627" s="30" t="s">
        <v>3607</v>
      </c>
      <c r="B627" s="20" t="s">
        <v>2777</v>
      </c>
      <c r="C627" s="30" t="s">
        <v>4275</v>
      </c>
      <c r="D627" s="30" t="s">
        <v>2987</v>
      </c>
    </row>
    <row r="628" spans="1:4" x14ac:dyDescent="0.2">
      <c r="A628" s="30" t="s">
        <v>3608</v>
      </c>
      <c r="B628" s="20" t="s">
        <v>2777</v>
      </c>
      <c r="C628" s="30" t="s">
        <v>4276</v>
      </c>
      <c r="D628" s="30" t="s">
        <v>2987</v>
      </c>
    </row>
    <row r="629" spans="1:4" x14ac:dyDescent="0.2">
      <c r="A629" s="30" t="s">
        <v>3609</v>
      </c>
      <c r="B629" s="20" t="s">
        <v>2777</v>
      </c>
      <c r="C629" s="30" t="s">
        <v>4277</v>
      </c>
      <c r="D629" s="30" t="s">
        <v>2987</v>
      </c>
    </row>
    <row r="630" spans="1:4" x14ac:dyDescent="0.2">
      <c r="A630" s="30" t="s">
        <v>3610</v>
      </c>
      <c r="B630" s="20" t="s">
        <v>2777</v>
      </c>
      <c r="C630" s="30" t="s">
        <v>4278</v>
      </c>
      <c r="D630" s="30" t="s">
        <v>2987</v>
      </c>
    </row>
    <row r="631" spans="1:4" x14ac:dyDescent="0.2">
      <c r="A631" s="30" t="s">
        <v>3611</v>
      </c>
      <c r="B631" s="20" t="s">
        <v>2777</v>
      </c>
      <c r="C631" s="30" t="s">
        <v>4279</v>
      </c>
      <c r="D631" s="30" t="s">
        <v>2987</v>
      </c>
    </row>
    <row r="632" spans="1:4" x14ac:dyDescent="0.2">
      <c r="A632" s="30" t="s">
        <v>3612</v>
      </c>
      <c r="B632" s="20" t="s">
        <v>2777</v>
      </c>
      <c r="C632" s="30" t="s">
        <v>4280</v>
      </c>
      <c r="D632" s="30" t="s">
        <v>2987</v>
      </c>
    </row>
    <row r="633" spans="1:4" x14ac:dyDescent="0.2">
      <c r="A633" s="30" t="s">
        <v>3613</v>
      </c>
      <c r="B633" s="20" t="s">
        <v>2777</v>
      </c>
      <c r="C633" s="30" t="s">
        <v>4281</v>
      </c>
      <c r="D633" s="30" t="s">
        <v>2987</v>
      </c>
    </row>
    <row r="634" spans="1:4" x14ac:dyDescent="0.2">
      <c r="A634" s="30" t="s">
        <v>3614</v>
      </c>
      <c r="B634" s="20" t="s">
        <v>2777</v>
      </c>
      <c r="C634" s="30" t="s">
        <v>4282</v>
      </c>
      <c r="D634" s="30" t="s">
        <v>2987</v>
      </c>
    </row>
    <row r="635" spans="1:4" x14ac:dyDescent="0.2">
      <c r="A635" s="30" t="s">
        <v>3615</v>
      </c>
      <c r="B635" s="20" t="s">
        <v>2777</v>
      </c>
      <c r="C635" s="30" t="s">
        <v>4283</v>
      </c>
      <c r="D635" s="30" t="s">
        <v>2987</v>
      </c>
    </row>
    <row r="636" spans="1:4" x14ac:dyDescent="0.2">
      <c r="A636" s="30" t="s">
        <v>3616</v>
      </c>
      <c r="B636" s="20" t="s">
        <v>2777</v>
      </c>
      <c r="C636" s="30" t="s">
        <v>4284</v>
      </c>
      <c r="D636" s="30" t="s">
        <v>2987</v>
      </c>
    </row>
    <row r="637" spans="1:4" x14ac:dyDescent="0.2">
      <c r="A637" s="30" t="s">
        <v>3617</v>
      </c>
      <c r="B637" s="20" t="s">
        <v>2777</v>
      </c>
      <c r="C637" s="30" t="s">
        <v>4285</v>
      </c>
      <c r="D637" s="30" t="s">
        <v>2987</v>
      </c>
    </row>
    <row r="638" spans="1:4" x14ac:dyDescent="0.2">
      <c r="A638" s="30" t="s">
        <v>3618</v>
      </c>
      <c r="B638" s="20" t="s">
        <v>2777</v>
      </c>
      <c r="C638" s="30" t="s">
        <v>4286</v>
      </c>
      <c r="D638" s="30" t="s">
        <v>2987</v>
      </c>
    </row>
    <row r="639" spans="1:4" x14ac:dyDescent="0.2">
      <c r="A639" s="30" t="s">
        <v>3619</v>
      </c>
      <c r="B639" s="20" t="s">
        <v>2777</v>
      </c>
      <c r="C639" s="30" t="s">
        <v>4287</v>
      </c>
      <c r="D639" s="30" t="s">
        <v>2987</v>
      </c>
    </row>
    <row r="640" spans="1:4" x14ac:dyDescent="0.2">
      <c r="A640" s="30" t="s">
        <v>3620</v>
      </c>
      <c r="B640" s="20" t="s">
        <v>2777</v>
      </c>
      <c r="C640" s="30" t="s">
        <v>4288</v>
      </c>
      <c r="D640" s="30" t="s">
        <v>2987</v>
      </c>
    </row>
    <row r="641" spans="1:4" x14ac:dyDescent="0.2">
      <c r="A641" s="30" t="s">
        <v>3621</v>
      </c>
      <c r="B641" s="20" t="s">
        <v>2777</v>
      </c>
      <c r="C641" s="30" t="s">
        <v>4289</v>
      </c>
      <c r="D641" s="30" t="s">
        <v>2987</v>
      </c>
    </row>
    <row r="642" spans="1:4" x14ac:dyDescent="0.2">
      <c r="A642" s="30" t="s">
        <v>3622</v>
      </c>
      <c r="B642" s="20" t="s">
        <v>2777</v>
      </c>
      <c r="C642" s="30" t="s">
        <v>4290</v>
      </c>
      <c r="D642" s="30" t="s">
        <v>2987</v>
      </c>
    </row>
    <row r="643" spans="1:4" x14ac:dyDescent="0.2">
      <c r="A643" s="30" t="s">
        <v>3623</v>
      </c>
      <c r="B643" s="20" t="s">
        <v>2777</v>
      </c>
      <c r="C643" s="30" t="s">
        <v>4291</v>
      </c>
      <c r="D643" s="30" t="s">
        <v>2987</v>
      </c>
    </row>
    <row r="644" spans="1:4" x14ac:dyDescent="0.2">
      <c r="A644" s="30" t="s">
        <v>3624</v>
      </c>
      <c r="B644" s="20" t="s">
        <v>2777</v>
      </c>
      <c r="C644" s="30" t="s">
        <v>4292</v>
      </c>
      <c r="D644" s="30" t="s">
        <v>2987</v>
      </c>
    </row>
    <row r="645" spans="1:4" x14ac:dyDescent="0.2">
      <c r="A645" s="30" t="s">
        <v>3625</v>
      </c>
      <c r="B645" s="20" t="s">
        <v>2777</v>
      </c>
      <c r="C645" s="30" t="s">
        <v>4293</v>
      </c>
      <c r="D645" s="30" t="s">
        <v>2987</v>
      </c>
    </row>
    <row r="646" spans="1:4" x14ac:dyDescent="0.2">
      <c r="A646" s="30" t="s">
        <v>3626</v>
      </c>
      <c r="B646" s="20" t="s">
        <v>2777</v>
      </c>
      <c r="C646" s="30" t="s">
        <v>4294</v>
      </c>
      <c r="D646" s="30" t="s">
        <v>2989</v>
      </c>
    </row>
    <row r="647" spans="1:4" x14ac:dyDescent="0.2">
      <c r="A647" s="30" t="s">
        <v>2871</v>
      </c>
      <c r="B647" s="20" t="s">
        <v>2777</v>
      </c>
      <c r="C647" s="30" t="s">
        <v>4295</v>
      </c>
      <c r="D647" s="30" t="s">
        <v>2879</v>
      </c>
    </row>
    <row r="648" spans="1:4" x14ac:dyDescent="0.2">
      <c r="A648" s="30" t="s">
        <v>3627</v>
      </c>
      <c r="B648" s="20" t="s">
        <v>2777</v>
      </c>
      <c r="C648" s="30" t="s">
        <v>4296</v>
      </c>
      <c r="D648" s="30" t="s">
        <v>2879</v>
      </c>
    </row>
    <row r="649" spans="1:4" x14ac:dyDescent="0.2">
      <c r="A649" s="30" t="s">
        <v>3628</v>
      </c>
      <c r="B649" s="20" t="s">
        <v>2777</v>
      </c>
      <c r="C649" s="30" t="s">
        <v>4297</v>
      </c>
      <c r="D649" s="30" t="s">
        <v>2879</v>
      </c>
    </row>
    <row r="650" spans="1:4" x14ac:dyDescent="0.2">
      <c r="A650" s="30" t="s">
        <v>3629</v>
      </c>
      <c r="B650" s="20" t="s">
        <v>2777</v>
      </c>
      <c r="C650" s="30" t="s">
        <v>4298</v>
      </c>
      <c r="D650" s="30" t="s">
        <v>2879</v>
      </c>
    </row>
    <row r="651" spans="1:4" x14ac:dyDescent="0.2">
      <c r="A651" s="30" t="s">
        <v>3630</v>
      </c>
      <c r="B651" s="20" t="s">
        <v>2777</v>
      </c>
      <c r="C651" s="30" t="s">
        <v>4299</v>
      </c>
      <c r="D651" s="30" t="s">
        <v>2879</v>
      </c>
    </row>
    <row r="652" spans="1:4" x14ac:dyDescent="0.2">
      <c r="A652" s="30" t="s">
        <v>3631</v>
      </c>
      <c r="B652" s="20" t="s">
        <v>2777</v>
      </c>
      <c r="C652" s="30" t="s">
        <v>4300</v>
      </c>
      <c r="D652" s="30" t="s">
        <v>2879</v>
      </c>
    </row>
    <row r="653" spans="1:4" x14ac:dyDescent="0.2">
      <c r="A653" s="30" t="s">
        <v>2868</v>
      </c>
      <c r="B653" s="20" t="s">
        <v>2777</v>
      </c>
      <c r="C653" s="30" t="s">
        <v>4301</v>
      </c>
      <c r="D653" s="30" t="s">
        <v>2879</v>
      </c>
    </row>
    <row r="654" spans="1:4" x14ac:dyDescent="0.2">
      <c r="A654" s="30" t="s">
        <v>3632</v>
      </c>
      <c r="B654" s="20" t="s">
        <v>2777</v>
      </c>
      <c r="C654" s="30" t="s">
        <v>4302</v>
      </c>
      <c r="D654" s="30" t="s">
        <v>2879</v>
      </c>
    </row>
    <row r="655" spans="1:4" x14ac:dyDescent="0.2">
      <c r="A655" s="30" t="s">
        <v>3633</v>
      </c>
      <c r="B655" s="20" t="s">
        <v>2777</v>
      </c>
      <c r="C655" s="30" t="s">
        <v>4303</v>
      </c>
      <c r="D655" s="30" t="s">
        <v>2879</v>
      </c>
    </row>
    <row r="656" spans="1:4" x14ac:dyDescent="0.2">
      <c r="A656" s="30" t="s">
        <v>3634</v>
      </c>
      <c r="B656" s="20" t="s">
        <v>2777</v>
      </c>
      <c r="C656" s="30" t="s">
        <v>4304</v>
      </c>
      <c r="D656" s="30" t="s">
        <v>2879</v>
      </c>
    </row>
    <row r="657" spans="1:4" x14ac:dyDescent="0.2">
      <c r="A657" s="30" t="s">
        <v>3635</v>
      </c>
      <c r="B657" s="20" t="s">
        <v>2777</v>
      </c>
      <c r="C657" s="30" t="s">
        <v>4305</v>
      </c>
      <c r="D657" s="30" t="s">
        <v>2879</v>
      </c>
    </row>
    <row r="658" spans="1:4" x14ac:dyDescent="0.2">
      <c r="A658" s="30" t="s">
        <v>3636</v>
      </c>
      <c r="B658" s="20" t="s">
        <v>2777</v>
      </c>
      <c r="C658" s="30" t="s">
        <v>4306</v>
      </c>
      <c r="D658" s="30" t="s">
        <v>2879</v>
      </c>
    </row>
    <row r="659" spans="1:4" x14ac:dyDescent="0.2">
      <c r="A659" s="30" t="s">
        <v>3637</v>
      </c>
      <c r="B659" s="20" t="s">
        <v>2777</v>
      </c>
      <c r="C659" s="30" t="s">
        <v>4307</v>
      </c>
      <c r="D659" s="30" t="s">
        <v>2879</v>
      </c>
    </row>
    <row r="660" spans="1:4" x14ac:dyDescent="0.2">
      <c r="A660" s="30" t="s">
        <v>3638</v>
      </c>
      <c r="B660" s="20" t="s">
        <v>2777</v>
      </c>
      <c r="C660" s="30" t="s">
        <v>4308</v>
      </c>
      <c r="D660" s="30" t="s">
        <v>2879</v>
      </c>
    </row>
    <row r="661" spans="1:4" x14ac:dyDescent="0.2">
      <c r="A661" s="30" t="s">
        <v>3639</v>
      </c>
      <c r="B661" s="20" t="s">
        <v>2777</v>
      </c>
      <c r="C661" s="30" t="s">
        <v>4309</v>
      </c>
      <c r="D661" s="30" t="s">
        <v>2879</v>
      </c>
    </row>
    <row r="662" spans="1:4" x14ac:dyDescent="0.2">
      <c r="A662" s="30" t="s">
        <v>3640</v>
      </c>
      <c r="B662" s="20" t="s">
        <v>2777</v>
      </c>
      <c r="C662" s="30" t="s">
        <v>4310</v>
      </c>
      <c r="D662" s="30" t="s">
        <v>2879</v>
      </c>
    </row>
    <row r="663" spans="1:4" x14ac:dyDescent="0.2">
      <c r="A663" s="30" t="s">
        <v>3641</v>
      </c>
      <c r="B663" s="20" t="s">
        <v>2777</v>
      </c>
      <c r="C663" s="30" t="s">
        <v>4311</v>
      </c>
      <c r="D663" s="30" t="s">
        <v>2879</v>
      </c>
    </row>
    <row r="664" spans="1:4" x14ac:dyDescent="0.2">
      <c r="A664" s="30" t="s">
        <v>3642</v>
      </c>
      <c r="B664" s="20" t="s">
        <v>2777</v>
      </c>
      <c r="C664" s="30" t="s">
        <v>4312</v>
      </c>
      <c r="D664" s="30" t="s">
        <v>2879</v>
      </c>
    </row>
    <row r="665" spans="1:4" x14ac:dyDescent="0.2">
      <c r="A665" s="30" t="s">
        <v>3643</v>
      </c>
      <c r="B665" s="20" t="s">
        <v>2777</v>
      </c>
      <c r="C665" s="30" t="s">
        <v>4313</v>
      </c>
      <c r="D665" s="30" t="s">
        <v>2879</v>
      </c>
    </row>
    <row r="666" spans="1:4" x14ac:dyDescent="0.2">
      <c r="A666" s="30" t="s">
        <v>3644</v>
      </c>
      <c r="B666" s="20" t="s">
        <v>2777</v>
      </c>
      <c r="C666" s="30" t="s">
        <v>4314</v>
      </c>
      <c r="D666" s="30" t="s">
        <v>2879</v>
      </c>
    </row>
    <row r="667" spans="1:4" x14ac:dyDescent="0.2">
      <c r="A667" s="30" t="s">
        <v>3645</v>
      </c>
      <c r="B667" s="20" t="s">
        <v>2777</v>
      </c>
      <c r="C667" s="30" t="s">
        <v>4315</v>
      </c>
      <c r="D667" s="30" t="s">
        <v>2879</v>
      </c>
    </row>
    <row r="668" spans="1:4" x14ac:dyDescent="0.2">
      <c r="A668" s="30" t="s">
        <v>3646</v>
      </c>
      <c r="B668" s="20" t="s">
        <v>2777</v>
      </c>
      <c r="C668" s="30" t="s">
        <v>4316</v>
      </c>
      <c r="D668" s="30" t="s">
        <v>2879</v>
      </c>
    </row>
    <row r="669" spans="1:4" x14ac:dyDescent="0.2">
      <c r="A669" s="30" t="s">
        <v>3647</v>
      </c>
      <c r="B669" s="20" t="s">
        <v>2777</v>
      </c>
      <c r="C669" s="30" t="s">
        <v>4317</v>
      </c>
      <c r="D669" s="30" t="s">
        <v>2992</v>
      </c>
    </row>
    <row r="670" spans="1:4" x14ac:dyDescent="0.2">
      <c r="A670" s="30" t="s">
        <v>3648</v>
      </c>
      <c r="B670" s="20" t="s">
        <v>2777</v>
      </c>
      <c r="C670" s="30" t="s">
        <v>4318</v>
      </c>
      <c r="D670" s="30" t="s">
        <v>2992</v>
      </c>
    </row>
    <row r="671" spans="1:4" x14ac:dyDescent="0.2">
      <c r="A671" s="30" t="s">
        <v>3649</v>
      </c>
      <c r="B671" s="20" t="s">
        <v>2777</v>
      </c>
      <c r="C671" s="30" t="s">
        <v>4319</v>
      </c>
      <c r="D671" s="30" t="s">
        <v>2994</v>
      </c>
    </row>
    <row r="672" spans="1:4" x14ac:dyDescent="0.2">
      <c r="A672" s="30" t="s">
        <v>3290</v>
      </c>
      <c r="B672" s="20" t="s">
        <v>2777</v>
      </c>
      <c r="C672" s="30" t="s">
        <v>3950</v>
      </c>
      <c r="D672" s="30" t="s">
        <v>2874</v>
      </c>
    </row>
    <row r="673" spans="1:4" x14ac:dyDescent="0.2">
      <c r="A673" s="30" t="s">
        <v>2854</v>
      </c>
      <c r="B673" s="20" t="s">
        <v>2777</v>
      </c>
      <c r="C673" s="30" t="s">
        <v>4320</v>
      </c>
      <c r="D673" s="30" t="s">
        <v>2874</v>
      </c>
    </row>
    <row r="674" spans="1:4" x14ac:dyDescent="0.2">
      <c r="A674" s="30" t="s">
        <v>3650</v>
      </c>
      <c r="B674" s="20" t="s">
        <v>2777</v>
      </c>
      <c r="C674" s="30" t="s">
        <v>4321</v>
      </c>
      <c r="D674" s="30" t="s">
        <v>2997</v>
      </c>
    </row>
    <row r="675" spans="1:4" x14ac:dyDescent="0.2">
      <c r="A675" s="30" t="s">
        <v>3651</v>
      </c>
      <c r="B675" s="20" t="s">
        <v>2777</v>
      </c>
      <c r="C675" s="30" t="s">
        <v>4322</v>
      </c>
      <c r="D675" s="30" t="s">
        <v>2999</v>
      </c>
    </row>
    <row r="676" spans="1:4" x14ac:dyDescent="0.2">
      <c r="A676" s="30" t="s">
        <v>3652</v>
      </c>
      <c r="B676" s="20" t="s">
        <v>2777</v>
      </c>
      <c r="C676" s="30" t="s">
        <v>4323</v>
      </c>
      <c r="D676" s="30" t="s">
        <v>2999</v>
      </c>
    </row>
    <row r="677" spans="1:4" x14ac:dyDescent="0.2">
      <c r="A677" s="30" t="s">
        <v>3653</v>
      </c>
      <c r="B677" s="20" t="s">
        <v>2777</v>
      </c>
      <c r="C677" s="30" t="s">
        <v>4324</v>
      </c>
      <c r="D677" s="30" t="s">
        <v>3001</v>
      </c>
    </row>
    <row r="678" spans="1:4" x14ac:dyDescent="0.2">
      <c r="A678" s="30" t="s">
        <v>3654</v>
      </c>
      <c r="B678" s="20" t="s">
        <v>2777</v>
      </c>
      <c r="C678" s="30" t="s">
        <v>4325</v>
      </c>
      <c r="D678" s="30" t="s">
        <v>3003</v>
      </c>
    </row>
    <row r="679" spans="1:4" x14ac:dyDescent="0.2">
      <c r="A679" s="30" t="s">
        <v>3655</v>
      </c>
      <c r="B679" s="20" t="s">
        <v>2777</v>
      </c>
      <c r="C679" s="30" t="s">
        <v>4326</v>
      </c>
      <c r="D679" s="30" t="s">
        <v>3003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78" workbookViewId="0">
      <selection activeCell="F990" sqref="F990"/>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4634</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3504</v>
      </c>
      <c r="G2" s="42">
        <v>345</v>
      </c>
    </row>
    <row r="3" spans="1:8" x14ac:dyDescent="0.25">
      <c r="A3" s="43">
        <v>9002</v>
      </c>
      <c r="B3" s="44">
        <v>40179</v>
      </c>
      <c r="C3" s="44">
        <v>2958465</v>
      </c>
      <c r="D3" s="43" t="s">
        <v>2776</v>
      </c>
      <c r="E3" s="43" t="s">
        <v>2777</v>
      </c>
      <c r="F3" s="40" t="s">
        <v>2864</v>
      </c>
      <c r="G3" s="42">
        <v>345</v>
      </c>
    </row>
    <row r="4" spans="1:8" x14ac:dyDescent="0.25">
      <c r="A4" s="43">
        <v>9003</v>
      </c>
      <c r="B4" s="44">
        <v>40179</v>
      </c>
      <c r="C4" s="44">
        <v>2958465</v>
      </c>
      <c r="D4" s="43" t="s">
        <v>2776</v>
      </c>
      <c r="E4" s="43" t="s">
        <v>2777</v>
      </c>
      <c r="F4" s="40" t="s">
        <v>3505</v>
      </c>
      <c r="G4" s="42">
        <v>345</v>
      </c>
    </row>
    <row r="5" spans="1:8" x14ac:dyDescent="0.25">
      <c r="A5" s="43">
        <v>9004</v>
      </c>
      <c r="B5" s="44">
        <v>40179</v>
      </c>
      <c r="C5" s="44">
        <v>2958465</v>
      </c>
      <c r="D5" s="43" t="s">
        <v>2776</v>
      </c>
      <c r="E5" s="43" t="s">
        <v>4560</v>
      </c>
      <c r="F5" s="40" t="s">
        <v>3506</v>
      </c>
      <c r="G5" s="42">
        <v>345</v>
      </c>
    </row>
    <row r="6" spans="1:8" x14ac:dyDescent="0.25">
      <c r="A6" s="43">
        <v>9005</v>
      </c>
      <c r="B6" s="44">
        <v>40179</v>
      </c>
      <c r="C6" s="44">
        <v>2958465</v>
      </c>
      <c r="D6" s="43" t="s">
        <v>2776</v>
      </c>
      <c r="E6" s="43" t="s">
        <v>4560</v>
      </c>
      <c r="F6" s="40" t="s">
        <v>3507</v>
      </c>
      <c r="G6" s="42">
        <v>345</v>
      </c>
    </row>
    <row r="7" spans="1:8" x14ac:dyDescent="0.25">
      <c r="A7" s="43">
        <v>9006</v>
      </c>
      <c r="B7" s="44">
        <v>40179</v>
      </c>
      <c r="C7" s="44">
        <v>2958465</v>
      </c>
      <c r="D7" s="43" t="s">
        <v>2776</v>
      </c>
      <c r="E7" s="43" t="s">
        <v>4560</v>
      </c>
      <c r="F7" s="40" t="s">
        <v>3607</v>
      </c>
      <c r="G7" s="42">
        <v>348</v>
      </c>
    </row>
    <row r="8" spans="1:8" x14ac:dyDescent="0.25">
      <c r="A8" s="43">
        <v>9007</v>
      </c>
      <c r="B8" s="44">
        <v>40179</v>
      </c>
      <c r="C8" s="44">
        <v>2958465</v>
      </c>
      <c r="D8" s="43" t="s">
        <v>2776</v>
      </c>
      <c r="E8" s="43" t="s">
        <v>4560</v>
      </c>
      <c r="F8" s="40" t="s">
        <v>3608</v>
      </c>
      <c r="G8" s="42">
        <v>348</v>
      </c>
    </row>
    <row r="9" spans="1:8" x14ac:dyDescent="0.25">
      <c r="A9" s="43">
        <v>9008</v>
      </c>
      <c r="B9" s="44">
        <v>40179</v>
      </c>
      <c r="C9" s="44">
        <v>2958465</v>
      </c>
      <c r="D9" s="43" t="s">
        <v>2776</v>
      </c>
      <c r="E9" s="43" t="s">
        <v>4560</v>
      </c>
      <c r="F9" s="40" t="s">
        <v>3609</v>
      </c>
      <c r="G9" s="42">
        <v>348</v>
      </c>
    </row>
    <row r="10" spans="1:8" x14ac:dyDescent="0.25">
      <c r="A10" s="43">
        <v>9011</v>
      </c>
      <c r="B10" s="44">
        <v>40179</v>
      </c>
      <c r="C10" s="44">
        <v>2958465</v>
      </c>
      <c r="D10" s="43" t="s">
        <v>2776</v>
      </c>
      <c r="E10" s="43" t="s">
        <v>2777</v>
      </c>
      <c r="F10" s="40" t="s">
        <v>3504</v>
      </c>
      <c r="G10" s="42">
        <v>345</v>
      </c>
    </row>
    <row r="11" spans="1:8" x14ac:dyDescent="0.25">
      <c r="A11" s="43">
        <v>9020</v>
      </c>
      <c r="B11" s="44">
        <v>40179</v>
      </c>
      <c r="C11" s="44">
        <v>2958465</v>
      </c>
      <c r="D11" s="43" t="s">
        <v>2776</v>
      </c>
      <c r="E11" s="43" t="s">
        <v>2777</v>
      </c>
      <c r="F11" s="40" t="s">
        <v>3610</v>
      </c>
      <c r="G11" s="42">
        <v>348</v>
      </c>
    </row>
    <row r="12" spans="1:8" x14ac:dyDescent="0.25">
      <c r="A12" s="43">
        <v>9030</v>
      </c>
      <c r="B12" s="44">
        <v>40179</v>
      </c>
      <c r="C12" s="44">
        <v>2958465</v>
      </c>
      <c r="D12" s="43" t="s">
        <v>2776</v>
      </c>
      <c r="E12" s="43" t="s">
        <v>2777</v>
      </c>
      <c r="F12" s="40" t="s">
        <v>3611</v>
      </c>
      <c r="G12" s="42">
        <v>348</v>
      </c>
      <c r="H12" s="43" t="s">
        <v>4559</v>
      </c>
    </row>
    <row r="13" spans="1:8" x14ac:dyDescent="0.25">
      <c r="A13" s="60">
        <v>6666</v>
      </c>
      <c r="B13" s="61">
        <v>28567</v>
      </c>
      <c r="C13" s="61">
        <v>2958465</v>
      </c>
      <c r="D13" s="60" t="s">
        <v>2776</v>
      </c>
      <c r="E13" s="60" t="s">
        <v>2777</v>
      </c>
      <c r="F13" s="62" t="s">
        <v>3626</v>
      </c>
      <c r="G13" s="60">
        <v>368</v>
      </c>
      <c r="H13" s="60" t="s">
        <v>4635</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xSplit="1" ySplit="1" topLeftCell="H2" activePane="bottomRight" state="frozen"/>
      <selection pane="topRight" activeCell="B1" sqref="B1"/>
      <selection pane="bottomLeft" activeCell="A2" sqref="A2"/>
      <selection pane="bottomRight" activeCell="K12" sqref="K1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80" t="s">
        <v>2778</v>
      </c>
      <c r="E1" s="43" t="s">
        <v>2779</v>
      </c>
      <c r="F1" s="43" t="s">
        <v>2780</v>
      </c>
      <c r="G1" s="50" t="s">
        <v>4577</v>
      </c>
      <c r="H1" s="80" t="s">
        <v>4661</v>
      </c>
      <c r="I1" s="80" t="s">
        <v>4662</v>
      </c>
      <c r="J1" s="80" t="s">
        <v>4663</v>
      </c>
      <c r="K1" s="80" t="s">
        <v>4664</v>
      </c>
      <c r="L1" s="80" t="s">
        <v>4665</v>
      </c>
      <c r="M1" s="80" t="s">
        <v>4666</v>
      </c>
      <c r="N1" s="80" t="s">
        <v>4678</v>
      </c>
      <c r="O1" s="80" t="s">
        <v>4679</v>
      </c>
      <c r="P1" s="80" t="s">
        <v>4680</v>
      </c>
      <c r="Q1" s="80" t="s">
        <v>4755</v>
      </c>
      <c r="R1" s="80" t="s">
        <v>4756</v>
      </c>
      <c r="S1" s="80" t="s">
        <v>4757</v>
      </c>
      <c r="T1" s="80" t="s">
        <v>4758</v>
      </c>
      <c r="U1" s="80" t="s">
        <v>4759</v>
      </c>
      <c r="V1" s="80" t="s">
        <v>4760</v>
      </c>
      <c r="W1" s="43" t="s">
        <v>2805</v>
      </c>
      <c r="X1" s="43" t="s">
        <v>2849</v>
      </c>
      <c r="Y1" s="43" t="s">
        <v>2850</v>
      </c>
      <c r="Z1" s="43" t="s">
        <v>4565</v>
      </c>
      <c r="AA1" s="43" t="s">
        <v>2781</v>
      </c>
    </row>
    <row r="2" spans="1:27" x14ac:dyDescent="0.25">
      <c r="A2" s="43">
        <v>9001</v>
      </c>
      <c r="B2" s="44">
        <v>40179</v>
      </c>
      <c r="C2" s="44">
        <v>2958465</v>
      </c>
      <c r="D2" s="43" t="s">
        <v>4561</v>
      </c>
      <c r="E2" s="80" t="s">
        <v>4564</v>
      </c>
      <c r="F2" s="46">
        <v>1.2</v>
      </c>
      <c r="G2" s="46"/>
      <c r="H2" s="46"/>
      <c r="I2" s="46"/>
      <c r="J2" s="43" t="s">
        <v>2784</v>
      </c>
      <c r="K2" s="81" t="s">
        <v>4765</v>
      </c>
      <c r="L2" s="81" t="s">
        <v>4766</v>
      </c>
      <c r="N2" s="52" t="s">
        <v>4640</v>
      </c>
      <c r="O2" s="52" t="s">
        <v>4641</v>
      </c>
      <c r="P2" s="52" t="s">
        <v>4640</v>
      </c>
      <c r="Q2" s="80" t="s">
        <v>4640</v>
      </c>
      <c r="R2" s="80" t="s">
        <v>4640</v>
      </c>
      <c r="S2" s="80" t="s">
        <v>4641</v>
      </c>
      <c r="T2" s="80" t="s">
        <v>4641</v>
      </c>
      <c r="U2" s="52" t="s">
        <v>4645</v>
      </c>
      <c r="V2" s="52" t="s">
        <v>4645</v>
      </c>
      <c r="Z2" s="45">
        <v>20</v>
      </c>
    </row>
    <row r="3" spans="1:27" x14ac:dyDescent="0.25">
      <c r="A3" s="43">
        <v>9002</v>
      </c>
      <c r="B3" s="44">
        <v>40179</v>
      </c>
      <c r="C3" s="44">
        <v>2958465</v>
      </c>
      <c r="D3" s="43" t="s">
        <v>4561</v>
      </c>
      <c r="E3" s="43" t="s">
        <v>4564</v>
      </c>
      <c r="F3" s="43">
        <v>1.1000000000000001</v>
      </c>
      <c r="J3" s="43" t="s">
        <v>2784</v>
      </c>
      <c r="K3" s="81" t="s">
        <v>4767</v>
      </c>
      <c r="L3" s="81" t="s">
        <v>4766</v>
      </c>
      <c r="N3" s="52" t="s">
        <v>4640</v>
      </c>
      <c r="O3" s="52" t="s">
        <v>4641</v>
      </c>
      <c r="P3" s="52" t="s">
        <v>4640</v>
      </c>
      <c r="Q3" s="80" t="s">
        <v>4640</v>
      </c>
      <c r="R3" s="80" t="s">
        <v>4640</v>
      </c>
      <c r="S3" s="80" t="s">
        <v>4641</v>
      </c>
      <c r="T3" s="80" t="s">
        <v>4641</v>
      </c>
      <c r="U3" s="52" t="s">
        <v>4646</v>
      </c>
      <c r="V3" s="52"/>
      <c r="X3" s="43">
        <v>0.35</v>
      </c>
      <c r="Z3" s="43">
        <v>25</v>
      </c>
    </row>
    <row r="4" spans="1:27" x14ac:dyDescent="0.25">
      <c r="A4" s="43">
        <v>9003</v>
      </c>
      <c r="B4" s="44">
        <v>40179</v>
      </c>
      <c r="C4" s="44">
        <v>2958465</v>
      </c>
      <c r="D4" s="43" t="s">
        <v>4563</v>
      </c>
      <c r="E4" s="43" t="s">
        <v>4564</v>
      </c>
      <c r="F4" s="43">
        <v>0.9</v>
      </c>
      <c r="G4" s="43">
        <v>0.02</v>
      </c>
      <c r="J4" s="43" t="s">
        <v>2784</v>
      </c>
      <c r="L4" s="81" t="s">
        <v>4764</v>
      </c>
      <c r="N4" s="52" t="s">
        <v>4640</v>
      </c>
      <c r="O4" s="52" t="s">
        <v>4641</v>
      </c>
      <c r="P4" s="52" t="s">
        <v>4640</v>
      </c>
      <c r="Q4" s="80" t="s">
        <v>4640</v>
      </c>
      <c r="R4" s="80" t="s">
        <v>4640</v>
      </c>
      <c r="S4" s="80" t="s">
        <v>4641</v>
      </c>
      <c r="T4" s="80" t="s">
        <v>4641</v>
      </c>
      <c r="U4" s="52" t="s">
        <v>4647</v>
      </c>
      <c r="V4" s="52"/>
    </row>
    <row r="5" spans="1:27" x14ac:dyDescent="0.25">
      <c r="A5" s="43">
        <v>9004</v>
      </c>
      <c r="B5" s="44">
        <v>40179</v>
      </c>
      <c r="C5" s="44">
        <v>2958465</v>
      </c>
      <c r="D5" s="43" t="s">
        <v>4563</v>
      </c>
      <c r="E5" s="52" t="s">
        <v>4637</v>
      </c>
      <c r="F5" s="43">
        <v>1.25</v>
      </c>
      <c r="J5" s="43" t="s">
        <v>2784</v>
      </c>
      <c r="N5" s="52" t="s">
        <v>4640</v>
      </c>
      <c r="O5" s="52" t="s">
        <v>4641</v>
      </c>
      <c r="P5" s="52" t="s">
        <v>4640</v>
      </c>
      <c r="Q5" s="80" t="s">
        <v>4640</v>
      </c>
      <c r="R5" s="80" t="s">
        <v>4640</v>
      </c>
      <c r="S5" s="80" t="s">
        <v>4641</v>
      </c>
      <c r="T5" s="80" t="s">
        <v>4641</v>
      </c>
      <c r="U5" s="54" t="s">
        <v>4648</v>
      </c>
      <c r="V5" s="54"/>
    </row>
    <row r="6" spans="1:27" x14ac:dyDescent="0.25">
      <c r="A6" s="43">
        <v>9005</v>
      </c>
      <c r="B6" s="44">
        <v>40179</v>
      </c>
      <c r="C6" s="44">
        <v>2958465</v>
      </c>
      <c r="D6" s="43" t="s">
        <v>4563</v>
      </c>
      <c r="E6" s="43" t="s">
        <v>2782</v>
      </c>
      <c r="F6" s="43">
        <v>0.85</v>
      </c>
      <c r="J6" s="43" t="s">
        <v>2784</v>
      </c>
      <c r="N6" s="52" t="s">
        <v>4640</v>
      </c>
      <c r="O6" s="52" t="s">
        <v>4641</v>
      </c>
      <c r="P6" s="52" t="s">
        <v>4640</v>
      </c>
      <c r="Q6" s="80" t="s">
        <v>4640</v>
      </c>
      <c r="R6" s="80" t="s">
        <v>4640</v>
      </c>
      <c r="S6" s="80" t="s">
        <v>4641</v>
      </c>
      <c r="T6" s="80" t="s">
        <v>4641</v>
      </c>
      <c r="X6" s="43">
        <v>0.1</v>
      </c>
    </row>
    <row r="7" spans="1:27" x14ac:dyDescent="0.25">
      <c r="A7" s="43">
        <v>9006</v>
      </c>
      <c r="B7" s="44">
        <v>40179</v>
      </c>
      <c r="C7" s="44">
        <v>2958465</v>
      </c>
      <c r="D7" s="43" t="s">
        <v>4561</v>
      </c>
      <c r="E7" s="43" t="s">
        <v>4562</v>
      </c>
      <c r="F7" s="43">
        <v>1</v>
      </c>
      <c r="I7" s="81" t="s">
        <v>4657</v>
      </c>
      <c r="J7" s="81"/>
      <c r="K7" s="81"/>
      <c r="L7" s="81"/>
      <c r="M7" s="81"/>
      <c r="N7" s="52" t="s">
        <v>4640</v>
      </c>
      <c r="O7" s="52" t="s">
        <v>4641</v>
      </c>
      <c r="P7" s="52" t="s">
        <v>4640</v>
      </c>
      <c r="Q7" s="80" t="s">
        <v>4640</v>
      </c>
      <c r="R7" s="80" t="s">
        <v>4640</v>
      </c>
      <c r="S7" s="80" t="s">
        <v>4641</v>
      </c>
      <c r="T7" s="80" t="s">
        <v>4641</v>
      </c>
      <c r="U7" s="82" t="s">
        <v>4658</v>
      </c>
      <c r="V7" s="82" t="s">
        <v>4658</v>
      </c>
    </row>
    <row r="8" spans="1:27" x14ac:dyDescent="0.25">
      <c r="A8" s="43">
        <v>9007</v>
      </c>
      <c r="B8" s="44">
        <v>40179</v>
      </c>
      <c r="C8" s="44">
        <v>2958465</v>
      </c>
      <c r="D8" s="43" t="s">
        <v>4561</v>
      </c>
      <c r="E8" s="43" t="s">
        <v>4562</v>
      </c>
      <c r="F8" s="43">
        <v>1</v>
      </c>
      <c r="J8" s="43" t="s">
        <v>2784</v>
      </c>
      <c r="N8" s="52" t="s">
        <v>4640</v>
      </c>
      <c r="O8" s="52" t="s">
        <v>4641</v>
      </c>
      <c r="P8" s="52" t="s">
        <v>4640</v>
      </c>
      <c r="Q8" s="80" t="s">
        <v>4640</v>
      </c>
      <c r="R8" s="80" t="s">
        <v>4640</v>
      </c>
      <c r="S8" s="80" t="s">
        <v>4641</v>
      </c>
      <c r="T8" s="80" t="s">
        <v>4641</v>
      </c>
      <c r="U8" s="52" t="s">
        <v>4646</v>
      </c>
      <c r="V8" s="52"/>
    </row>
    <row r="9" spans="1:27" x14ac:dyDescent="0.25">
      <c r="A9" s="43">
        <v>9008</v>
      </c>
      <c r="B9" s="44">
        <v>40179</v>
      </c>
      <c r="C9" s="44">
        <v>2958465</v>
      </c>
      <c r="D9" s="43" t="s">
        <v>4561</v>
      </c>
      <c r="E9" s="43" t="s">
        <v>4562</v>
      </c>
      <c r="F9" s="43">
        <v>1</v>
      </c>
      <c r="J9" s="43" t="s">
        <v>2784</v>
      </c>
      <c r="K9" s="81" t="s">
        <v>4767</v>
      </c>
      <c r="N9" s="52" t="s">
        <v>4640</v>
      </c>
      <c r="O9" s="52" t="s">
        <v>4641</v>
      </c>
      <c r="P9" s="52" t="s">
        <v>4640</v>
      </c>
      <c r="Q9" s="80" t="s">
        <v>4640</v>
      </c>
      <c r="R9" s="80" t="s">
        <v>4640</v>
      </c>
      <c r="S9" s="80" t="s">
        <v>4641</v>
      </c>
      <c r="T9" s="80" t="s">
        <v>4641</v>
      </c>
      <c r="U9" s="52" t="s">
        <v>4646</v>
      </c>
      <c r="V9" s="52"/>
    </row>
    <row r="10" spans="1:27" x14ac:dyDescent="0.25">
      <c r="A10" s="43">
        <v>9011</v>
      </c>
      <c r="B10" s="44">
        <v>40179</v>
      </c>
      <c r="C10" s="44">
        <v>2958465</v>
      </c>
      <c r="D10" s="43" t="s">
        <v>4561</v>
      </c>
      <c r="E10" s="80" t="s">
        <v>4564</v>
      </c>
      <c r="F10" s="46">
        <v>1.2</v>
      </c>
      <c r="G10" s="46"/>
      <c r="H10" s="46"/>
      <c r="I10" s="46"/>
      <c r="J10" s="43" t="s">
        <v>2784</v>
      </c>
      <c r="L10" s="81" t="s">
        <v>4765</v>
      </c>
      <c r="N10" s="80" t="s">
        <v>4641</v>
      </c>
      <c r="O10" s="52" t="s">
        <v>4641</v>
      </c>
      <c r="P10" s="52" t="s">
        <v>4640</v>
      </c>
      <c r="Q10" s="80" t="s">
        <v>4640</v>
      </c>
      <c r="R10" s="80" t="s">
        <v>4640</v>
      </c>
      <c r="S10" s="80" t="s">
        <v>4641</v>
      </c>
      <c r="T10" s="80" t="s">
        <v>4641</v>
      </c>
      <c r="U10" s="52" t="s">
        <v>4645</v>
      </c>
      <c r="V10" s="52" t="s">
        <v>4645</v>
      </c>
      <c r="Z10" s="45">
        <v>20</v>
      </c>
    </row>
    <row r="11" spans="1:27" x14ac:dyDescent="0.25">
      <c r="A11" s="43">
        <v>9020</v>
      </c>
      <c r="B11" s="44">
        <v>40179</v>
      </c>
      <c r="C11" s="44">
        <v>2958465</v>
      </c>
      <c r="D11" s="43" t="s">
        <v>4561</v>
      </c>
      <c r="E11" s="43" t="s">
        <v>2782</v>
      </c>
      <c r="F11" s="43">
        <v>1</v>
      </c>
      <c r="J11" s="43" t="s">
        <v>2783</v>
      </c>
      <c r="N11" s="52" t="s">
        <v>4640</v>
      </c>
      <c r="O11" s="52" t="s">
        <v>4641</v>
      </c>
      <c r="P11" s="52" t="s">
        <v>4640</v>
      </c>
      <c r="Q11" s="80" t="s">
        <v>4640</v>
      </c>
      <c r="R11" s="80" t="s">
        <v>4640</v>
      </c>
      <c r="S11" s="80" t="s">
        <v>4641</v>
      </c>
      <c r="T11" s="80" t="s">
        <v>4641</v>
      </c>
    </row>
    <row r="12" spans="1:27" x14ac:dyDescent="0.25">
      <c r="A12" s="43">
        <v>9030</v>
      </c>
      <c r="B12" s="44">
        <v>40179</v>
      </c>
      <c r="C12" s="44">
        <v>2958465</v>
      </c>
      <c r="D12" s="43" t="s">
        <v>4561</v>
      </c>
      <c r="E12" s="43" t="s">
        <v>2782</v>
      </c>
      <c r="F12" s="43">
        <v>1.2</v>
      </c>
      <c r="G12" s="43">
        <v>0.02</v>
      </c>
      <c r="J12" s="43" t="s">
        <v>2783</v>
      </c>
      <c r="N12" s="52" t="s">
        <v>4640</v>
      </c>
      <c r="O12" s="52" t="s">
        <v>4641</v>
      </c>
      <c r="P12" s="52" t="s">
        <v>4640</v>
      </c>
      <c r="Q12" s="80" t="s">
        <v>4640</v>
      </c>
      <c r="R12" s="80" t="s">
        <v>4640</v>
      </c>
      <c r="S12" s="80" t="s">
        <v>4641</v>
      </c>
      <c r="T12" s="80" t="s">
        <v>4641</v>
      </c>
      <c r="AA12" s="50" t="s">
        <v>4578</v>
      </c>
    </row>
    <row r="13" spans="1:27" x14ac:dyDescent="0.25">
      <c r="A13" s="64">
        <v>6666</v>
      </c>
      <c r="B13" s="65">
        <v>28567</v>
      </c>
      <c r="C13" s="65">
        <v>2958465</v>
      </c>
      <c r="D13" s="64" t="s">
        <v>4561</v>
      </c>
      <c r="E13" s="64" t="s">
        <v>4636</v>
      </c>
      <c r="F13" s="64">
        <v>1</v>
      </c>
      <c r="G13" s="64"/>
      <c r="H13" s="74"/>
      <c r="I13" s="74"/>
      <c r="J13" s="64" t="s">
        <v>2784</v>
      </c>
      <c r="K13" s="74"/>
      <c r="L13" s="74"/>
      <c r="M13" s="74"/>
      <c r="N13" s="52" t="s">
        <v>4640</v>
      </c>
      <c r="O13" s="52" t="s">
        <v>4641</v>
      </c>
      <c r="P13" s="52" t="s">
        <v>4640</v>
      </c>
      <c r="Q13" s="80" t="s">
        <v>4640</v>
      </c>
      <c r="R13" s="80" t="s">
        <v>4640</v>
      </c>
      <c r="S13" s="80" t="s">
        <v>4641</v>
      </c>
      <c r="T13" s="80" t="s">
        <v>4641</v>
      </c>
      <c r="U13" s="63"/>
      <c r="V13" s="83"/>
      <c r="W13" s="63"/>
      <c r="X13" s="63"/>
      <c r="Y13" s="63"/>
      <c r="Z13" s="63"/>
      <c r="AA13" s="64" t="s">
        <v>4635</v>
      </c>
    </row>
    <row r="14" spans="1:27" s="87" customFormat="1" x14ac:dyDescent="0.25">
      <c r="A14" s="87">
        <v>10</v>
      </c>
      <c r="B14" s="87">
        <v>20</v>
      </c>
      <c r="C14" s="87">
        <v>30</v>
      </c>
      <c r="D14" s="87">
        <v>40</v>
      </c>
      <c r="E14" s="87">
        <v>50</v>
      </c>
      <c r="F14" s="87">
        <v>60</v>
      </c>
      <c r="G14" s="87">
        <v>70</v>
      </c>
      <c r="H14" s="87">
        <v>80</v>
      </c>
      <c r="I14" s="87">
        <v>90</v>
      </c>
      <c r="J14" s="87">
        <v>100</v>
      </c>
      <c r="K14" s="87">
        <v>110</v>
      </c>
      <c r="L14" s="87">
        <v>120</v>
      </c>
      <c r="M14" s="87">
        <v>130</v>
      </c>
      <c r="N14" s="87">
        <v>140</v>
      </c>
      <c r="O14" s="87">
        <v>150</v>
      </c>
      <c r="P14" s="87">
        <v>160</v>
      </c>
      <c r="Q14" s="87">
        <v>170</v>
      </c>
      <c r="R14" s="87">
        <v>180</v>
      </c>
      <c r="S14" s="87">
        <v>190</v>
      </c>
      <c r="T14" s="87">
        <v>200</v>
      </c>
      <c r="U14" s="87">
        <v>210</v>
      </c>
      <c r="V14" s="87">
        <v>220</v>
      </c>
      <c r="W14" s="87">
        <v>230</v>
      </c>
      <c r="X14" s="87">
        <v>240</v>
      </c>
      <c r="Y14" s="87">
        <v>250</v>
      </c>
      <c r="Z14" s="87">
        <v>260</v>
      </c>
      <c r="AA14" s="87">
        <v>270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workbookViewId="0">
      <selection activeCell="D2" sqref="D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2786</v>
      </c>
      <c r="G1" s="51" t="s">
        <v>4592</v>
      </c>
      <c r="H1" s="43" t="s">
        <v>2787</v>
      </c>
      <c r="I1" s="43" t="s">
        <v>2788</v>
      </c>
      <c r="J1" s="43" t="s">
        <v>2789</v>
      </c>
      <c r="K1" s="43" t="s">
        <v>2790</v>
      </c>
      <c r="L1" s="43" t="s">
        <v>2791</v>
      </c>
      <c r="M1" s="43" t="s">
        <v>2806</v>
      </c>
      <c r="N1" s="43" t="s">
        <v>4571</v>
      </c>
      <c r="O1" s="43" t="s">
        <v>2781</v>
      </c>
    </row>
    <row r="2" spans="1:15" x14ac:dyDescent="0.25">
      <c r="A2" s="43">
        <v>1</v>
      </c>
      <c r="B2" s="44">
        <v>40179</v>
      </c>
      <c r="C2" s="44">
        <v>2958465</v>
      </c>
      <c r="D2" t="s">
        <v>894</v>
      </c>
      <c r="E2" s="43" t="s">
        <v>2777</v>
      </c>
      <c r="F2" s="43" t="s">
        <v>2792</v>
      </c>
      <c r="H2" s="52" t="s">
        <v>4628</v>
      </c>
      <c r="I2" s="43" t="s">
        <v>2793</v>
      </c>
      <c r="J2" s="43">
        <v>0</v>
      </c>
      <c r="K2" s="47">
        <v>41974</v>
      </c>
      <c r="L2" s="43">
        <v>1</v>
      </c>
      <c r="O2" s="43" t="s">
        <v>4570</v>
      </c>
    </row>
    <row r="3" spans="1:15" x14ac:dyDescent="0.25">
      <c r="A3" s="43">
        <v>2</v>
      </c>
      <c r="B3" s="44">
        <v>40179</v>
      </c>
      <c r="C3" s="44">
        <v>2958465</v>
      </c>
      <c r="D3" t="s">
        <v>119</v>
      </c>
      <c r="E3" s="43" t="s">
        <v>2777</v>
      </c>
      <c r="F3" s="43" t="s">
        <v>2792</v>
      </c>
      <c r="H3" s="52" t="s">
        <v>4628</v>
      </c>
      <c r="I3" s="43" t="s">
        <v>4568</v>
      </c>
      <c r="J3" s="43">
        <v>0</v>
      </c>
      <c r="K3" s="47">
        <v>41974</v>
      </c>
      <c r="L3" s="43">
        <v>1</v>
      </c>
    </row>
    <row r="4" spans="1:15" x14ac:dyDescent="0.25">
      <c r="A4" s="43">
        <v>3</v>
      </c>
      <c r="B4" s="44">
        <v>40179</v>
      </c>
      <c r="C4" s="44">
        <v>2958465</v>
      </c>
      <c r="D4" t="s">
        <v>121</v>
      </c>
      <c r="E4" s="43" t="s">
        <v>2777</v>
      </c>
      <c r="F4" s="43" t="s">
        <v>2792</v>
      </c>
      <c r="H4" s="52" t="s">
        <v>4628</v>
      </c>
      <c r="I4" s="43" t="s">
        <v>2785</v>
      </c>
      <c r="J4" s="43">
        <v>0</v>
      </c>
    </row>
    <row r="5" spans="1:15" x14ac:dyDescent="0.25">
      <c r="A5" s="43">
        <v>4</v>
      </c>
      <c r="B5" s="44">
        <v>40179</v>
      </c>
      <c r="C5" s="44">
        <v>2958465</v>
      </c>
      <c r="D5" t="s">
        <v>877</v>
      </c>
      <c r="E5" s="43" t="s">
        <v>2777</v>
      </c>
      <c r="F5" s="43" t="s">
        <v>2792</v>
      </c>
      <c r="H5" s="52" t="s">
        <v>4630</v>
      </c>
      <c r="I5" s="43" t="s">
        <v>2785</v>
      </c>
      <c r="J5" s="43">
        <v>0</v>
      </c>
    </row>
    <row r="6" spans="1:15" x14ac:dyDescent="0.25">
      <c r="A6" s="43">
        <v>5</v>
      </c>
      <c r="B6" s="44">
        <v>40179</v>
      </c>
      <c r="C6" s="44">
        <v>2958465</v>
      </c>
      <c r="D6" t="s">
        <v>645</v>
      </c>
      <c r="E6" s="43" t="s">
        <v>2777</v>
      </c>
      <c r="F6" s="43" t="s">
        <v>4569</v>
      </c>
      <c r="H6" s="52" t="s">
        <v>4630</v>
      </c>
      <c r="I6" s="43" t="s">
        <v>2785</v>
      </c>
      <c r="J6" s="43">
        <v>0</v>
      </c>
    </row>
    <row r="7" spans="1:15" x14ac:dyDescent="0.25">
      <c r="A7" s="43">
        <v>6</v>
      </c>
      <c r="B7" s="44">
        <v>40179</v>
      </c>
      <c r="C7" s="44">
        <v>2958465</v>
      </c>
      <c r="D7" t="s">
        <v>431</v>
      </c>
      <c r="E7" s="43" t="s">
        <v>2777</v>
      </c>
      <c r="F7" s="43" t="s">
        <v>2792</v>
      </c>
      <c r="H7" s="52" t="s">
        <v>4628</v>
      </c>
      <c r="I7" s="43" t="s">
        <v>2793</v>
      </c>
      <c r="J7" s="43">
        <v>0</v>
      </c>
      <c r="K7" s="47">
        <v>41974</v>
      </c>
    </row>
    <row r="8" spans="1:15" x14ac:dyDescent="0.25">
      <c r="A8" s="43">
        <v>7</v>
      </c>
      <c r="B8" s="44">
        <v>40179</v>
      </c>
      <c r="C8" s="44">
        <v>2958465</v>
      </c>
      <c r="D8" t="s">
        <v>174</v>
      </c>
      <c r="E8" s="43" t="s">
        <v>2777</v>
      </c>
      <c r="F8" s="43" t="s">
        <v>2792</v>
      </c>
      <c r="H8" s="52" t="s">
        <v>4628</v>
      </c>
      <c r="I8" s="43" t="s">
        <v>4568</v>
      </c>
      <c r="J8" s="43">
        <v>0</v>
      </c>
      <c r="K8" s="47">
        <v>41974</v>
      </c>
    </row>
    <row r="9" spans="1:15" x14ac:dyDescent="0.25">
      <c r="A9" s="43">
        <v>8</v>
      </c>
      <c r="B9" s="44">
        <v>40179</v>
      </c>
      <c r="C9" s="44">
        <v>2958465</v>
      </c>
      <c r="D9" t="s">
        <v>433</v>
      </c>
      <c r="E9" s="43" t="s">
        <v>2777</v>
      </c>
      <c r="F9" s="43" t="s">
        <v>2792</v>
      </c>
      <c r="H9" s="52" t="s">
        <v>4628</v>
      </c>
      <c r="I9" s="43" t="s">
        <v>2785</v>
      </c>
      <c r="J9" s="43">
        <v>0</v>
      </c>
      <c r="K9" s="47">
        <v>41974</v>
      </c>
    </row>
    <row r="10" spans="1:15" x14ac:dyDescent="0.25">
      <c r="A10" s="43">
        <v>9</v>
      </c>
      <c r="B10" s="44">
        <v>40179</v>
      </c>
      <c r="C10" s="44">
        <v>2958465</v>
      </c>
      <c r="D10" t="s">
        <v>687</v>
      </c>
      <c r="E10" s="43" t="s">
        <v>2777</v>
      </c>
      <c r="F10" s="43" t="s">
        <v>2792</v>
      </c>
      <c r="H10" s="52" t="s">
        <v>4628</v>
      </c>
      <c r="I10" s="43" t="s">
        <v>2785</v>
      </c>
      <c r="J10" s="43">
        <v>0</v>
      </c>
    </row>
    <row r="11" spans="1:15" x14ac:dyDescent="0.25">
      <c r="A11" s="43">
        <v>10</v>
      </c>
      <c r="B11" s="44">
        <v>40179</v>
      </c>
      <c r="C11" s="44">
        <v>2958465</v>
      </c>
      <c r="D11" t="s">
        <v>282</v>
      </c>
      <c r="E11" s="43" t="s">
        <v>2777</v>
      </c>
      <c r="F11" s="43" t="s">
        <v>2792</v>
      </c>
      <c r="H11" s="52" t="s">
        <v>4631</v>
      </c>
      <c r="I11" s="43" t="s">
        <v>2793</v>
      </c>
      <c r="J11" s="43">
        <v>0</v>
      </c>
    </row>
    <row r="12" spans="1:15" x14ac:dyDescent="0.25">
      <c r="A12" s="43">
        <v>11</v>
      </c>
      <c r="B12" s="44">
        <v>40179</v>
      </c>
      <c r="C12" s="44">
        <v>2958465</v>
      </c>
      <c r="D12" t="s">
        <v>172</v>
      </c>
      <c r="E12" s="43" t="s">
        <v>2777</v>
      </c>
      <c r="F12" s="43" t="s">
        <v>2792</v>
      </c>
      <c r="H12" s="52" t="s">
        <v>4631</v>
      </c>
      <c r="I12" s="43" t="s">
        <v>4568</v>
      </c>
      <c r="J12" s="43">
        <v>0</v>
      </c>
    </row>
    <row r="13" spans="1:15" x14ac:dyDescent="0.25">
      <c r="A13" s="43">
        <v>12</v>
      </c>
      <c r="B13" s="44">
        <v>40179</v>
      </c>
      <c r="C13" s="44">
        <v>2958465</v>
      </c>
      <c r="D13" t="s">
        <v>894</v>
      </c>
      <c r="E13" s="43" t="s">
        <v>2777</v>
      </c>
      <c r="F13" s="43" t="s">
        <v>2792</v>
      </c>
      <c r="H13" s="52" t="s">
        <v>4631</v>
      </c>
      <c r="I13" s="43" t="s">
        <v>4568</v>
      </c>
      <c r="J13" s="43">
        <v>0</v>
      </c>
      <c r="K13" s="47">
        <v>41974</v>
      </c>
    </row>
    <row r="14" spans="1:15" x14ac:dyDescent="0.25">
      <c r="A14" s="43">
        <v>13</v>
      </c>
      <c r="B14" s="44">
        <v>40179</v>
      </c>
      <c r="C14" s="44">
        <v>2958465</v>
      </c>
      <c r="D14" t="s">
        <v>867</v>
      </c>
      <c r="E14" s="43" t="s">
        <v>2777</v>
      </c>
      <c r="F14" s="43" t="s">
        <v>2792</v>
      </c>
      <c r="H14" s="52" t="s">
        <v>4631</v>
      </c>
      <c r="I14" s="43" t="s">
        <v>4568</v>
      </c>
      <c r="J14" s="43">
        <v>0</v>
      </c>
    </row>
    <row r="15" spans="1:15" x14ac:dyDescent="0.25">
      <c r="A15" s="43">
        <v>14</v>
      </c>
      <c r="B15" s="44">
        <v>40179</v>
      </c>
      <c r="C15" s="44">
        <v>2958465</v>
      </c>
      <c r="D15" t="s">
        <v>355</v>
      </c>
      <c r="E15" s="43" t="s">
        <v>2777</v>
      </c>
      <c r="F15" s="43" t="s">
        <v>2792</v>
      </c>
      <c r="H15" s="52" t="s">
        <v>4629</v>
      </c>
      <c r="I15" s="43" t="s">
        <v>2793</v>
      </c>
      <c r="J15" s="43">
        <v>0</v>
      </c>
    </row>
    <row r="16" spans="1:15" x14ac:dyDescent="0.25">
      <c r="A16" s="43">
        <v>15</v>
      </c>
      <c r="B16" s="44">
        <v>40179</v>
      </c>
      <c r="C16" s="44">
        <v>2958465</v>
      </c>
      <c r="D16" t="s">
        <v>843</v>
      </c>
      <c r="E16" s="43" t="s">
        <v>2777</v>
      </c>
      <c r="F16" s="43" t="s">
        <v>2792</v>
      </c>
      <c r="H16" s="52" t="s">
        <v>4629</v>
      </c>
      <c r="I16" s="43" t="s">
        <v>4568</v>
      </c>
      <c r="J16" s="43">
        <v>0</v>
      </c>
    </row>
    <row r="17" spans="1:11" x14ac:dyDescent="0.25">
      <c r="A17" s="43">
        <v>16</v>
      </c>
      <c r="B17" s="44">
        <v>40179</v>
      </c>
      <c r="C17" s="44">
        <v>2958465</v>
      </c>
      <c r="D17" t="s">
        <v>843</v>
      </c>
      <c r="E17" s="43" t="s">
        <v>2777</v>
      </c>
      <c r="F17" s="43" t="s">
        <v>2792</v>
      </c>
      <c r="H17" s="52" t="s">
        <v>4629</v>
      </c>
      <c r="I17" s="43" t="s">
        <v>2785</v>
      </c>
      <c r="J17" s="43">
        <v>0</v>
      </c>
    </row>
    <row r="18" spans="1:11" x14ac:dyDescent="0.25">
      <c r="A18" s="43">
        <v>17</v>
      </c>
      <c r="B18" s="44">
        <v>40179</v>
      </c>
      <c r="C18" s="44">
        <v>2958465</v>
      </c>
      <c r="D18" t="s">
        <v>280</v>
      </c>
      <c r="E18" s="43" t="s">
        <v>2777</v>
      </c>
      <c r="F18" s="43" t="s">
        <v>2792</v>
      </c>
      <c r="H18" s="52" t="s">
        <v>4629</v>
      </c>
      <c r="I18" s="43" t="s">
        <v>4566</v>
      </c>
      <c r="J18" s="43">
        <v>0</v>
      </c>
    </row>
    <row r="19" spans="1:11" x14ac:dyDescent="0.25">
      <c r="A19" s="43">
        <v>18</v>
      </c>
      <c r="B19" s="44">
        <v>40179</v>
      </c>
      <c r="C19" s="44">
        <v>2958465</v>
      </c>
      <c r="D19" t="s">
        <v>841</v>
      </c>
      <c r="E19" s="43" t="s">
        <v>2777</v>
      </c>
      <c r="F19" s="43" t="s">
        <v>2792</v>
      </c>
      <c r="H19" s="52" t="s">
        <v>4630</v>
      </c>
      <c r="I19" s="43" t="s">
        <v>2793</v>
      </c>
      <c r="J19" s="43">
        <v>0</v>
      </c>
    </row>
    <row r="20" spans="1:11" x14ac:dyDescent="0.25">
      <c r="A20" s="43">
        <v>19</v>
      </c>
      <c r="B20" s="44">
        <v>40179</v>
      </c>
      <c r="C20" s="44">
        <v>2958465</v>
      </c>
      <c r="D20" t="s">
        <v>841</v>
      </c>
      <c r="E20" s="43" t="s">
        <v>2777</v>
      </c>
      <c r="F20" s="43" t="s">
        <v>2792</v>
      </c>
      <c r="H20" s="52" t="s">
        <v>4631</v>
      </c>
      <c r="I20" s="43" t="s">
        <v>4568</v>
      </c>
      <c r="J20" s="43">
        <v>0</v>
      </c>
    </row>
    <row r="21" spans="1:11" x14ac:dyDescent="0.25">
      <c r="A21" s="43">
        <v>20</v>
      </c>
      <c r="B21" s="44">
        <v>40179</v>
      </c>
      <c r="C21" s="44">
        <v>2958465</v>
      </c>
      <c r="D21" t="s">
        <v>141</v>
      </c>
      <c r="E21" s="43" t="s">
        <v>2777</v>
      </c>
      <c r="F21" s="43" t="s">
        <v>2792</v>
      </c>
      <c r="H21" s="52" t="s">
        <v>4630</v>
      </c>
      <c r="I21" s="43" t="s">
        <v>2785</v>
      </c>
      <c r="J21" s="43">
        <v>0</v>
      </c>
    </row>
    <row r="22" spans="1:11" x14ac:dyDescent="0.25">
      <c r="A22" s="43">
        <v>21</v>
      </c>
      <c r="B22" s="44">
        <v>40179</v>
      </c>
      <c r="C22" s="44">
        <v>2958465</v>
      </c>
      <c r="D22" t="s">
        <v>725</v>
      </c>
      <c r="E22" s="43" t="s">
        <v>2777</v>
      </c>
      <c r="F22" s="43" t="s">
        <v>2792</v>
      </c>
      <c r="H22" s="52" t="s">
        <v>4630</v>
      </c>
      <c r="I22" s="43" t="s">
        <v>4566</v>
      </c>
      <c r="J22" s="43">
        <v>0</v>
      </c>
    </row>
    <row r="23" spans="1:11" x14ac:dyDescent="0.25">
      <c r="A23" s="43">
        <v>22</v>
      </c>
      <c r="B23" s="44">
        <v>40179</v>
      </c>
      <c r="C23" s="44">
        <v>2958465</v>
      </c>
      <c r="D23" t="s">
        <v>725</v>
      </c>
      <c r="E23" s="43" t="s">
        <v>2777</v>
      </c>
      <c r="F23" s="43" t="s">
        <v>2792</v>
      </c>
      <c r="H23" s="43" t="s">
        <v>4567</v>
      </c>
      <c r="I23" s="43" t="s">
        <v>2793</v>
      </c>
      <c r="J23" s="43">
        <v>0</v>
      </c>
    </row>
    <row r="24" spans="1:11" x14ac:dyDescent="0.25">
      <c r="A24" s="43">
        <v>23</v>
      </c>
      <c r="B24" s="44">
        <v>40179</v>
      </c>
      <c r="C24" s="44">
        <v>2958465</v>
      </c>
      <c r="D24" t="s">
        <v>204</v>
      </c>
      <c r="E24" s="43" t="s">
        <v>2777</v>
      </c>
      <c r="F24" s="43" t="s">
        <v>2792</v>
      </c>
      <c r="H24" s="43" t="s">
        <v>4567</v>
      </c>
      <c r="I24" s="43" t="s">
        <v>4568</v>
      </c>
      <c r="J24" s="43">
        <v>0</v>
      </c>
    </row>
    <row r="25" spans="1:11" x14ac:dyDescent="0.25">
      <c r="A25" s="43">
        <v>24</v>
      </c>
      <c r="B25" s="44">
        <v>40179</v>
      </c>
      <c r="C25" s="44">
        <v>2958465</v>
      </c>
      <c r="D25" t="s">
        <v>395</v>
      </c>
      <c r="E25" s="43" t="s">
        <v>2777</v>
      </c>
      <c r="F25" s="43" t="s">
        <v>2792</v>
      </c>
      <c r="H25" s="43" t="s">
        <v>4567</v>
      </c>
      <c r="I25" s="43" t="s">
        <v>2785</v>
      </c>
      <c r="J25" s="43">
        <v>0</v>
      </c>
    </row>
    <row r="26" spans="1:11" x14ac:dyDescent="0.25">
      <c r="A26" s="43">
        <v>25</v>
      </c>
      <c r="B26" s="44">
        <v>40179</v>
      </c>
      <c r="C26" s="44">
        <v>2958465</v>
      </c>
      <c r="D26" t="s">
        <v>873</v>
      </c>
      <c r="E26" s="43" t="s">
        <v>2777</v>
      </c>
      <c r="F26" s="43" t="s">
        <v>2792</v>
      </c>
      <c r="H26" s="43" t="s">
        <v>4567</v>
      </c>
      <c r="I26" s="43" t="s">
        <v>4566</v>
      </c>
      <c r="J26" s="43">
        <v>0</v>
      </c>
    </row>
    <row r="27" spans="1:11" x14ac:dyDescent="0.25">
      <c r="A27" s="43">
        <v>30</v>
      </c>
      <c r="B27" s="44">
        <v>40179</v>
      </c>
      <c r="C27" s="44">
        <v>2958465</v>
      </c>
      <c r="D27" t="s">
        <v>873</v>
      </c>
      <c r="E27" s="43" t="s">
        <v>2777</v>
      </c>
      <c r="F27" s="43" t="s">
        <v>2792</v>
      </c>
      <c r="H27" s="52" t="s">
        <v>4628</v>
      </c>
      <c r="I27" s="43" t="s">
        <v>2793</v>
      </c>
      <c r="J27" s="43">
        <v>0</v>
      </c>
    </row>
    <row r="28" spans="1:11" x14ac:dyDescent="0.25">
      <c r="A28" s="43">
        <v>31</v>
      </c>
      <c r="B28" s="44">
        <v>40179</v>
      </c>
      <c r="C28" s="44">
        <v>2958465</v>
      </c>
      <c r="D28" t="s">
        <v>629</v>
      </c>
      <c r="E28" s="43" t="s">
        <v>2777</v>
      </c>
      <c r="F28" s="43" t="s">
        <v>2792</v>
      </c>
      <c r="J28" s="43">
        <v>0</v>
      </c>
      <c r="K28" s="47">
        <v>40513</v>
      </c>
    </row>
    <row r="29" spans="1:11" x14ac:dyDescent="0.25">
      <c r="A29" s="43">
        <v>32</v>
      </c>
      <c r="B29" s="44">
        <v>40179</v>
      </c>
      <c r="C29" s="44">
        <v>2958465</v>
      </c>
      <c r="D29" t="s">
        <v>178</v>
      </c>
      <c r="E29" s="43" t="s">
        <v>2777</v>
      </c>
      <c r="F29" s="43" t="s">
        <v>2792</v>
      </c>
      <c r="J29" s="43">
        <v>0</v>
      </c>
      <c r="K29" s="47">
        <v>40513</v>
      </c>
    </row>
    <row r="30" spans="1:11" x14ac:dyDescent="0.25">
      <c r="A30" s="43">
        <v>33</v>
      </c>
      <c r="B30" s="44">
        <v>40179</v>
      </c>
      <c r="C30" s="44">
        <v>2958465</v>
      </c>
      <c r="D30" t="s">
        <v>719</v>
      </c>
      <c r="E30" s="43" t="s">
        <v>2777</v>
      </c>
      <c r="F30" s="43" t="s">
        <v>2792</v>
      </c>
      <c r="J30" s="43">
        <v>0</v>
      </c>
      <c r="K30" s="47">
        <v>41974</v>
      </c>
    </row>
    <row r="31" spans="1:11" x14ac:dyDescent="0.25">
      <c r="A31" s="43">
        <v>40</v>
      </c>
      <c r="B31" s="44">
        <v>40179</v>
      </c>
      <c r="C31" s="44">
        <v>2958465</v>
      </c>
      <c r="D31" t="s">
        <v>851</v>
      </c>
      <c r="E31" s="43" t="s">
        <v>2777</v>
      </c>
      <c r="F31" s="43" t="s">
        <v>2792</v>
      </c>
      <c r="H31" s="52" t="s">
        <v>4628</v>
      </c>
      <c r="I31" s="43" t="s">
        <v>2793</v>
      </c>
      <c r="J31" s="43">
        <v>0</v>
      </c>
      <c r="K31" s="47"/>
    </row>
    <row r="32" spans="1:11" x14ac:dyDescent="0.25">
      <c r="A32" s="43">
        <v>41</v>
      </c>
      <c r="B32" s="44">
        <v>40179</v>
      </c>
      <c r="C32" s="44">
        <v>2958465</v>
      </c>
      <c r="D32" s="73" t="s">
        <v>851</v>
      </c>
      <c r="E32" s="43" t="s">
        <v>2777</v>
      </c>
      <c r="F32" s="78" t="s">
        <v>4569</v>
      </c>
      <c r="H32" s="52" t="s">
        <v>4628</v>
      </c>
      <c r="I32" s="78" t="s">
        <v>2785</v>
      </c>
      <c r="J32" s="43">
        <v>0</v>
      </c>
      <c r="K32" s="47"/>
    </row>
    <row r="33" spans="1:12" x14ac:dyDescent="0.25">
      <c r="A33" s="43">
        <v>51</v>
      </c>
      <c r="B33" s="44">
        <v>40179</v>
      </c>
      <c r="C33" s="44">
        <v>2958465</v>
      </c>
      <c r="D33" s="73" t="s">
        <v>851</v>
      </c>
      <c r="E33" s="43" t="s">
        <v>2777</v>
      </c>
      <c r="F33" s="78" t="s">
        <v>4569</v>
      </c>
      <c r="H33" s="52" t="s">
        <v>4628</v>
      </c>
      <c r="I33" s="78"/>
      <c r="K33" s="47"/>
    </row>
    <row r="34" spans="1:12" x14ac:dyDescent="0.25">
      <c r="A34" s="43">
        <v>52</v>
      </c>
      <c r="B34" s="44">
        <v>40179</v>
      </c>
      <c r="C34" s="44">
        <v>2958465</v>
      </c>
      <c r="D34" s="73" t="s">
        <v>851</v>
      </c>
      <c r="E34" s="43" t="s">
        <v>2777</v>
      </c>
      <c r="F34" s="78" t="s">
        <v>4569</v>
      </c>
      <c r="H34" s="52" t="s">
        <v>4628</v>
      </c>
      <c r="I34" s="78"/>
      <c r="K34" s="47"/>
    </row>
    <row r="35" spans="1:12" x14ac:dyDescent="0.25">
      <c r="A35" s="43">
        <v>53</v>
      </c>
      <c r="B35" s="44">
        <v>40179</v>
      </c>
      <c r="C35" s="44">
        <v>2958465</v>
      </c>
      <c r="D35" s="73" t="s">
        <v>851</v>
      </c>
      <c r="E35" s="43" t="s">
        <v>2777</v>
      </c>
      <c r="F35" s="78" t="s">
        <v>4569</v>
      </c>
      <c r="H35" s="52" t="s">
        <v>4628</v>
      </c>
      <c r="I35" s="78"/>
      <c r="K35" s="47"/>
    </row>
    <row r="36" spans="1:12" x14ac:dyDescent="0.25">
      <c r="A36" s="43">
        <v>54</v>
      </c>
      <c r="B36" s="44">
        <v>40179</v>
      </c>
      <c r="C36" s="44">
        <v>2958465</v>
      </c>
      <c r="D36" s="73" t="s">
        <v>851</v>
      </c>
      <c r="E36" s="43" t="s">
        <v>2777</v>
      </c>
      <c r="F36" s="80" t="s">
        <v>2792</v>
      </c>
      <c r="H36" s="52" t="s">
        <v>4628</v>
      </c>
      <c r="I36" s="78"/>
      <c r="K36" s="47"/>
    </row>
    <row r="37" spans="1:12" x14ac:dyDescent="0.25">
      <c r="A37" s="43">
        <v>55</v>
      </c>
      <c r="B37" s="44">
        <v>40179</v>
      </c>
      <c r="C37" s="44">
        <v>2958465</v>
      </c>
      <c r="D37" s="73" t="s">
        <v>851</v>
      </c>
      <c r="E37" s="43" t="s">
        <v>2777</v>
      </c>
      <c r="F37" s="80" t="s">
        <v>2792</v>
      </c>
      <c r="H37" s="52" t="s">
        <v>4628</v>
      </c>
      <c r="I37" s="78"/>
      <c r="K37" s="47"/>
    </row>
    <row r="38" spans="1:12" x14ac:dyDescent="0.25">
      <c r="A38" s="43">
        <v>56</v>
      </c>
      <c r="B38" s="44">
        <v>40179</v>
      </c>
      <c r="C38" s="44">
        <v>2958465</v>
      </c>
      <c r="D38" s="73" t="s">
        <v>851</v>
      </c>
      <c r="E38" s="43" t="s">
        <v>2777</v>
      </c>
      <c r="F38" s="78" t="s">
        <v>4569</v>
      </c>
      <c r="H38" s="80" t="s">
        <v>4629</v>
      </c>
      <c r="I38" s="78"/>
      <c r="J38" s="43">
        <v>0</v>
      </c>
      <c r="K38" s="47"/>
    </row>
    <row r="39" spans="1:12" x14ac:dyDescent="0.25">
      <c r="A39" s="43">
        <v>57</v>
      </c>
      <c r="B39" s="44">
        <v>40179</v>
      </c>
      <c r="C39" s="44">
        <v>2958465</v>
      </c>
      <c r="D39" s="73" t="s">
        <v>851</v>
      </c>
      <c r="E39" s="43" t="s">
        <v>2777</v>
      </c>
      <c r="F39" s="78" t="s">
        <v>4569</v>
      </c>
      <c r="H39" s="80" t="s">
        <v>4629</v>
      </c>
      <c r="I39" s="78"/>
      <c r="J39" s="43">
        <v>0</v>
      </c>
      <c r="K39" s="47"/>
    </row>
    <row r="40" spans="1:12" x14ac:dyDescent="0.25">
      <c r="A40" s="43">
        <v>1000</v>
      </c>
      <c r="B40" s="44">
        <v>40179</v>
      </c>
      <c r="C40" s="44">
        <v>2958465</v>
      </c>
      <c r="D40" t="s">
        <v>851</v>
      </c>
      <c r="E40" s="43" t="s">
        <v>2777</v>
      </c>
      <c r="F40" s="43" t="s">
        <v>2792</v>
      </c>
      <c r="K40" s="47">
        <v>41609</v>
      </c>
    </row>
    <row r="41" spans="1:12" x14ac:dyDescent="0.25">
      <c r="A41" s="43">
        <v>2000</v>
      </c>
      <c r="B41" s="44">
        <v>40179</v>
      </c>
      <c r="C41" s="44">
        <v>2958465</v>
      </c>
      <c r="D41" t="s">
        <v>727</v>
      </c>
      <c r="E41" s="43" t="s">
        <v>2777</v>
      </c>
      <c r="F41" s="43" t="s">
        <v>2792</v>
      </c>
      <c r="H41" s="52" t="s">
        <v>4628</v>
      </c>
      <c r="I41" s="43" t="s">
        <v>2793</v>
      </c>
      <c r="J41" s="43">
        <v>0</v>
      </c>
    </row>
    <row r="42" spans="1:12" x14ac:dyDescent="0.25">
      <c r="A42" s="43">
        <v>2001</v>
      </c>
      <c r="B42" s="44">
        <v>40179</v>
      </c>
      <c r="C42" s="44">
        <v>2958465</v>
      </c>
      <c r="D42" t="s">
        <v>727</v>
      </c>
      <c r="E42" s="43" t="s">
        <v>2777</v>
      </c>
      <c r="F42" s="43" t="s">
        <v>2792</v>
      </c>
      <c r="H42" s="52" t="s">
        <v>4629</v>
      </c>
      <c r="I42" s="43" t="s">
        <v>2793</v>
      </c>
      <c r="J42" s="43">
        <v>0</v>
      </c>
    </row>
    <row r="43" spans="1:12" x14ac:dyDescent="0.25">
      <c r="A43" s="43">
        <v>3000</v>
      </c>
      <c r="B43" s="44">
        <v>40179</v>
      </c>
      <c r="C43" s="44">
        <v>2958465</v>
      </c>
      <c r="D43" t="s">
        <v>131</v>
      </c>
      <c r="E43" s="43" t="s">
        <v>2777</v>
      </c>
      <c r="F43" s="43" t="s">
        <v>2792</v>
      </c>
      <c r="K43" s="47">
        <v>40513</v>
      </c>
    </row>
    <row r="44" spans="1:12" x14ac:dyDescent="0.25">
      <c r="A44" s="67">
        <v>4000</v>
      </c>
      <c r="B44" s="68">
        <v>34943</v>
      </c>
      <c r="C44" s="68">
        <v>2958465</v>
      </c>
      <c r="D44" s="67" t="s">
        <v>4634</v>
      </c>
      <c r="E44" s="67" t="s">
        <v>2777</v>
      </c>
      <c r="F44" s="67" t="s">
        <v>4569</v>
      </c>
      <c r="G44" s="66"/>
      <c r="H44" s="66"/>
      <c r="I44" s="66"/>
      <c r="J44" s="66"/>
      <c r="K44" s="66"/>
    </row>
    <row r="45" spans="1:12" x14ac:dyDescent="0.25">
      <c r="A45" s="43">
        <v>61</v>
      </c>
      <c r="B45" s="44">
        <v>40179</v>
      </c>
      <c r="C45" s="44">
        <v>2958465</v>
      </c>
      <c r="D45" s="83" t="s">
        <v>894</v>
      </c>
      <c r="E45" s="43" t="s">
        <v>2777</v>
      </c>
      <c r="F45" s="43" t="s">
        <v>2792</v>
      </c>
      <c r="H45" s="52" t="s">
        <v>4628</v>
      </c>
      <c r="I45" s="43" t="s">
        <v>2793</v>
      </c>
      <c r="J45" s="43">
        <v>0</v>
      </c>
      <c r="K45" s="47">
        <v>41974</v>
      </c>
      <c r="L45" s="43">
        <v>1</v>
      </c>
    </row>
    <row r="46" spans="1:12" x14ac:dyDescent="0.25">
      <c r="A46" s="43">
        <v>62</v>
      </c>
      <c r="B46" s="44">
        <v>40179</v>
      </c>
      <c r="C46" s="44">
        <v>2958465</v>
      </c>
      <c r="D46" s="83" t="s">
        <v>119</v>
      </c>
      <c r="E46" s="43" t="s">
        <v>2777</v>
      </c>
      <c r="F46" s="43" t="s">
        <v>2792</v>
      </c>
      <c r="H46" s="52" t="s">
        <v>4628</v>
      </c>
      <c r="I46" s="43" t="s">
        <v>4568</v>
      </c>
      <c r="J46" s="43">
        <v>0</v>
      </c>
      <c r="K46" s="47">
        <v>41974</v>
      </c>
      <c r="L46" s="43">
        <v>1</v>
      </c>
    </row>
    <row r="47" spans="1:12" x14ac:dyDescent="0.25">
      <c r="A47" s="43">
        <v>63</v>
      </c>
      <c r="B47" s="44">
        <v>40179</v>
      </c>
      <c r="C47" s="44">
        <v>2958465</v>
      </c>
      <c r="D47" s="83" t="s">
        <v>121</v>
      </c>
      <c r="E47" s="43" t="s">
        <v>2777</v>
      </c>
      <c r="F47" s="43" t="s">
        <v>2792</v>
      </c>
      <c r="H47" s="52" t="s">
        <v>4628</v>
      </c>
      <c r="I47" s="43" t="s">
        <v>2785</v>
      </c>
      <c r="J47" s="43">
        <v>0</v>
      </c>
    </row>
    <row r="48" spans="1:12" x14ac:dyDescent="0.25">
      <c r="A48" s="43">
        <v>64</v>
      </c>
      <c r="B48" s="44">
        <v>40179</v>
      </c>
      <c r="C48" s="44">
        <v>2958465</v>
      </c>
      <c r="D48" s="83" t="s">
        <v>877</v>
      </c>
      <c r="E48" s="43" t="s">
        <v>2777</v>
      </c>
      <c r="F48" s="43" t="s">
        <v>2792</v>
      </c>
      <c r="H48" s="52" t="s">
        <v>4630</v>
      </c>
      <c r="I48" s="43" t="s">
        <v>2785</v>
      </c>
      <c r="J48" s="43">
        <v>0</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E11" sqref="E1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4572</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A18" workbookViewId="0">
      <selection activeCell="L27" sqref="L2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2794</v>
      </c>
      <c r="C1" s="43" t="s">
        <v>2470</v>
      </c>
      <c r="D1" s="43" t="s">
        <v>4572</v>
      </c>
      <c r="E1" s="43" t="s">
        <v>903</v>
      </c>
      <c r="F1" s="43" t="s">
        <v>2795</v>
      </c>
      <c r="G1" s="43" t="s">
        <v>2796</v>
      </c>
      <c r="H1" s="43" t="s">
        <v>2797</v>
      </c>
      <c r="I1" s="52" t="s">
        <v>4627</v>
      </c>
      <c r="J1" s="78" t="s">
        <v>4649</v>
      </c>
      <c r="K1" s="52" t="s">
        <v>4632</v>
      </c>
      <c r="L1" s="43" t="s">
        <v>4598</v>
      </c>
      <c r="M1" s="52" t="s">
        <v>4599</v>
      </c>
      <c r="N1" s="49" t="s">
        <v>4576</v>
      </c>
      <c r="O1" s="43" t="s">
        <v>2798</v>
      </c>
      <c r="P1" s="43" t="s">
        <v>2799</v>
      </c>
      <c r="Q1" s="43" t="s">
        <v>2804</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80"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32</v>
      </c>
      <c r="E20" s="52" t="s">
        <v>908</v>
      </c>
      <c r="F20" s="43">
        <v>2</v>
      </c>
      <c r="G20" s="43">
        <v>740</v>
      </c>
      <c r="H20" s="43">
        <v>100</v>
      </c>
      <c r="I20" s="43">
        <v>90</v>
      </c>
      <c r="L20" s="43">
        <v>70695</v>
      </c>
      <c r="M20" s="43">
        <v>100</v>
      </c>
      <c r="N20" s="43">
        <v>200</v>
      </c>
      <c r="O20" s="43">
        <v>2</v>
      </c>
      <c r="P20" s="43">
        <v>0.123455</v>
      </c>
      <c r="Q20" s="43">
        <v>9.18</v>
      </c>
    </row>
    <row r="21" spans="1:17" x14ac:dyDescent="0.25">
      <c r="A21" s="43">
        <v>20</v>
      </c>
      <c r="B21" s="47">
        <v>42276</v>
      </c>
      <c r="C21" s="43">
        <v>201501</v>
      </c>
      <c r="D21" s="43">
        <v>33</v>
      </c>
      <c r="E21" s="52" t="s">
        <v>908</v>
      </c>
      <c r="F21" s="43">
        <v>2</v>
      </c>
      <c r="G21" s="43">
        <v>740</v>
      </c>
      <c r="H21" s="43">
        <v>100</v>
      </c>
      <c r="I21" s="43">
        <v>90</v>
      </c>
      <c r="L21" s="43">
        <v>78938</v>
      </c>
      <c r="M21" s="43">
        <v>100</v>
      </c>
      <c r="N21" s="43">
        <v>200</v>
      </c>
      <c r="O21" s="43">
        <v>2</v>
      </c>
      <c r="P21" s="43">
        <v>0.123455</v>
      </c>
      <c r="Q21" s="43">
        <v>9.18</v>
      </c>
    </row>
    <row r="22" spans="1:17" x14ac:dyDescent="0.25">
      <c r="A22" s="43">
        <v>21</v>
      </c>
      <c r="B22" s="47">
        <v>42276</v>
      </c>
      <c r="C22" s="43">
        <v>201501</v>
      </c>
      <c r="D22" s="43">
        <v>40</v>
      </c>
      <c r="E22" s="52" t="s">
        <v>908</v>
      </c>
      <c r="F22" s="43">
        <v>2</v>
      </c>
      <c r="G22" s="43">
        <v>48</v>
      </c>
      <c r="H22" s="43">
        <v>100</v>
      </c>
      <c r="I22" s="43">
        <v>90</v>
      </c>
      <c r="L22" s="43">
        <v>75150</v>
      </c>
      <c r="M22" s="43">
        <v>100</v>
      </c>
      <c r="N22" s="43">
        <v>200</v>
      </c>
      <c r="O22" s="43">
        <v>2</v>
      </c>
      <c r="P22" s="43">
        <v>0.1</v>
      </c>
      <c r="Q22" s="43">
        <v>9.19</v>
      </c>
    </row>
    <row r="23" spans="1:17" x14ac:dyDescent="0.25">
      <c r="A23" s="43">
        <v>22</v>
      </c>
      <c r="B23" s="47">
        <v>42276</v>
      </c>
      <c r="C23" s="43">
        <v>201501</v>
      </c>
      <c r="D23" s="43">
        <v>41</v>
      </c>
      <c r="E23" s="78" t="s">
        <v>910</v>
      </c>
      <c r="F23" s="43">
        <v>2</v>
      </c>
      <c r="G23" s="43">
        <v>48</v>
      </c>
      <c r="H23" s="43">
        <v>100</v>
      </c>
      <c r="I23" s="43">
        <v>90</v>
      </c>
      <c r="L23" s="43">
        <v>75150</v>
      </c>
      <c r="M23" s="43">
        <v>100</v>
      </c>
      <c r="N23" s="43">
        <v>200</v>
      </c>
      <c r="O23" s="43">
        <v>2</v>
      </c>
      <c r="P23" s="43">
        <v>0.1</v>
      </c>
      <c r="Q23" s="43">
        <v>9.1999999999999993</v>
      </c>
    </row>
    <row r="24" spans="1:17" x14ac:dyDescent="0.25">
      <c r="A24" s="43">
        <v>23</v>
      </c>
      <c r="B24" s="47">
        <v>42276</v>
      </c>
      <c r="C24" s="43">
        <v>201501</v>
      </c>
      <c r="D24" s="43">
        <v>2000</v>
      </c>
      <c r="E24" s="52" t="s">
        <v>908</v>
      </c>
      <c r="F24" s="43">
        <v>2</v>
      </c>
      <c r="G24" s="43">
        <v>740</v>
      </c>
      <c r="H24" s="43">
        <v>20</v>
      </c>
      <c r="I24" s="43">
        <v>18</v>
      </c>
      <c r="L24" s="43">
        <v>75150</v>
      </c>
      <c r="M24" s="43">
        <v>100</v>
      </c>
      <c r="N24" s="43">
        <v>221.123456</v>
      </c>
      <c r="O24" s="43">
        <v>2.1234549999999999</v>
      </c>
      <c r="P24" s="43">
        <v>0.123455</v>
      </c>
      <c r="Q24" s="43">
        <v>9.2100000000000009</v>
      </c>
    </row>
    <row r="25" spans="1:17" x14ac:dyDescent="0.25">
      <c r="A25" s="43">
        <v>24</v>
      </c>
      <c r="B25" s="47">
        <v>42276</v>
      </c>
      <c r="C25" s="43">
        <v>201501</v>
      </c>
      <c r="D25" s="43">
        <v>2001</v>
      </c>
      <c r="E25" s="52" t="s">
        <v>908</v>
      </c>
      <c r="F25" s="43">
        <v>2</v>
      </c>
      <c r="G25" s="43">
        <v>740</v>
      </c>
      <c r="H25" s="43">
        <v>100</v>
      </c>
      <c r="I25" s="43">
        <v>90</v>
      </c>
      <c r="L25" s="43">
        <v>75150</v>
      </c>
      <c r="M25" s="43">
        <v>100</v>
      </c>
      <c r="N25" s="43">
        <v>221.123456</v>
      </c>
      <c r="O25" s="43">
        <v>2.1234549999999999</v>
      </c>
      <c r="P25" s="43">
        <v>0.123455</v>
      </c>
      <c r="Q25" s="43">
        <v>9.2200000000000006</v>
      </c>
    </row>
    <row r="26" spans="1:17" x14ac:dyDescent="0.25">
      <c r="A26" s="43">
        <v>25</v>
      </c>
      <c r="B26" s="47">
        <v>42276</v>
      </c>
      <c r="C26" s="43">
        <v>201501</v>
      </c>
      <c r="D26" s="43">
        <v>51</v>
      </c>
      <c r="E26" s="80" t="s">
        <v>910</v>
      </c>
      <c r="F26" s="43">
        <v>2</v>
      </c>
      <c r="G26" s="43">
        <v>740</v>
      </c>
      <c r="H26" s="43">
        <v>20</v>
      </c>
      <c r="I26" s="43">
        <v>15</v>
      </c>
      <c r="J26" s="43">
        <v>65</v>
      </c>
      <c r="K26" s="43">
        <v>123</v>
      </c>
      <c r="L26" s="43">
        <v>75150</v>
      </c>
      <c r="M26" s="43">
        <v>10</v>
      </c>
      <c r="N26" s="43">
        <v>221.123456</v>
      </c>
      <c r="O26" s="43">
        <v>0</v>
      </c>
      <c r="P26" s="43">
        <v>0</v>
      </c>
      <c r="Q26" s="43">
        <v>9.23</v>
      </c>
    </row>
    <row r="27" spans="1:17" x14ac:dyDescent="0.25">
      <c r="A27" s="43">
        <v>26</v>
      </c>
      <c r="B27" s="47">
        <v>42276</v>
      </c>
      <c r="C27" s="43">
        <v>201501</v>
      </c>
      <c r="D27" s="43">
        <v>52</v>
      </c>
      <c r="E27" s="80" t="s">
        <v>910</v>
      </c>
      <c r="F27" s="43">
        <v>2</v>
      </c>
      <c r="G27" s="43">
        <v>740</v>
      </c>
      <c r="H27" s="43">
        <v>50</v>
      </c>
      <c r="I27" s="43">
        <v>15</v>
      </c>
      <c r="J27" s="43">
        <v>65</v>
      </c>
      <c r="K27" s="43">
        <v>123</v>
      </c>
      <c r="L27" s="43">
        <v>75150</v>
      </c>
      <c r="M27" s="43">
        <v>10</v>
      </c>
      <c r="N27" s="43">
        <v>221.123456</v>
      </c>
      <c r="O27" s="43">
        <v>0</v>
      </c>
      <c r="P27" s="43">
        <v>0</v>
      </c>
      <c r="Q27" s="43">
        <v>9.24</v>
      </c>
    </row>
    <row r="28" spans="1:17" x14ac:dyDescent="0.25">
      <c r="A28" s="43">
        <v>27</v>
      </c>
      <c r="B28" s="47">
        <v>42276</v>
      </c>
      <c r="C28" s="43">
        <v>201501</v>
      </c>
      <c r="D28" s="43">
        <v>53</v>
      </c>
      <c r="E28" s="80" t="s">
        <v>910</v>
      </c>
      <c r="F28" s="43">
        <v>2</v>
      </c>
      <c r="G28" s="43">
        <v>740</v>
      </c>
      <c r="H28" s="43">
        <v>150</v>
      </c>
      <c r="I28" s="43">
        <v>15</v>
      </c>
      <c r="J28" s="43">
        <v>65</v>
      </c>
      <c r="K28" s="43">
        <v>123</v>
      </c>
      <c r="L28" s="43">
        <v>75150</v>
      </c>
      <c r="M28" s="43">
        <v>10</v>
      </c>
      <c r="N28" s="43">
        <v>221.123456</v>
      </c>
      <c r="O28" s="43">
        <v>0</v>
      </c>
      <c r="P28" s="43">
        <v>0</v>
      </c>
      <c r="Q28" s="43">
        <v>9.25</v>
      </c>
    </row>
    <row r="29" spans="1:17" x14ac:dyDescent="0.25">
      <c r="A29" s="43">
        <v>28</v>
      </c>
      <c r="B29" s="47">
        <v>42276</v>
      </c>
      <c r="C29" s="43">
        <v>201501</v>
      </c>
      <c r="D29" s="43">
        <v>54</v>
      </c>
      <c r="E29" s="80" t="s">
        <v>910</v>
      </c>
      <c r="F29" s="43">
        <v>2</v>
      </c>
      <c r="G29" s="43">
        <v>740</v>
      </c>
      <c r="H29" s="43">
        <v>50</v>
      </c>
      <c r="I29" s="43">
        <v>15</v>
      </c>
      <c r="J29" s="43">
        <v>65</v>
      </c>
      <c r="K29" s="43">
        <v>123</v>
      </c>
      <c r="L29" s="43">
        <v>75150</v>
      </c>
      <c r="M29" s="43">
        <v>10</v>
      </c>
      <c r="N29" s="43">
        <v>221.123456</v>
      </c>
      <c r="O29" s="43">
        <v>0</v>
      </c>
      <c r="P29" s="43">
        <v>0</v>
      </c>
      <c r="Q29" s="43">
        <v>9.26</v>
      </c>
    </row>
    <row r="30" spans="1:17" x14ac:dyDescent="0.25">
      <c r="A30" s="43">
        <v>29</v>
      </c>
      <c r="B30" s="47">
        <v>42276</v>
      </c>
      <c r="C30" s="43">
        <v>201501</v>
      </c>
      <c r="D30" s="43">
        <v>55</v>
      </c>
      <c r="E30" s="80" t="s">
        <v>910</v>
      </c>
      <c r="F30" s="43">
        <v>2</v>
      </c>
      <c r="G30" s="43">
        <v>740</v>
      </c>
      <c r="H30" s="43">
        <v>100</v>
      </c>
      <c r="I30" s="43">
        <v>15</v>
      </c>
      <c r="J30" s="43">
        <v>65</v>
      </c>
      <c r="K30" s="43">
        <v>123</v>
      </c>
      <c r="L30" s="43">
        <v>75150</v>
      </c>
      <c r="M30" s="43">
        <v>10</v>
      </c>
      <c r="N30" s="43">
        <v>221.123456</v>
      </c>
      <c r="O30" s="43">
        <v>0</v>
      </c>
      <c r="P30" s="43">
        <v>0</v>
      </c>
      <c r="Q30" s="43">
        <v>9.27</v>
      </c>
    </row>
    <row r="31" spans="1:17" x14ac:dyDescent="0.25">
      <c r="A31" s="43">
        <v>30</v>
      </c>
      <c r="B31" s="47">
        <v>42276</v>
      </c>
      <c r="C31" s="43">
        <v>201501</v>
      </c>
      <c r="D31" s="43">
        <v>56</v>
      </c>
      <c r="E31" s="80" t="s">
        <v>910</v>
      </c>
      <c r="F31" s="43">
        <v>2</v>
      </c>
      <c r="G31" s="43">
        <v>740</v>
      </c>
      <c r="H31" s="43">
        <v>50</v>
      </c>
      <c r="I31" s="43">
        <v>15</v>
      </c>
      <c r="J31" s="43">
        <v>65</v>
      </c>
      <c r="K31" s="43">
        <v>123</v>
      </c>
      <c r="L31" s="43">
        <v>75150</v>
      </c>
      <c r="M31" s="43">
        <v>10</v>
      </c>
      <c r="N31" s="43">
        <v>221.123456</v>
      </c>
      <c r="O31" s="43">
        <v>0</v>
      </c>
      <c r="P31" s="43">
        <v>0</v>
      </c>
      <c r="Q31" s="43">
        <v>9.2799999999999994</v>
      </c>
    </row>
    <row r="32" spans="1:17" x14ac:dyDescent="0.25">
      <c r="A32" s="43">
        <v>31</v>
      </c>
      <c r="B32" s="47">
        <v>42276</v>
      </c>
      <c r="C32" s="43">
        <v>201501</v>
      </c>
      <c r="D32" s="43">
        <v>57</v>
      </c>
      <c r="E32" s="80" t="s">
        <v>910</v>
      </c>
      <c r="F32" s="43">
        <v>2</v>
      </c>
      <c r="G32" s="43">
        <v>740</v>
      </c>
      <c r="H32" s="43">
        <v>200</v>
      </c>
      <c r="I32" s="43">
        <v>15</v>
      </c>
      <c r="J32" s="43">
        <v>65</v>
      </c>
      <c r="K32" s="43">
        <v>123</v>
      </c>
      <c r="L32" s="43">
        <v>75150</v>
      </c>
      <c r="M32" s="43">
        <v>10</v>
      </c>
      <c r="N32" s="43">
        <v>221.123456</v>
      </c>
      <c r="O32" s="43">
        <v>0</v>
      </c>
      <c r="P32" s="43">
        <v>0</v>
      </c>
      <c r="Q32" s="43">
        <v>9.2899999999999991</v>
      </c>
    </row>
    <row r="33" spans="1:17" x14ac:dyDescent="0.25">
      <c r="A33" s="43">
        <v>32</v>
      </c>
      <c r="B33" s="47">
        <v>42276</v>
      </c>
      <c r="C33" s="43">
        <v>201501</v>
      </c>
      <c r="D33" s="43">
        <v>61</v>
      </c>
      <c r="E33" s="52" t="s">
        <v>908</v>
      </c>
      <c r="F33" s="43">
        <v>2</v>
      </c>
      <c r="G33" s="43">
        <v>740</v>
      </c>
      <c r="H33" s="43">
        <v>24</v>
      </c>
      <c r="I33" s="43">
        <v>21.6</v>
      </c>
      <c r="L33" s="43">
        <v>72838</v>
      </c>
      <c r="M33" s="43">
        <v>100</v>
      </c>
      <c r="N33" s="43">
        <v>221.123456</v>
      </c>
      <c r="O33" s="43">
        <v>2.1234549999999999</v>
      </c>
      <c r="P33" s="43">
        <v>0.123455</v>
      </c>
      <c r="Q33" s="43">
        <v>9.01</v>
      </c>
    </row>
    <row r="34" spans="1:17" x14ac:dyDescent="0.25">
      <c r="A34" s="43">
        <v>33</v>
      </c>
      <c r="B34" s="47">
        <v>42276</v>
      </c>
      <c r="C34" s="43">
        <v>201501</v>
      </c>
      <c r="D34" s="43">
        <v>61</v>
      </c>
      <c r="E34" s="52" t="s">
        <v>910</v>
      </c>
      <c r="F34" s="43">
        <v>2</v>
      </c>
      <c r="G34" s="43">
        <v>48</v>
      </c>
      <c r="H34" s="43">
        <v>100</v>
      </c>
      <c r="I34" s="43">
        <v>90</v>
      </c>
      <c r="L34" s="43">
        <v>72838</v>
      </c>
      <c r="M34" s="43">
        <v>100</v>
      </c>
      <c r="N34" s="43">
        <v>221.123456</v>
      </c>
      <c r="O34" s="43">
        <v>2.1234549999999999</v>
      </c>
      <c r="P34" s="43">
        <v>0.123455</v>
      </c>
      <c r="Q34" s="43">
        <v>9.02</v>
      </c>
    </row>
    <row r="35" spans="1:17" x14ac:dyDescent="0.25">
      <c r="A35" s="43">
        <v>34</v>
      </c>
      <c r="B35" s="47">
        <v>42276</v>
      </c>
      <c r="C35" s="43">
        <v>201501</v>
      </c>
      <c r="D35" s="43">
        <v>62</v>
      </c>
      <c r="E35" s="52" t="s">
        <v>908</v>
      </c>
      <c r="F35" s="43">
        <v>2</v>
      </c>
      <c r="G35" s="43">
        <v>740</v>
      </c>
      <c r="H35" s="43">
        <v>100</v>
      </c>
      <c r="I35" s="43">
        <v>90</v>
      </c>
      <c r="L35" s="43">
        <v>70695</v>
      </c>
      <c r="M35" s="43">
        <v>100</v>
      </c>
      <c r="N35" s="43">
        <v>221.123456</v>
      </c>
      <c r="O35" s="43">
        <v>2.1234549999999999</v>
      </c>
      <c r="P35" s="43">
        <v>0.123455</v>
      </c>
      <c r="Q35" s="43">
        <v>9.0299999999999994</v>
      </c>
    </row>
    <row r="36" spans="1:17" x14ac:dyDescent="0.25">
      <c r="A36" s="43">
        <v>35</v>
      </c>
      <c r="B36" s="47">
        <v>42276</v>
      </c>
      <c r="C36" s="43">
        <v>201501</v>
      </c>
      <c r="D36" s="43">
        <v>63</v>
      </c>
      <c r="E36" s="52" t="s">
        <v>908</v>
      </c>
      <c r="F36" s="43">
        <v>2</v>
      </c>
      <c r="G36" s="43">
        <v>740</v>
      </c>
      <c r="H36" s="43">
        <v>200</v>
      </c>
      <c r="I36" s="43">
        <v>180</v>
      </c>
      <c r="L36" s="43">
        <v>70695</v>
      </c>
      <c r="M36" s="43">
        <v>100</v>
      </c>
      <c r="N36" s="43">
        <v>221.123456</v>
      </c>
      <c r="O36" s="43">
        <v>2.1234549999999999</v>
      </c>
      <c r="P36" s="43">
        <v>0.123455</v>
      </c>
      <c r="Q36" s="43">
        <v>9.0399999999999991</v>
      </c>
    </row>
    <row r="37" spans="1:17" x14ac:dyDescent="0.25">
      <c r="A37" s="43">
        <v>36</v>
      </c>
      <c r="B37" s="47">
        <v>42276</v>
      </c>
      <c r="C37" s="43">
        <v>201501</v>
      </c>
      <c r="D37" s="43">
        <v>64</v>
      </c>
      <c r="E37" s="52" t="s">
        <v>908</v>
      </c>
      <c r="F37" s="43">
        <v>2</v>
      </c>
      <c r="G37" s="43">
        <v>740</v>
      </c>
      <c r="H37" s="43">
        <v>100</v>
      </c>
      <c r="I37" s="43">
        <v>90</v>
      </c>
      <c r="L37" s="43">
        <v>75150</v>
      </c>
      <c r="M37" s="43">
        <v>100</v>
      </c>
      <c r="N37" s="43">
        <v>221.123456</v>
      </c>
      <c r="O37" s="43">
        <v>2.1234549999999999</v>
      </c>
      <c r="P37" s="43">
        <v>0.123455</v>
      </c>
      <c r="Q37" s="43">
        <v>9.0500000000000007</v>
      </c>
    </row>
    <row r="38" spans="1:17" x14ac:dyDescent="0.25">
      <c r="A38" s="43">
        <v>37</v>
      </c>
      <c r="B38" s="47">
        <v>42276</v>
      </c>
      <c r="C38" s="43">
        <v>201502</v>
      </c>
      <c r="D38" s="43">
        <v>2</v>
      </c>
      <c r="E38" s="52" t="s">
        <v>908</v>
      </c>
      <c r="F38" s="43">
        <v>3</v>
      </c>
      <c r="G38" s="43">
        <v>740</v>
      </c>
      <c r="H38" s="43">
        <v>100</v>
      </c>
      <c r="I38" s="43">
        <v>90</v>
      </c>
      <c r="L38" s="43">
        <v>70695</v>
      </c>
      <c r="M38" s="43">
        <v>100</v>
      </c>
      <c r="N38" s="43">
        <v>221.123456</v>
      </c>
      <c r="O38" s="43">
        <v>2.1234549999999999</v>
      </c>
      <c r="P38" s="43">
        <v>0.123455</v>
      </c>
      <c r="Q38" s="43">
        <v>9.3000000000000007</v>
      </c>
    </row>
    <row r="39" spans="1:17" x14ac:dyDescent="0.25">
      <c r="A39" s="43">
        <v>38</v>
      </c>
      <c r="B39" s="47">
        <v>42276</v>
      </c>
      <c r="C39" s="43">
        <v>201503</v>
      </c>
      <c r="D39" s="43">
        <v>2</v>
      </c>
      <c r="E39" s="52" t="s">
        <v>908</v>
      </c>
      <c r="F39" s="43">
        <v>1</v>
      </c>
      <c r="G39" s="43">
        <v>48</v>
      </c>
      <c r="H39" s="43">
        <v>100</v>
      </c>
      <c r="I39" s="43">
        <v>90</v>
      </c>
      <c r="L39" s="43">
        <v>70695</v>
      </c>
      <c r="M39" s="43">
        <v>100</v>
      </c>
      <c r="N39" s="43">
        <v>221.123456</v>
      </c>
      <c r="O39" s="43">
        <v>2.1234549999999999</v>
      </c>
      <c r="P39" s="43">
        <v>0.123455</v>
      </c>
      <c r="Q39" s="43">
        <v>9.31</v>
      </c>
    </row>
    <row r="40" spans="1:17" x14ac:dyDescent="0.25">
      <c r="A40" s="43">
        <v>39</v>
      </c>
      <c r="B40" s="47">
        <v>42276</v>
      </c>
      <c r="C40" s="43">
        <v>201503</v>
      </c>
      <c r="D40" s="43">
        <v>3</v>
      </c>
      <c r="E40" s="52" t="s">
        <v>908</v>
      </c>
      <c r="F40" s="43">
        <v>4</v>
      </c>
      <c r="G40" s="43">
        <v>740</v>
      </c>
      <c r="H40" s="43">
        <v>100</v>
      </c>
      <c r="I40" s="43">
        <v>90</v>
      </c>
      <c r="L40" s="43">
        <v>70695</v>
      </c>
      <c r="M40" s="43">
        <v>100</v>
      </c>
      <c r="N40" s="43">
        <v>221.123456</v>
      </c>
      <c r="O40" s="43">
        <v>2.1234549999999999</v>
      </c>
      <c r="P40" s="43">
        <v>0.123455</v>
      </c>
      <c r="Q40" s="43">
        <v>9.3199999999999896</v>
      </c>
    </row>
    <row r="41" spans="1:17" x14ac:dyDescent="0.25">
      <c r="A41" s="43">
        <v>40</v>
      </c>
      <c r="B41" s="47">
        <v>42276</v>
      </c>
      <c r="C41" s="43">
        <v>201503</v>
      </c>
      <c r="D41" s="43">
        <v>6</v>
      </c>
      <c r="E41" s="52" t="s">
        <v>908</v>
      </c>
      <c r="F41" s="43">
        <v>3</v>
      </c>
      <c r="G41" s="43">
        <v>48</v>
      </c>
      <c r="H41" s="43">
        <v>10</v>
      </c>
      <c r="I41" s="43">
        <v>9</v>
      </c>
      <c r="L41" s="43">
        <v>70695</v>
      </c>
      <c r="M41" s="43">
        <v>100</v>
      </c>
      <c r="N41" s="43">
        <v>221.123456</v>
      </c>
      <c r="O41" s="43">
        <v>2.1234549999999999</v>
      </c>
      <c r="P41" s="43">
        <v>0.123455</v>
      </c>
      <c r="Q41" s="43">
        <v>9.3299999999999894</v>
      </c>
    </row>
    <row r="42" spans="1:17" x14ac:dyDescent="0.25">
      <c r="A42" s="43">
        <v>41</v>
      </c>
      <c r="B42" s="47">
        <v>42276</v>
      </c>
      <c r="C42" s="43">
        <v>201503</v>
      </c>
      <c r="D42" s="43">
        <v>6</v>
      </c>
      <c r="E42" s="52" t="s">
        <v>908</v>
      </c>
      <c r="F42" s="43">
        <v>4</v>
      </c>
      <c r="G42" s="43">
        <v>48</v>
      </c>
      <c r="H42" s="43">
        <v>100</v>
      </c>
      <c r="I42" s="43">
        <v>90</v>
      </c>
      <c r="L42" s="43">
        <v>70695</v>
      </c>
      <c r="M42" s="43">
        <v>100</v>
      </c>
      <c r="N42" s="43">
        <v>221.123456</v>
      </c>
      <c r="O42" s="43">
        <v>2.1234549999999999</v>
      </c>
      <c r="P42" s="43">
        <v>0.123455</v>
      </c>
      <c r="Q42" s="43">
        <v>9.3399999999999892</v>
      </c>
    </row>
    <row r="43" spans="1:17" x14ac:dyDescent="0.25">
      <c r="A43" s="43">
        <v>42</v>
      </c>
      <c r="B43" s="47">
        <v>42276</v>
      </c>
      <c r="C43" s="43">
        <v>201503</v>
      </c>
      <c r="D43" s="43">
        <v>7</v>
      </c>
      <c r="E43" s="52" t="s">
        <v>908</v>
      </c>
      <c r="F43" s="43">
        <v>3</v>
      </c>
      <c r="G43" s="43">
        <v>48</v>
      </c>
      <c r="H43" s="43">
        <v>100</v>
      </c>
      <c r="I43" s="43">
        <v>90</v>
      </c>
      <c r="L43" s="43">
        <v>70695</v>
      </c>
      <c r="M43" s="43">
        <v>100</v>
      </c>
      <c r="N43" s="43">
        <v>221.123456</v>
      </c>
      <c r="O43" s="43">
        <v>2.1234549999999999</v>
      </c>
      <c r="P43" s="43">
        <v>0.123455</v>
      </c>
      <c r="Q43" s="43">
        <v>9.3499999999999908</v>
      </c>
    </row>
    <row r="44" spans="1:17" x14ac:dyDescent="0.25">
      <c r="A44" s="43">
        <v>43</v>
      </c>
      <c r="B44" s="47">
        <v>42276</v>
      </c>
      <c r="C44" s="43">
        <v>201503</v>
      </c>
      <c r="D44" s="43">
        <v>8</v>
      </c>
      <c r="E44" s="52" t="s">
        <v>908</v>
      </c>
      <c r="F44" s="43">
        <v>3</v>
      </c>
      <c r="G44" s="43">
        <v>48</v>
      </c>
      <c r="H44" s="43">
        <v>100</v>
      </c>
      <c r="I44" s="43">
        <v>90</v>
      </c>
      <c r="L44" s="43">
        <v>70695</v>
      </c>
      <c r="M44" s="43">
        <v>100</v>
      </c>
      <c r="N44" s="43">
        <v>221.123456</v>
      </c>
      <c r="O44" s="43">
        <v>2.1234549999999999</v>
      </c>
      <c r="P44" s="43">
        <v>0.123455</v>
      </c>
      <c r="Q44" s="43">
        <v>9.3599999999999905</v>
      </c>
    </row>
    <row r="45" spans="1:17" x14ac:dyDescent="0.25">
      <c r="A45" s="43">
        <v>44</v>
      </c>
      <c r="B45" s="47">
        <v>42276</v>
      </c>
      <c r="C45" s="43">
        <v>201504</v>
      </c>
      <c r="D45" s="43">
        <v>1</v>
      </c>
      <c r="E45" s="80" t="s">
        <v>910</v>
      </c>
      <c r="F45" s="43">
        <v>2</v>
      </c>
      <c r="G45" s="43">
        <v>740</v>
      </c>
      <c r="H45" s="43">
        <v>100</v>
      </c>
      <c r="I45" s="43">
        <v>90</v>
      </c>
      <c r="L45" s="83">
        <v>75150</v>
      </c>
      <c r="M45" s="43">
        <v>100</v>
      </c>
      <c r="N45" s="43">
        <v>221.123456</v>
      </c>
      <c r="O45" s="43">
        <v>2.1234549999999999</v>
      </c>
      <c r="P45" s="43">
        <v>0.123455</v>
      </c>
      <c r="Q45" s="43">
        <v>9.3699999999999903</v>
      </c>
    </row>
    <row r="46" spans="1:17" x14ac:dyDescent="0.25">
      <c r="A46" s="43">
        <v>45</v>
      </c>
      <c r="B46" s="47">
        <v>42276</v>
      </c>
      <c r="C46" s="43">
        <v>201504</v>
      </c>
      <c r="D46" s="43">
        <v>1</v>
      </c>
      <c r="E46" s="52" t="s">
        <v>908</v>
      </c>
      <c r="F46" s="43">
        <v>1</v>
      </c>
      <c r="G46" s="43">
        <v>740</v>
      </c>
      <c r="H46" s="43">
        <v>100</v>
      </c>
      <c r="I46" s="43">
        <v>90</v>
      </c>
      <c r="L46" s="43">
        <v>72838</v>
      </c>
      <c r="M46" s="43">
        <v>100</v>
      </c>
      <c r="N46" s="43">
        <v>221.123456</v>
      </c>
      <c r="O46" s="43">
        <v>2.1234549999999999</v>
      </c>
      <c r="P46" s="43">
        <v>0.123455</v>
      </c>
      <c r="Q46" s="43">
        <v>9.3799999999999901</v>
      </c>
    </row>
    <row r="47" spans="1:17" x14ac:dyDescent="0.25">
      <c r="A47" s="43">
        <v>46</v>
      </c>
      <c r="B47" s="47">
        <v>42276</v>
      </c>
      <c r="C47" s="43">
        <v>201504</v>
      </c>
      <c r="D47" s="43">
        <v>2</v>
      </c>
      <c r="E47" s="43" t="s">
        <v>4574</v>
      </c>
      <c r="F47" s="43">
        <v>6</v>
      </c>
      <c r="G47" s="43">
        <v>740</v>
      </c>
      <c r="H47" s="43">
        <v>100</v>
      </c>
      <c r="I47" s="43">
        <v>90</v>
      </c>
      <c r="L47" s="83">
        <v>75150</v>
      </c>
      <c r="M47" s="43">
        <v>100</v>
      </c>
      <c r="N47" s="43">
        <v>221.123456</v>
      </c>
      <c r="O47" s="43">
        <v>2.1234549999999999</v>
      </c>
      <c r="P47" s="43">
        <v>0.123455</v>
      </c>
      <c r="Q47" s="43">
        <v>9.3899999999999899</v>
      </c>
    </row>
    <row r="48" spans="1:17" x14ac:dyDescent="0.25">
      <c r="A48" s="43">
        <v>47</v>
      </c>
      <c r="B48" s="47">
        <v>42276</v>
      </c>
      <c r="C48" s="43">
        <v>201504</v>
      </c>
      <c r="D48" s="43">
        <v>3</v>
      </c>
      <c r="E48" s="43" t="s">
        <v>4573</v>
      </c>
      <c r="F48" s="43">
        <v>7</v>
      </c>
      <c r="G48" s="43">
        <v>740</v>
      </c>
      <c r="H48" s="43">
        <v>100</v>
      </c>
      <c r="I48" s="43">
        <v>90</v>
      </c>
      <c r="L48" s="43">
        <v>70695</v>
      </c>
      <c r="M48" s="43">
        <v>100</v>
      </c>
      <c r="N48" s="43">
        <v>221.123456</v>
      </c>
      <c r="O48" s="43">
        <v>2.1234549999999999</v>
      </c>
      <c r="P48" s="43">
        <v>0.123455</v>
      </c>
      <c r="Q48" s="43">
        <v>9.3999999999999897</v>
      </c>
    </row>
    <row r="49" spans="1:17" x14ac:dyDescent="0.25">
      <c r="A49" s="43">
        <v>48</v>
      </c>
      <c r="B49" s="47">
        <v>42276</v>
      </c>
      <c r="C49" s="43">
        <v>201504</v>
      </c>
      <c r="D49" s="43">
        <v>4</v>
      </c>
      <c r="E49" s="52" t="s">
        <v>908</v>
      </c>
      <c r="F49" s="43">
        <v>3</v>
      </c>
      <c r="G49" s="43">
        <v>740</v>
      </c>
      <c r="H49" s="43">
        <v>100</v>
      </c>
      <c r="I49" s="43">
        <v>90</v>
      </c>
      <c r="L49" s="43">
        <v>75150</v>
      </c>
      <c r="M49" s="43">
        <v>100</v>
      </c>
      <c r="N49" s="43">
        <v>221.123456</v>
      </c>
      <c r="O49" s="43">
        <v>2.1234549999999999</v>
      </c>
      <c r="P49" s="43">
        <v>0.123455</v>
      </c>
      <c r="Q49" s="43">
        <v>9.4099999999999895</v>
      </c>
    </row>
    <row r="50" spans="1:17" x14ac:dyDescent="0.25">
      <c r="A50" s="43">
        <v>49</v>
      </c>
      <c r="B50" s="47">
        <v>42276</v>
      </c>
      <c r="C50" s="43">
        <v>201504</v>
      </c>
      <c r="D50" s="43">
        <v>4</v>
      </c>
      <c r="E50" s="52" t="s">
        <v>908</v>
      </c>
      <c r="F50" s="43">
        <v>1</v>
      </c>
      <c r="G50" s="43">
        <v>740</v>
      </c>
      <c r="H50" s="43">
        <v>100</v>
      </c>
      <c r="I50" s="43">
        <v>90</v>
      </c>
      <c r="L50" s="43">
        <v>75150</v>
      </c>
      <c r="M50" s="43">
        <v>100</v>
      </c>
      <c r="N50" s="43">
        <v>221.123456</v>
      </c>
      <c r="O50" s="43">
        <v>2.1234549999999999</v>
      </c>
      <c r="P50" s="43">
        <v>0.123455</v>
      </c>
      <c r="Q50" s="43">
        <v>9.4199999999999893</v>
      </c>
    </row>
    <row r="51" spans="1:17" x14ac:dyDescent="0.25">
      <c r="A51" s="43">
        <v>50</v>
      </c>
      <c r="B51" s="47">
        <v>42276</v>
      </c>
      <c r="C51" s="43">
        <v>201504</v>
      </c>
      <c r="D51" s="43">
        <v>6</v>
      </c>
      <c r="E51" s="52" t="s">
        <v>908</v>
      </c>
      <c r="F51" s="43">
        <v>2</v>
      </c>
      <c r="G51" s="43">
        <v>48</v>
      </c>
      <c r="H51" s="43">
        <v>200</v>
      </c>
      <c r="I51" s="43">
        <v>180</v>
      </c>
      <c r="L51" s="43">
        <v>70695</v>
      </c>
      <c r="M51" s="43">
        <v>100</v>
      </c>
      <c r="N51" s="43">
        <v>221.123456</v>
      </c>
      <c r="O51" s="43">
        <v>2.1234549999999999</v>
      </c>
      <c r="P51" s="43">
        <v>0.123455</v>
      </c>
      <c r="Q51" s="43">
        <v>9.4299999999999908</v>
      </c>
    </row>
    <row r="52" spans="1:17" x14ac:dyDescent="0.25">
      <c r="A52" s="43">
        <v>51</v>
      </c>
      <c r="B52" s="47">
        <v>42276</v>
      </c>
      <c r="C52" s="43">
        <v>201504</v>
      </c>
      <c r="D52" s="43">
        <v>7</v>
      </c>
      <c r="E52" s="52" t="s">
        <v>908</v>
      </c>
      <c r="F52" s="43">
        <v>1</v>
      </c>
      <c r="G52" s="43">
        <v>48</v>
      </c>
      <c r="H52" s="43">
        <v>200</v>
      </c>
      <c r="I52" s="43">
        <v>180</v>
      </c>
      <c r="L52" s="43">
        <v>70695</v>
      </c>
      <c r="M52" s="43">
        <v>100</v>
      </c>
      <c r="N52" s="43">
        <v>221.123456</v>
      </c>
      <c r="O52" s="43">
        <v>2.1234549999999999</v>
      </c>
      <c r="P52" s="43">
        <v>0.123455</v>
      </c>
      <c r="Q52" s="43">
        <v>9.4399999999999906</v>
      </c>
    </row>
    <row r="53" spans="1:17" x14ac:dyDescent="0.25">
      <c r="A53" s="43">
        <v>52</v>
      </c>
      <c r="B53" s="47">
        <v>42276</v>
      </c>
      <c r="C53" s="43">
        <v>201504</v>
      </c>
      <c r="D53" s="43">
        <v>8</v>
      </c>
      <c r="E53" s="52" t="s">
        <v>908</v>
      </c>
      <c r="F53" s="43">
        <v>2</v>
      </c>
      <c r="G53" s="43">
        <v>48</v>
      </c>
      <c r="H53" s="43">
        <v>200</v>
      </c>
      <c r="I53" s="43">
        <v>180</v>
      </c>
      <c r="L53" s="43">
        <v>70695</v>
      </c>
      <c r="M53" s="43">
        <v>100</v>
      </c>
      <c r="N53" s="43">
        <v>221.123456</v>
      </c>
      <c r="O53" s="43">
        <v>2.1234549999999999</v>
      </c>
      <c r="P53" s="43">
        <v>0.123455</v>
      </c>
      <c r="Q53" s="43">
        <v>9.4499999999999904</v>
      </c>
    </row>
    <row r="54" spans="1:17" x14ac:dyDescent="0.25">
      <c r="A54" s="43">
        <v>53</v>
      </c>
      <c r="B54" s="47">
        <v>42276</v>
      </c>
      <c r="C54" s="43">
        <v>201504</v>
      </c>
      <c r="D54" s="43">
        <v>9</v>
      </c>
      <c r="E54" s="52" t="s">
        <v>908</v>
      </c>
      <c r="F54" s="43">
        <v>4</v>
      </c>
      <c r="G54" s="43">
        <v>48</v>
      </c>
      <c r="H54" s="43">
        <v>100</v>
      </c>
      <c r="I54" s="43">
        <v>90</v>
      </c>
      <c r="L54" s="43">
        <v>78938</v>
      </c>
      <c r="M54" s="43">
        <v>100</v>
      </c>
      <c r="N54" s="43">
        <v>221.123456</v>
      </c>
      <c r="O54" s="43">
        <v>2.1234549999999999</v>
      </c>
      <c r="P54" s="43">
        <v>0.123455</v>
      </c>
      <c r="Q54" s="43">
        <v>9.4599999999999902</v>
      </c>
    </row>
    <row r="55" spans="1:17" x14ac:dyDescent="0.25">
      <c r="A55" s="43">
        <v>54</v>
      </c>
      <c r="B55" s="47">
        <v>42276</v>
      </c>
      <c r="C55" s="43">
        <v>201504</v>
      </c>
      <c r="D55" s="43">
        <v>9</v>
      </c>
      <c r="E55" s="52" t="s">
        <v>908</v>
      </c>
      <c r="F55" s="43">
        <v>3</v>
      </c>
      <c r="G55" s="43">
        <v>48</v>
      </c>
      <c r="H55" s="43">
        <v>200</v>
      </c>
      <c r="I55" s="43">
        <v>180</v>
      </c>
      <c r="L55" s="43">
        <v>78938</v>
      </c>
      <c r="M55" s="43">
        <v>100</v>
      </c>
      <c r="N55" s="43">
        <v>221.123456</v>
      </c>
      <c r="O55" s="43">
        <v>2.1234549999999999</v>
      </c>
      <c r="P55" s="43">
        <v>0.123455</v>
      </c>
      <c r="Q55" s="43">
        <v>9.46999999999999</v>
      </c>
    </row>
    <row r="56" spans="1:17" x14ac:dyDescent="0.25">
      <c r="A56" s="43">
        <v>55</v>
      </c>
      <c r="B56" s="47">
        <v>42276</v>
      </c>
      <c r="C56" s="43">
        <v>201504</v>
      </c>
      <c r="D56" s="43">
        <v>10</v>
      </c>
      <c r="E56" s="52" t="s">
        <v>908</v>
      </c>
      <c r="F56" s="43">
        <v>6</v>
      </c>
      <c r="G56" s="43">
        <v>48</v>
      </c>
      <c r="H56" s="43">
        <v>100</v>
      </c>
      <c r="I56" s="43">
        <v>90</v>
      </c>
      <c r="J56" s="43">
        <v>10</v>
      </c>
      <c r="L56" s="43">
        <v>70695</v>
      </c>
      <c r="M56" s="43">
        <v>100</v>
      </c>
      <c r="N56" s="43">
        <v>221.123456</v>
      </c>
      <c r="O56" s="43">
        <v>2.1234549999999999</v>
      </c>
      <c r="P56" s="43">
        <v>0.123455</v>
      </c>
      <c r="Q56" s="43">
        <v>9.4799999999999898</v>
      </c>
    </row>
    <row r="57" spans="1:17" x14ac:dyDescent="0.25">
      <c r="A57" s="43">
        <v>56</v>
      </c>
      <c r="B57" s="47">
        <v>42276</v>
      </c>
      <c r="C57" s="43">
        <v>201504</v>
      </c>
      <c r="D57" s="43">
        <v>10</v>
      </c>
      <c r="E57" s="52" t="s">
        <v>908</v>
      </c>
      <c r="F57" s="43">
        <v>7</v>
      </c>
      <c r="G57" s="43">
        <v>48</v>
      </c>
      <c r="H57" s="43">
        <v>100</v>
      </c>
      <c r="I57" s="43">
        <v>90</v>
      </c>
      <c r="J57" s="43">
        <v>10</v>
      </c>
      <c r="L57" s="43">
        <v>70695</v>
      </c>
      <c r="M57" s="43">
        <v>100</v>
      </c>
      <c r="N57" s="43">
        <v>221.123456</v>
      </c>
      <c r="O57" s="43">
        <v>2.1234549999999999</v>
      </c>
      <c r="P57" s="43">
        <v>0.123455</v>
      </c>
      <c r="Q57" s="43">
        <v>9.4899999999999896</v>
      </c>
    </row>
    <row r="58" spans="1:17" x14ac:dyDescent="0.25">
      <c r="A58" s="43">
        <v>57</v>
      </c>
      <c r="B58" s="47">
        <v>42276</v>
      </c>
      <c r="C58" s="43">
        <v>201504</v>
      </c>
      <c r="D58" s="43">
        <v>11</v>
      </c>
      <c r="E58" s="52" t="s">
        <v>908</v>
      </c>
      <c r="F58" s="43">
        <v>8</v>
      </c>
      <c r="G58" s="43">
        <v>48</v>
      </c>
      <c r="H58" s="43">
        <v>100</v>
      </c>
      <c r="I58" s="43">
        <v>90</v>
      </c>
      <c r="J58" s="43">
        <v>10</v>
      </c>
      <c r="L58" s="43">
        <v>70695</v>
      </c>
      <c r="M58" s="43">
        <v>100</v>
      </c>
      <c r="N58" s="43">
        <v>221.123456</v>
      </c>
      <c r="O58" s="43">
        <v>2.1234549999999999</v>
      </c>
      <c r="P58" s="43">
        <v>0.123455</v>
      </c>
      <c r="Q58" s="43">
        <v>9.4999999999999893</v>
      </c>
    </row>
    <row r="59" spans="1:17" x14ac:dyDescent="0.25">
      <c r="A59" s="43">
        <v>58</v>
      </c>
      <c r="B59" s="47">
        <v>42276</v>
      </c>
      <c r="C59" s="43">
        <v>201504</v>
      </c>
      <c r="D59" s="43">
        <v>12</v>
      </c>
      <c r="E59" s="52" t="s">
        <v>908</v>
      </c>
      <c r="F59" s="43">
        <v>11</v>
      </c>
      <c r="G59" s="43">
        <v>48</v>
      </c>
      <c r="H59" s="43">
        <v>100</v>
      </c>
      <c r="I59" s="43">
        <v>90</v>
      </c>
      <c r="J59" s="43">
        <v>10</v>
      </c>
      <c r="L59" s="43">
        <v>75150</v>
      </c>
      <c r="M59" s="43">
        <v>100</v>
      </c>
      <c r="N59" s="43">
        <v>221.123456</v>
      </c>
      <c r="O59" s="43">
        <v>2.1234549999999999</v>
      </c>
      <c r="P59" s="43">
        <v>0.123455</v>
      </c>
      <c r="Q59" s="43">
        <v>9.5099999999999891</v>
      </c>
    </row>
    <row r="60" spans="1:17" x14ac:dyDescent="0.25">
      <c r="A60" s="43">
        <v>59</v>
      </c>
      <c r="B60" s="47">
        <v>42276</v>
      </c>
      <c r="C60" s="43">
        <v>201504</v>
      </c>
      <c r="D60" s="43">
        <v>13</v>
      </c>
      <c r="E60" s="52" t="s">
        <v>908</v>
      </c>
      <c r="F60" s="43">
        <v>12</v>
      </c>
      <c r="G60" s="43">
        <v>48</v>
      </c>
      <c r="H60" s="43">
        <v>100</v>
      </c>
      <c r="I60" s="43">
        <v>90</v>
      </c>
      <c r="J60" s="43">
        <v>10</v>
      </c>
      <c r="L60" s="43">
        <v>75150</v>
      </c>
      <c r="M60" s="43">
        <v>100</v>
      </c>
      <c r="N60" s="43">
        <v>221.123456</v>
      </c>
      <c r="O60" s="43">
        <v>2.1234549999999999</v>
      </c>
      <c r="P60" s="43">
        <v>0.123455</v>
      </c>
      <c r="Q60" s="43">
        <v>9.5199999999999907</v>
      </c>
    </row>
    <row r="61" spans="1:17" x14ac:dyDescent="0.25">
      <c r="A61" s="43">
        <v>60</v>
      </c>
      <c r="B61" s="47">
        <v>42276</v>
      </c>
      <c r="C61" s="43">
        <v>201504</v>
      </c>
      <c r="D61" s="43">
        <v>14</v>
      </c>
      <c r="E61" s="52" t="s">
        <v>908</v>
      </c>
      <c r="F61" s="43">
        <v>1</v>
      </c>
      <c r="G61" s="43">
        <v>48</v>
      </c>
      <c r="H61" s="43">
        <v>100</v>
      </c>
      <c r="I61" s="43">
        <v>90</v>
      </c>
      <c r="J61" s="43">
        <v>10</v>
      </c>
      <c r="L61" s="43">
        <v>70695</v>
      </c>
      <c r="M61" s="43">
        <v>100</v>
      </c>
      <c r="N61" s="43">
        <v>221.123456</v>
      </c>
      <c r="O61" s="43">
        <v>2.1234549999999999</v>
      </c>
      <c r="P61" s="43">
        <v>0.123455</v>
      </c>
      <c r="Q61" s="43">
        <v>9.5299999999999905</v>
      </c>
    </row>
    <row r="62" spans="1:17" x14ac:dyDescent="0.25">
      <c r="A62" s="43">
        <v>61</v>
      </c>
      <c r="B62" s="47">
        <v>42276</v>
      </c>
      <c r="C62" s="43">
        <v>201504</v>
      </c>
      <c r="D62" s="43">
        <v>15</v>
      </c>
      <c r="E62" s="52" t="s">
        <v>908</v>
      </c>
      <c r="F62" s="43">
        <v>1</v>
      </c>
      <c r="G62" s="43">
        <v>48</v>
      </c>
      <c r="H62" s="43">
        <v>100</v>
      </c>
      <c r="I62" s="43">
        <v>90</v>
      </c>
      <c r="L62" s="43">
        <v>75150</v>
      </c>
      <c r="M62" s="43">
        <v>100</v>
      </c>
      <c r="N62" s="43">
        <v>221.123456</v>
      </c>
      <c r="O62" s="43">
        <v>2.1234549999999999</v>
      </c>
      <c r="P62" s="43">
        <v>0.123455</v>
      </c>
      <c r="Q62" s="43">
        <v>9.5399999999999903</v>
      </c>
    </row>
    <row r="63" spans="1:17" x14ac:dyDescent="0.25">
      <c r="A63" s="43">
        <v>62</v>
      </c>
      <c r="B63" s="47">
        <v>42276</v>
      </c>
      <c r="C63" s="43">
        <v>201504</v>
      </c>
      <c r="D63" s="43">
        <v>16</v>
      </c>
      <c r="E63" s="52" t="s">
        <v>908</v>
      </c>
      <c r="F63" s="43">
        <v>3</v>
      </c>
      <c r="G63" s="43">
        <v>48</v>
      </c>
      <c r="H63" s="43">
        <v>100</v>
      </c>
      <c r="I63" s="43">
        <v>90</v>
      </c>
      <c r="L63" s="43">
        <v>75150</v>
      </c>
      <c r="M63" s="43">
        <v>100</v>
      </c>
      <c r="N63" s="43">
        <v>221.123456</v>
      </c>
      <c r="O63" s="43">
        <v>2.1234549999999999</v>
      </c>
      <c r="P63" s="43">
        <v>0.123455</v>
      </c>
      <c r="Q63" s="43">
        <v>9.5499999999999901</v>
      </c>
    </row>
    <row r="64" spans="1:17" x14ac:dyDescent="0.25">
      <c r="A64" s="43">
        <v>63</v>
      </c>
      <c r="B64" s="47">
        <v>42276</v>
      </c>
      <c r="C64" s="43">
        <v>201504</v>
      </c>
      <c r="D64" s="43">
        <v>17</v>
      </c>
      <c r="E64" s="52" t="s">
        <v>908</v>
      </c>
      <c r="F64" s="43">
        <v>4</v>
      </c>
      <c r="G64" s="43">
        <v>48</v>
      </c>
      <c r="H64" s="43">
        <v>100</v>
      </c>
      <c r="I64" s="43">
        <v>90</v>
      </c>
      <c r="L64" s="43">
        <v>70695</v>
      </c>
      <c r="M64" s="43">
        <v>100</v>
      </c>
      <c r="N64" s="43">
        <v>221.123456</v>
      </c>
      <c r="O64" s="43">
        <v>2.1234549999999999</v>
      </c>
      <c r="P64" s="43">
        <v>0.123455</v>
      </c>
      <c r="Q64" s="43">
        <v>9.5599999999999898</v>
      </c>
    </row>
    <row r="65" spans="1:17" x14ac:dyDescent="0.25">
      <c r="A65" s="43">
        <v>64</v>
      </c>
      <c r="B65" s="47">
        <v>42276</v>
      </c>
      <c r="C65" s="43">
        <v>201504</v>
      </c>
      <c r="D65" s="43">
        <v>18</v>
      </c>
      <c r="E65" s="52" t="s">
        <v>908</v>
      </c>
      <c r="F65" s="43">
        <v>5</v>
      </c>
      <c r="G65" s="43">
        <v>740</v>
      </c>
      <c r="H65" s="43">
        <v>100</v>
      </c>
      <c r="I65" s="43">
        <v>90</v>
      </c>
      <c r="L65" s="43">
        <v>72838</v>
      </c>
      <c r="M65" s="43">
        <v>100</v>
      </c>
      <c r="N65" s="43">
        <v>221.123456</v>
      </c>
      <c r="O65" s="43">
        <v>2.1234549999999999</v>
      </c>
      <c r="P65" s="43">
        <v>0.123455</v>
      </c>
      <c r="Q65" s="43">
        <v>9.5699999999999896</v>
      </c>
    </row>
    <row r="66" spans="1:17" x14ac:dyDescent="0.25">
      <c r="A66" s="43">
        <v>65</v>
      </c>
      <c r="B66" s="47">
        <v>42276</v>
      </c>
      <c r="C66" s="43">
        <v>201504</v>
      </c>
      <c r="D66" s="43">
        <v>19</v>
      </c>
      <c r="E66" s="52" t="s">
        <v>908</v>
      </c>
      <c r="F66" s="43">
        <v>6</v>
      </c>
      <c r="G66" s="43">
        <v>740</v>
      </c>
      <c r="H66" s="43">
        <v>100</v>
      </c>
      <c r="I66" s="43">
        <v>90</v>
      </c>
      <c r="K66" s="43">
        <v>1000</v>
      </c>
      <c r="L66" s="43">
        <v>75150</v>
      </c>
      <c r="M66" s="43">
        <v>100</v>
      </c>
      <c r="N66" s="43">
        <v>221.123456</v>
      </c>
      <c r="O66" s="43">
        <v>2.1234549999999999</v>
      </c>
      <c r="P66" s="43">
        <v>0.123455</v>
      </c>
      <c r="Q66" s="43">
        <v>9.5799999999999894</v>
      </c>
    </row>
    <row r="67" spans="1:17" x14ac:dyDescent="0.25">
      <c r="A67" s="43">
        <v>66</v>
      </c>
      <c r="B67" s="47">
        <v>42276</v>
      </c>
      <c r="C67" s="43">
        <v>201504</v>
      </c>
      <c r="D67" s="43">
        <v>20</v>
      </c>
      <c r="E67" s="52" t="s">
        <v>908</v>
      </c>
      <c r="F67" s="43">
        <v>2</v>
      </c>
      <c r="G67" s="43">
        <v>48</v>
      </c>
      <c r="H67" s="43">
        <v>100</v>
      </c>
      <c r="I67" s="43">
        <v>90</v>
      </c>
      <c r="L67" s="43">
        <v>70695</v>
      </c>
      <c r="M67" s="43">
        <v>100</v>
      </c>
      <c r="N67" s="43">
        <v>221.123456</v>
      </c>
      <c r="O67" s="43">
        <v>2.1234549999999999</v>
      </c>
      <c r="P67" s="43">
        <v>0.123455</v>
      </c>
      <c r="Q67" s="43">
        <v>9.5899999999999892</v>
      </c>
    </row>
    <row r="68" spans="1:17" x14ac:dyDescent="0.25">
      <c r="A68" s="43">
        <v>67</v>
      </c>
      <c r="B68" s="47">
        <v>42276</v>
      </c>
      <c r="C68" s="43">
        <v>201504</v>
      </c>
      <c r="D68" s="43">
        <v>21</v>
      </c>
      <c r="E68" s="52" t="s">
        <v>908</v>
      </c>
      <c r="F68" s="43">
        <v>3</v>
      </c>
      <c r="G68" s="43">
        <v>48</v>
      </c>
      <c r="H68" s="43">
        <v>100</v>
      </c>
      <c r="I68" s="43">
        <v>90</v>
      </c>
      <c r="L68" s="43">
        <v>75150</v>
      </c>
      <c r="M68" s="43">
        <v>100</v>
      </c>
      <c r="N68" s="43">
        <v>221.123456</v>
      </c>
      <c r="O68" s="43">
        <v>2.1234549999999999</v>
      </c>
      <c r="P68" s="43">
        <v>0.123455</v>
      </c>
      <c r="Q68" s="43">
        <v>9.5999999999999908</v>
      </c>
    </row>
    <row r="69" spans="1:17" x14ac:dyDescent="0.25">
      <c r="A69" s="43">
        <v>68</v>
      </c>
      <c r="B69" s="47">
        <v>42276</v>
      </c>
      <c r="C69" s="43">
        <v>201504</v>
      </c>
      <c r="D69" s="43">
        <v>22</v>
      </c>
      <c r="E69" s="52" t="s">
        <v>908</v>
      </c>
      <c r="F69" s="43">
        <v>4</v>
      </c>
      <c r="G69" s="43">
        <v>48</v>
      </c>
      <c r="H69" s="43">
        <v>100</v>
      </c>
      <c r="I69" s="43">
        <v>90</v>
      </c>
      <c r="L69" s="43">
        <v>75150</v>
      </c>
      <c r="M69" s="43">
        <v>100</v>
      </c>
      <c r="N69" s="43">
        <v>221.123456</v>
      </c>
      <c r="O69" s="43">
        <v>2.1234549999999999</v>
      </c>
      <c r="P69" s="43">
        <v>0.123455</v>
      </c>
      <c r="Q69" s="43">
        <v>9.6099999999999905</v>
      </c>
    </row>
    <row r="70" spans="1:17" x14ac:dyDescent="0.25">
      <c r="A70" s="43">
        <v>69</v>
      </c>
      <c r="B70" s="47">
        <v>42276</v>
      </c>
      <c r="C70" s="43">
        <v>201504</v>
      </c>
      <c r="D70" s="43">
        <v>23</v>
      </c>
      <c r="E70" s="52" t="s">
        <v>908</v>
      </c>
      <c r="F70" s="43">
        <v>5</v>
      </c>
      <c r="G70" s="43">
        <v>48</v>
      </c>
      <c r="H70" s="43">
        <v>100</v>
      </c>
      <c r="I70" s="43">
        <v>90</v>
      </c>
      <c r="L70" s="43">
        <v>70695</v>
      </c>
      <c r="M70" s="43">
        <v>100</v>
      </c>
      <c r="N70" s="43">
        <v>221.123456</v>
      </c>
      <c r="O70" s="43">
        <v>2.1234549999999999</v>
      </c>
      <c r="P70" s="43">
        <v>0.123455</v>
      </c>
      <c r="Q70" s="43">
        <v>9.6199999999999903</v>
      </c>
    </row>
    <row r="71" spans="1:17" x14ac:dyDescent="0.25">
      <c r="A71" s="43">
        <v>70</v>
      </c>
      <c r="B71" s="47">
        <v>42276</v>
      </c>
      <c r="C71" s="43">
        <v>201504</v>
      </c>
      <c r="D71" s="43">
        <v>24</v>
      </c>
      <c r="E71" s="52" t="s">
        <v>908</v>
      </c>
      <c r="F71" s="43">
        <v>6</v>
      </c>
      <c r="G71" s="43">
        <v>48</v>
      </c>
      <c r="H71" s="43">
        <v>100</v>
      </c>
      <c r="I71" s="43">
        <v>90</v>
      </c>
      <c r="L71" s="43">
        <v>70695</v>
      </c>
      <c r="M71" s="43">
        <v>100</v>
      </c>
      <c r="N71" s="43">
        <v>221.123456</v>
      </c>
      <c r="O71" s="43">
        <v>2.1234549999999999</v>
      </c>
      <c r="P71" s="43">
        <v>0.123455</v>
      </c>
      <c r="Q71" s="43">
        <v>9.6299999999999901</v>
      </c>
    </row>
    <row r="72" spans="1:17" x14ac:dyDescent="0.25">
      <c r="A72" s="43">
        <v>71</v>
      </c>
      <c r="B72" s="47">
        <v>42276</v>
      </c>
      <c r="C72" s="43">
        <v>201504</v>
      </c>
      <c r="D72" s="43">
        <v>25</v>
      </c>
      <c r="E72" s="52" t="s">
        <v>908</v>
      </c>
      <c r="F72" s="43">
        <v>2</v>
      </c>
      <c r="G72" s="43">
        <v>48</v>
      </c>
      <c r="H72" s="43">
        <v>100</v>
      </c>
      <c r="I72" s="43">
        <v>90</v>
      </c>
      <c r="L72" s="43">
        <v>75150</v>
      </c>
      <c r="M72" s="43">
        <v>100</v>
      </c>
      <c r="N72" s="43">
        <v>221.123456</v>
      </c>
      <c r="O72" s="43">
        <v>2.1234549999999999</v>
      </c>
      <c r="P72" s="43">
        <v>0.123455</v>
      </c>
      <c r="Q72" s="43">
        <v>9.6399999999999899</v>
      </c>
    </row>
    <row r="73" spans="1:17" x14ac:dyDescent="0.25">
      <c r="A73" s="43">
        <v>72</v>
      </c>
      <c r="B73" s="75">
        <v>42807</v>
      </c>
      <c r="C73" s="74">
        <v>201609</v>
      </c>
      <c r="D73" s="76">
        <v>4000</v>
      </c>
      <c r="E73" s="74" t="s">
        <v>910</v>
      </c>
      <c r="F73" s="74">
        <v>1</v>
      </c>
      <c r="G73" s="74">
        <v>720</v>
      </c>
      <c r="H73" s="74">
        <v>73.400000000000006</v>
      </c>
      <c r="I73" s="74">
        <v>0.43</v>
      </c>
      <c r="J73" s="74"/>
      <c r="K73" s="74"/>
      <c r="L73" s="43">
        <v>72838</v>
      </c>
      <c r="M73" s="74">
        <v>0.43</v>
      </c>
      <c r="N73" s="74">
        <v>86.372091999999995</v>
      </c>
      <c r="O73" s="74">
        <v>0</v>
      </c>
      <c r="P73" s="74">
        <v>0</v>
      </c>
      <c r="Q73"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4633</v>
      </c>
    </row>
    <row r="2" spans="1:4" x14ac:dyDescent="0.25">
      <c r="A2">
        <v>1</v>
      </c>
      <c r="B2" t="s">
        <v>4638</v>
      </c>
      <c r="C2">
        <v>0</v>
      </c>
      <c r="D2">
        <v>12</v>
      </c>
    </row>
    <row r="3" spans="1:4" x14ac:dyDescent="0.25">
      <c r="A3">
        <v>2</v>
      </c>
      <c r="B3" t="s">
        <v>4639</v>
      </c>
      <c r="C3" s="73">
        <v>201504</v>
      </c>
      <c r="D3">
        <v>24</v>
      </c>
    </row>
    <row r="4" spans="1:4" x14ac:dyDescent="0.25">
      <c r="A4" s="73">
        <v>3</v>
      </c>
      <c r="B4" t="s">
        <v>4642</v>
      </c>
      <c r="C4">
        <v>201501</v>
      </c>
      <c r="D4">
        <v>150</v>
      </c>
    </row>
    <row r="5" spans="1:4" x14ac:dyDescent="0.25">
      <c r="A5" s="73">
        <v>4</v>
      </c>
      <c r="B5" t="s">
        <v>4643</v>
      </c>
      <c r="C5" s="73">
        <v>201501</v>
      </c>
      <c r="D5">
        <v>160</v>
      </c>
    </row>
    <row r="6" spans="1:4" x14ac:dyDescent="0.25">
      <c r="A6" s="73">
        <v>5</v>
      </c>
      <c r="B6" t="s">
        <v>4644</v>
      </c>
      <c r="C6" s="73">
        <v>201501</v>
      </c>
      <c r="D6">
        <v>155</v>
      </c>
    </row>
    <row r="7" spans="1:4" x14ac:dyDescent="0.25">
      <c r="A7" s="73">
        <v>6</v>
      </c>
      <c r="B7" s="73" t="s">
        <v>4642</v>
      </c>
      <c r="C7" s="73">
        <v>201504</v>
      </c>
      <c r="D7" s="73">
        <v>250</v>
      </c>
    </row>
    <row r="8" spans="1:4" x14ac:dyDescent="0.25">
      <c r="A8" s="73">
        <v>7</v>
      </c>
      <c r="B8" s="73" t="s">
        <v>4643</v>
      </c>
      <c r="C8" s="73">
        <v>201504</v>
      </c>
      <c r="D8" s="73">
        <v>260</v>
      </c>
    </row>
    <row r="9" spans="1:4" x14ac:dyDescent="0.25">
      <c r="A9" s="73">
        <v>8</v>
      </c>
      <c r="B9" s="73" t="s">
        <v>4644</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2807</v>
      </c>
      <c r="C1" s="53" t="s">
        <v>2470</v>
      </c>
      <c r="D1" s="53" t="s">
        <v>4626</v>
      </c>
      <c r="E1" s="53" t="s">
        <v>4625</v>
      </c>
      <c r="F1" s="53" t="s">
        <v>4624</v>
      </c>
      <c r="G1" s="53" t="s">
        <v>4623</v>
      </c>
      <c r="H1" s="53" t="s">
        <v>4622</v>
      </c>
      <c r="I1" s="53" t="s">
        <v>4621</v>
      </c>
      <c r="J1" s="53" t="s">
        <v>4620</v>
      </c>
      <c r="K1" s="53" t="s">
        <v>4619</v>
      </c>
      <c r="L1" s="53" t="s">
        <v>4618</v>
      </c>
      <c r="M1" s="53" t="s">
        <v>4617</v>
      </c>
      <c r="N1" s="53" t="s">
        <v>4616</v>
      </c>
      <c r="O1" s="53" t="s">
        <v>4615</v>
      </c>
      <c r="P1" s="53" t="s">
        <v>4614</v>
      </c>
    </row>
    <row r="2" spans="1:16" x14ac:dyDescent="0.25">
      <c r="A2" s="53">
        <v>1</v>
      </c>
      <c r="B2" s="53" t="s">
        <v>2839</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2840</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2841</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4575</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2843</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2844</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2845</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2846</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2847</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2848</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2837</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2838</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2839</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2840</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2841</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2842</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2843</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2844</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2845</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2846</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2847</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2848</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2837</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2838</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2839</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2840</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2841</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2842</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2843</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2844</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2845</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2846</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2847</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2848</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2837</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2838</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2839</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2807</v>
      </c>
      <c r="C1" s="43" t="s">
        <v>2470</v>
      </c>
      <c r="D1" s="43" t="s">
        <v>2808</v>
      </c>
      <c r="E1" s="43" t="s">
        <v>2809</v>
      </c>
      <c r="F1" s="43" t="s">
        <v>2810</v>
      </c>
      <c r="G1" s="43" t="s">
        <v>2811</v>
      </c>
      <c r="H1" s="43" t="s">
        <v>2812</v>
      </c>
      <c r="I1" s="43" t="s">
        <v>2813</v>
      </c>
      <c r="J1" s="43" t="s">
        <v>2814</v>
      </c>
      <c r="K1" s="43" t="s">
        <v>2815</v>
      </c>
      <c r="L1" s="43" t="s">
        <v>2816</v>
      </c>
      <c r="M1" s="43" t="s">
        <v>2817</v>
      </c>
      <c r="N1" s="43" t="s">
        <v>2818</v>
      </c>
      <c r="O1" s="43" t="s">
        <v>2819</v>
      </c>
      <c r="P1" s="43" t="s">
        <v>2820</v>
      </c>
      <c r="Q1" s="43" t="s">
        <v>2821</v>
      </c>
      <c r="R1" s="43" t="s">
        <v>2822</v>
      </c>
      <c r="S1" s="43" t="s">
        <v>2823</v>
      </c>
      <c r="T1" s="43" t="s">
        <v>2824</v>
      </c>
      <c r="U1" s="43" t="s">
        <v>2825</v>
      </c>
      <c r="V1" s="43" t="s">
        <v>2826</v>
      </c>
      <c r="W1" s="43" t="s">
        <v>2827</v>
      </c>
      <c r="X1" s="43" t="s">
        <v>2828</v>
      </c>
      <c r="Y1" s="43" t="s">
        <v>2829</v>
      </c>
      <c r="Z1" s="43" t="s">
        <v>2830</v>
      </c>
      <c r="AA1" s="43" t="s">
        <v>2831</v>
      </c>
      <c r="AB1" s="43" t="s">
        <v>2832</v>
      </c>
      <c r="AC1" s="43" t="s">
        <v>2833</v>
      </c>
      <c r="AD1" s="43" t="s">
        <v>2834</v>
      </c>
      <c r="AE1" s="43" t="s">
        <v>2835</v>
      </c>
      <c r="AF1" s="43" t="s">
        <v>2836</v>
      </c>
    </row>
    <row r="2" spans="1:32" x14ac:dyDescent="0.25">
      <c r="A2" s="43">
        <v>1</v>
      </c>
      <c r="B2" s="43" t="s">
        <v>2837</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2838</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2839</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2840</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2841</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2842</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2843</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2844</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2845</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2846</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2847</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2848</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2837</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2838</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2839</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2840</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2841</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2842</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2843</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2844</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2845</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2846</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2847</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2848</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2837</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2838</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2839</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2840</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2841</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4575</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2843</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2844</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2845</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2846</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2847</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2848</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2837</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2838</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2839</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2840</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2841</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2842</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2843</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2844</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2845</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2846</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2847</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2848</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2837</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2838</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2839</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2840</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2841</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2842</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2843</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2844</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2845</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2846</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2847</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2848</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2837</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2838</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2839</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workbookViewId="0">
      <selection activeCell="E99" sqref="E99"/>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4597</v>
      </c>
      <c r="C1" s="83" t="s">
        <v>4659</v>
      </c>
      <c r="D1" s="83" t="s">
        <v>4593</v>
      </c>
      <c r="E1" s="83" t="s">
        <v>4594</v>
      </c>
    </row>
    <row r="2" spans="1:5" s="83" customFormat="1" ht="12.75" customHeight="1" x14ac:dyDescent="0.25">
      <c r="A2" s="83">
        <v>1</v>
      </c>
      <c r="B2" s="83" t="s">
        <v>4699</v>
      </c>
      <c r="C2" s="83">
        <v>0</v>
      </c>
      <c r="D2" s="83" t="s">
        <v>4700</v>
      </c>
      <c r="E2" s="86" t="s">
        <v>4761</v>
      </c>
    </row>
    <row r="3" spans="1:5" s="73" customFormat="1" ht="12.75" customHeight="1" x14ac:dyDescent="0.25">
      <c r="A3" s="83">
        <v>2</v>
      </c>
      <c r="B3" s="83" t="s">
        <v>4668</v>
      </c>
      <c r="C3" s="83">
        <v>10</v>
      </c>
      <c r="D3" s="85" t="s">
        <v>4669</v>
      </c>
      <c r="E3" s="86" t="s">
        <v>4698</v>
      </c>
    </row>
    <row r="4" spans="1:5" s="73" customFormat="1" ht="12.75" customHeight="1" x14ac:dyDescent="0.25">
      <c r="A4" s="83">
        <v>3</v>
      </c>
      <c r="B4" s="83" t="s">
        <v>4668</v>
      </c>
      <c r="C4" s="83">
        <v>20</v>
      </c>
      <c r="D4" s="85" t="s">
        <v>4670</v>
      </c>
      <c r="E4" s="86" t="s">
        <v>4746</v>
      </c>
    </row>
    <row r="5" spans="1:5" s="83" customFormat="1" ht="12.75" customHeight="1" x14ac:dyDescent="0.25">
      <c r="A5" s="83">
        <v>4</v>
      </c>
      <c r="B5" s="83" t="s">
        <v>4668</v>
      </c>
      <c r="C5" s="83">
        <v>30</v>
      </c>
      <c r="D5" s="85" t="s">
        <v>4747</v>
      </c>
      <c r="E5" s="86"/>
    </row>
    <row r="6" spans="1:5" s="83" customFormat="1" ht="12.75" customHeight="1" x14ac:dyDescent="0.25">
      <c r="A6" s="83">
        <v>5</v>
      </c>
      <c r="B6" s="83" t="s">
        <v>4668</v>
      </c>
      <c r="C6" s="83">
        <v>40</v>
      </c>
      <c r="D6" s="85" t="s">
        <v>4744</v>
      </c>
      <c r="E6" s="86"/>
    </row>
    <row r="7" spans="1:5" s="83" customFormat="1" ht="12.75" customHeight="1" x14ac:dyDescent="0.25">
      <c r="A7" s="83">
        <v>6</v>
      </c>
      <c r="B7" s="83" t="s">
        <v>4668</v>
      </c>
      <c r="C7" s="83">
        <v>50</v>
      </c>
      <c r="D7" s="85" t="s">
        <v>4745</v>
      </c>
      <c r="E7" s="86"/>
    </row>
    <row r="8" spans="1:5" s="73" customFormat="1" ht="12.75" customHeight="1" x14ac:dyDescent="0.25">
      <c r="A8" s="83">
        <v>7</v>
      </c>
      <c r="B8" s="83" t="s">
        <v>4667</v>
      </c>
      <c r="C8" s="83">
        <v>10</v>
      </c>
      <c r="D8" s="83" t="s">
        <v>2768</v>
      </c>
      <c r="E8" s="86" t="s">
        <v>4733</v>
      </c>
    </row>
    <row r="9" spans="1:5" s="73" customFormat="1" ht="12.75" customHeight="1" x14ac:dyDescent="0.25">
      <c r="A9" s="83">
        <v>8</v>
      </c>
      <c r="B9" s="83" t="s">
        <v>4667</v>
      </c>
      <c r="C9" s="83">
        <v>20</v>
      </c>
      <c r="D9" s="84" t="s">
        <v>1</v>
      </c>
      <c r="E9" s="86" t="s">
        <v>4715</v>
      </c>
    </row>
    <row r="10" spans="1:5" s="73" customFormat="1" ht="12.75" customHeight="1" x14ac:dyDescent="0.25">
      <c r="A10" s="83">
        <v>9</v>
      </c>
      <c r="B10" s="83" t="s">
        <v>4667</v>
      </c>
      <c r="C10" s="83">
        <v>30</v>
      </c>
      <c r="D10" s="84" t="s">
        <v>2</v>
      </c>
      <c r="E10" s="86" t="s">
        <v>4712</v>
      </c>
    </row>
    <row r="11" spans="1:5" s="73" customFormat="1" ht="12.75" customHeight="1" x14ac:dyDescent="0.25">
      <c r="A11" s="83">
        <v>10</v>
      </c>
      <c r="B11" s="83" t="s">
        <v>4667</v>
      </c>
      <c r="C11" s="83">
        <v>40</v>
      </c>
      <c r="D11" s="85" t="s">
        <v>4673</v>
      </c>
      <c r="E11" s="86" t="s">
        <v>4690</v>
      </c>
    </row>
    <row r="12" spans="1:5" s="73" customFormat="1" ht="12.75" customHeight="1" x14ac:dyDescent="0.25">
      <c r="A12" s="83">
        <v>11</v>
      </c>
      <c r="B12" s="83" t="s">
        <v>4667</v>
      </c>
      <c r="C12" s="83">
        <v>50</v>
      </c>
      <c r="D12" s="85" t="s">
        <v>4660</v>
      </c>
      <c r="E12" s="86" t="s">
        <v>4674</v>
      </c>
    </row>
    <row r="13" spans="1:5" s="83" customFormat="1" ht="12.75" customHeight="1" x14ac:dyDescent="0.25">
      <c r="A13" s="83">
        <v>12</v>
      </c>
      <c r="B13" s="83" t="s">
        <v>4667</v>
      </c>
      <c r="C13" s="83">
        <v>60</v>
      </c>
      <c r="D13" s="85" t="s">
        <v>2772</v>
      </c>
      <c r="E13" s="86" t="s">
        <v>4717</v>
      </c>
    </row>
    <row r="14" spans="1:5" s="73" customFormat="1" ht="12.75" customHeight="1" x14ac:dyDescent="0.25">
      <c r="A14" s="83">
        <v>13</v>
      </c>
      <c r="B14" s="83" t="s">
        <v>4667</v>
      </c>
      <c r="C14" s="83">
        <v>70</v>
      </c>
      <c r="D14" s="85" t="s">
        <v>4688</v>
      </c>
      <c r="E14" s="86" t="s">
        <v>4762</v>
      </c>
    </row>
    <row r="15" spans="1:5" s="73" customFormat="1" ht="12.75" customHeight="1" x14ac:dyDescent="0.25">
      <c r="A15" s="83">
        <v>14</v>
      </c>
      <c r="B15" s="83" t="s">
        <v>4667</v>
      </c>
      <c r="C15" s="83">
        <v>80</v>
      </c>
      <c r="D15" s="85" t="s">
        <v>4681</v>
      </c>
      <c r="E15" s="86" t="s">
        <v>4768</v>
      </c>
    </row>
    <row r="16" spans="1:5" s="83" customFormat="1" ht="12.75" customHeight="1" x14ac:dyDescent="0.25">
      <c r="A16" s="83">
        <v>15</v>
      </c>
      <c r="B16" s="83" t="s">
        <v>4667</v>
      </c>
      <c r="C16" s="83">
        <v>90</v>
      </c>
      <c r="D16" s="85" t="s">
        <v>4754</v>
      </c>
      <c r="E16" s="86" t="s">
        <v>4769</v>
      </c>
    </row>
    <row r="17" spans="1:5" s="73" customFormat="1" ht="12.75" customHeight="1" x14ac:dyDescent="0.25">
      <c r="A17" s="83">
        <v>16</v>
      </c>
      <c r="B17" s="83" t="s">
        <v>4667</v>
      </c>
      <c r="C17" s="83">
        <v>100</v>
      </c>
      <c r="D17" s="84" t="s">
        <v>4581</v>
      </c>
      <c r="E17" s="86" t="s">
        <v>4763</v>
      </c>
    </row>
    <row r="18" spans="1:5" s="83" customFormat="1" ht="12.75" customHeight="1" x14ac:dyDescent="0.25">
      <c r="A18" s="83">
        <v>17</v>
      </c>
      <c r="B18" s="83" t="s">
        <v>4596</v>
      </c>
      <c r="C18" s="83">
        <v>0</v>
      </c>
      <c r="D18" s="84"/>
      <c r="E18" s="86" t="s">
        <v>4770</v>
      </c>
    </row>
    <row r="19" spans="1:5" s="73" customFormat="1" ht="12.75" customHeight="1" x14ac:dyDescent="0.25">
      <c r="A19" s="83">
        <v>18</v>
      </c>
      <c r="B19" s="83" t="s">
        <v>4596</v>
      </c>
      <c r="C19" s="83">
        <v>10</v>
      </c>
      <c r="D19" s="83" t="s">
        <v>2768</v>
      </c>
      <c r="E19" s="86" t="s">
        <v>4689</v>
      </c>
    </row>
    <row r="20" spans="1:5" s="73" customFormat="1" ht="12.75" customHeight="1" x14ac:dyDescent="0.25">
      <c r="A20" s="83">
        <v>19</v>
      </c>
      <c r="B20" s="83" t="s">
        <v>4596</v>
      </c>
      <c r="C20" s="83">
        <v>20</v>
      </c>
      <c r="D20" s="84" t="s">
        <v>1</v>
      </c>
      <c r="E20" s="86" t="s">
        <v>4713</v>
      </c>
    </row>
    <row r="21" spans="1:5" s="73" customFormat="1" ht="12.75" customHeight="1" x14ac:dyDescent="0.25">
      <c r="A21" s="83">
        <v>20</v>
      </c>
      <c r="B21" s="83" t="s">
        <v>4596</v>
      </c>
      <c r="C21" s="83">
        <v>30</v>
      </c>
      <c r="D21" s="84" t="s">
        <v>2</v>
      </c>
      <c r="E21" s="86" t="s">
        <v>4714</v>
      </c>
    </row>
    <row r="22" spans="1:5" s="73" customFormat="1" ht="12.75" customHeight="1" x14ac:dyDescent="0.25">
      <c r="A22" s="83">
        <v>21</v>
      </c>
      <c r="B22" s="83" t="s">
        <v>4596</v>
      </c>
      <c r="C22" s="83">
        <v>40</v>
      </c>
      <c r="D22" s="85" t="s">
        <v>2778</v>
      </c>
      <c r="E22" s="86" t="s">
        <v>4671</v>
      </c>
    </row>
    <row r="23" spans="1:5" s="73" customFormat="1" ht="12.75" customHeight="1" x14ac:dyDescent="0.25">
      <c r="A23" s="83">
        <v>22</v>
      </c>
      <c r="B23" s="83" t="s">
        <v>4596</v>
      </c>
      <c r="C23" s="83">
        <v>50</v>
      </c>
      <c r="D23" s="84" t="s">
        <v>2779</v>
      </c>
      <c r="E23" s="86" t="s">
        <v>4672</v>
      </c>
    </row>
    <row r="24" spans="1:5" s="73" customFormat="1" ht="12.75" customHeight="1" x14ac:dyDescent="0.25">
      <c r="A24" s="83">
        <v>23</v>
      </c>
      <c r="B24" s="83" t="s">
        <v>4596</v>
      </c>
      <c r="C24" s="83">
        <v>60</v>
      </c>
      <c r="D24" s="85" t="s">
        <v>2780</v>
      </c>
      <c r="E24" s="86" t="s">
        <v>4696</v>
      </c>
    </row>
    <row r="25" spans="1:5" s="73" customFormat="1" ht="12.75" customHeight="1" x14ac:dyDescent="0.25">
      <c r="A25" s="83">
        <v>24</v>
      </c>
      <c r="B25" s="83" t="s">
        <v>4596</v>
      </c>
      <c r="C25" s="83">
        <v>70</v>
      </c>
      <c r="D25" s="85" t="s">
        <v>4577</v>
      </c>
      <c r="E25" s="86" t="s">
        <v>4697</v>
      </c>
    </row>
    <row r="26" spans="1:5" s="73" customFormat="1" ht="12.75" customHeight="1" x14ac:dyDescent="0.25">
      <c r="A26" s="83">
        <v>25</v>
      </c>
      <c r="B26" s="83" t="s">
        <v>4596</v>
      </c>
      <c r="C26" s="83">
        <v>80</v>
      </c>
      <c r="D26" s="85" t="s">
        <v>4661</v>
      </c>
      <c r="E26" s="86" t="s">
        <v>4675</v>
      </c>
    </row>
    <row r="27" spans="1:5" s="73" customFormat="1" ht="12.75" customHeight="1" x14ac:dyDescent="0.25">
      <c r="A27" s="83">
        <v>26</v>
      </c>
      <c r="B27" s="83" t="s">
        <v>4596</v>
      </c>
      <c r="C27" s="83">
        <v>90</v>
      </c>
      <c r="D27" s="85" t="s">
        <v>4662</v>
      </c>
      <c r="E27" s="86" t="s">
        <v>4676</v>
      </c>
    </row>
    <row r="28" spans="1:5" s="73" customFormat="1" ht="12.75" customHeight="1" x14ac:dyDescent="0.25">
      <c r="A28" s="83">
        <v>27</v>
      </c>
      <c r="B28" s="83" t="s">
        <v>4596</v>
      </c>
      <c r="C28" s="83">
        <v>100</v>
      </c>
      <c r="D28" s="85" t="s">
        <v>4663</v>
      </c>
      <c r="E28" s="86" t="s">
        <v>4677</v>
      </c>
    </row>
    <row r="29" spans="1:5" s="73" customFormat="1" ht="12.75" customHeight="1" x14ac:dyDescent="0.25">
      <c r="A29" s="83">
        <v>28</v>
      </c>
      <c r="B29" s="83" t="s">
        <v>4596</v>
      </c>
      <c r="C29" s="83">
        <v>110</v>
      </c>
      <c r="D29" s="85" t="s">
        <v>4664</v>
      </c>
      <c r="E29" s="86" t="s">
        <v>4685</v>
      </c>
    </row>
    <row r="30" spans="1:5" s="73" customFormat="1" ht="12.75" customHeight="1" x14ac:dyDescent="0.25">
      <c r="A30" s="83">
        <v>29</v>
      </c>
      <c r="B30" s="83" t="s">
        <v>4596</v>
      </c>
      <c r="C30" s="83">
        <v>120</v>
      </c>
      <c r="D30" s="85" t="s">
        <v>4665</v>
      </c>
      <c r="E30" s="86" t="s">
        <v>4686</v>
      </c>
    </row>
    <row r="31" spans="1:5" s="73" customFormat="1" ht="12.75" customHeight="1" x14ac:dyDescent="0.25">
      <c r="A31" s="83">
        <v>30</v>
      </c>
      <c r="B31" s="83" t="s">
        <v>4596</v>
      </c>
      <c r="C31" s="83">
        <v>130</v>
      </c>
      <c r="D31" s="85" t="s">
        <v>4666</v>
      </c>
      <c r="E31" s="86" t="s">
        <v>4687</v>
      </c>
    </row>
    <row r="32" spans="1:5" s="73" customFormat="1" ht="12.75" customHeight="1" x14ac:dyDescent="0.25">
      <c r="A32" s="83">
        <v>31</v>
      </c>
      <c r="B32" s="83" t="s">
        <v>4596</v>
      </c>
      <c r="C32" s="83">
        <v>140</v>
      </c>
      <c r="D32" s="85" t="s">
        <v>4678</v>
      </c>
      <c r="E32" s="86" t="s">
        <v>4695</v>
      </c>
    </row>
    <row r="33" spans="1:5" s="73" customFormat="1" ht="12.75" customHeight="1" x14ac:dyDescent="0.25">
      <c r="A33" s="83">
        <v>32</v>
      </c>
      <c r="B33" s="83" t="s">
        <v>4596</v>
      </c>
      <c r="C33" s="83">
        <v>150</v>
      </c>
      <c r="D33" s="85" t="s">
        <v>4679</v>
      </c>
      <c r="E33" s="86" t="s">
        <v>4694</v>
      </c>
    </row>
    <row r="34" spans="1:5" s="73" customFormat="1" ht="12.75" customHeight="1" x14ac:dyDescent="0.25">
      <c r="A34" s="83">
        <v>33</v>
      </c>
      <c r="B34" s="83" t="s">
        <v>4596</v>
      </c>
      <c r="C34" s="83">
        <v>160</v>
      </c>
      <c r="D34" s="85" t="s">
        <v>4680</v>
      </c>
      <c r="E34" s="86" t="s">
        <v>4693</v>
      </c>
    </row>
    <row r="35" spans="1:5" s="83" customFormat="1" ht="12.75" customHeight="1" x14ac:dyDescent="0.25">
      <c r="A35" s="83">
        <v>34</v>
      </c>
      <c r="B35" s="83" t="s">
        <v>4596</v>
      </c>
      <c r="C35" s="83">
        <v>170</v>
      </c>
      <c r="D35" s="80" t="s">
        <v>4755</v>
      </c>
      <c r="E35" s="86" t="s">
        <v>4771</v>
      </c>
    </row>
    <row r="36" spans="1:5" s="83" customFormat="1" ht="12.75" customHeight="1" x14ac:dyDescent="0.25">
      <c r="A36" s="83">
        <v>35</v>
      </c>
      <c r="B36" s="83" t="s">
        <v>4596</v>
      </c>
      <c r="C36" s="83">
        <v>180</v>
      </c>
      <c r="D36" s="80" t="s">
        <v>4756</v>
      </c>
      <c r="E36" s="86" t="s">
        <v>4772</v>
      </c>
    </row>
    <row r="37" spans="1:5" s="83" customFormat="1" ht="12.75" customHeight="1" x14ac:dyDescent="0.25">
      <c r="A37" s="83">
        <v>36</v>
      </c>
      <c r="B37" s="83" t="s">
        <v>4596</v>
      </c>
      <c r="C37" s="83">
        <v>190</v>
      </c>
      <c r="D37" s="80" t="s">
        <v>4757</v>
      </c>
      <c r="E37" s="86" t="s">
        <v>4773</v>
      </c>
    </row>
    <row r="38" spans="1:5" s="83" customFormat="1" ht="12.75" customHeight="1" x14ac:dyDescent="0.25">
      <c r="A38" s="83">
        <v>37</v>
      </c>
      <c r="B38" s="83" t="s">
        <v>4596</v>
      </c>
      <c r="C38" s="83">
        <v>200</v>
      </c>
      <c r="D38" s="80" t="s">
        <v>4758</v>
      </c>
      <c r="E38" s="86" t="s">
        <v>4774</v>
      </c>
    </row>
    <row r="39" spans="1:5" s="83" customFormat="1" ht="12.75" customHeight="1" x14ac:dyDescent="0.25">
      <c r="A39" s="83">
        <v>38</v>
      </c>
      <c r="B39" s="83" t="s">
        <v>4596</v>
      </c>
      <c r="C39" s="83">
        <v>210</v>
      </c>
      <c r="D39" s="80" t="s">
        <v>4759</v>
      </c>
      <c r="E39" s="86" t="s">
        <v>4775</v>
      </c>
    </row>
    <row r="40" spans="1:5" s="83" customFormat="1" ht="12.75" customHeight="1" x14ac:dyDescent="0.25">
      <c r="A40" s="83">
        <v>39</v>
      </c>
      <c r="B40" s="83" t="s">
        <v>4596</v>
      </c>
      <c r="C40" s="83">
        <v>220</v>
      </c>
      <c r="D40" s="80" t="s">
        <v>4760</v>
      </c>
      <c r="E40" s="86" t="s">
        <v>4776</v>
      </c>
    </row>
    <row r="41" spans="1:5" s="73" customFormat="1" ht="12.75" customHeight="1" x14ac:dyDescent="0.25">
      <c r="A41" s="83">
        <v>40</v>
      </c>
      <c r="B41" s="83" t="s">
        <v>4596</v>
      </c>
      <c r="C41" s="83">
        <v>230</v>
      </c>
      <c r="D41" s="84" t="s">
        <v>2805</v>
      </c>
      <c r="E41" s="86" t="s">
        <v>4692</v>
      </c>
    </row>
    <row r="42" spans="1:5" s="73" customFormat="1" ht="12.75" customHeight="1" x14ac:dyDescent="0.25">
      <c r="A42" s="83">
        <v>41</v>
      </c>
      <c r="B42" s="83" t="s">
        <v>4596</v>
      </c>
      <c r="C42" s="83">
        <v>240</v>
      </c>
      <c r="D42" s="85" t="s">
        <v>2849</v>
      </c>
      <c r="E42" s="86" t="s">
        <v>4682</v>
      </c>
    </row>
    <row r="43" spans="1:5" s="73" customFormat="1" ht="12.75" customHeight="1" x14ac:dyDescent="0.25">
      <c r="A43" s="83">
        <v>42</v>
      </c>
      <c r="B43" s="83" t="s">
        <v>4596</v>
      </c>
      <c r="C43" s="83">
        <v>250</v>
      </c>
      <c r="D43" s="84" t="s">
        <v>2850</v>
      </c>
      <c r="E43" s="86" t="s">
        <v>4691</v>
      </c>
    </row>
    <row r="44" spans="1:5" s="73" customFormat="1" ht="12.75" customHeight="1" x14ac:dyDescent="0.25">
      <c r="A44" s="83">
        <v>43</v>
      </c>
      <c r="B44" s="83" t="s">
        <v>4596</v>
      </c>
      <c r="C44" s="83">
        <v>260</v>
      </c>
      <c r="D44" s="84" t="s">
        <v>4565</v>
      </c>
      <c r="E44" s="86" t="s">
        <v>4683</v>
      </c>
    </row>
    <row r="45" spans="1:5" s="73" customFormat="1" ht="12.75" customHeight="1" x14ac:dyDescent="0.25">
      <c r="A45" s="83">
        <v>44</v>
      </c>
      <c r="B45" s="83" t="s">
        <v>4596</v>
      </c>
      <c r="C45" s="83">
        <v>270</v>
      </c>
      <c r="D45" s="84" t="s">
        <v>2781</v>
      </c>
      <c r="E45" s="86" t="s">
        <v>4684</v>
      </c>
    </row>
    <row r="46" spans="1:5" s="83" customFormat="1" ht="12.75" customHeight="1" x14ac:dyDescent="0.25">
      <c r="A46" s="83">
        <v>45</v>
      </c>
      <c r="B46" s="83" t="s">
        <v>4595</v>
      </c>
      <c r="C46" s="83">
        <v>0</v>
      </c>
      <c r="D46" s="84"/>
      <c r="E46" s="86" t="s">
        <v>4777</v>
      </c>
    </row>
    <row r="47" spans="1:5" ht="12.75" customHeight="1" x14ac:dyDescent="0.25">
      <c r="A47" s="83">
        <v>46</v>
      </c>
      <c r="B47" s="83" t="s">
        <v>4595</v>
      </c>
      <c r="C47" s="83">
        <v>10</v>
      </c>
      <c r="D47" s="83" t="s">
        <v>2768</v>
      </c>
      <c r="E47" s="86" t="s">
        <v>4701</v>
      </c>
    </row>
    <row r="48" spans="1:5" ht="12.75" customHeight="1" x14ac:dyDescent="0.25">
      <c r="A48" s="83">
        <v>47</v>
      </c>
      <c r="B48" s="83" t="s">
        <v>4595</v>
      </c>
      <c r="C48" s="83">
        <v>20</v>
      </c>
      <c r="D48" s="83" t="s">
        <v>1</v>
      </c>
      <c r="E48" s="86" t="s">
        <v>4713</v>
      </c>
    </row>
    <row r="49" spans="1:5" ht="12.75" customHeight="1" x14ac:dyDescent="0.25">
      <c r="A49" s="83">
        <v>48</v>
      </c>
      <c r="B49" s="83" t="s">
        <v>4595</v>
      </c>
      <c r="C49" s="83">
        <v>30</v>
      </c>
      <c r="D49" s="83" t="s">
        <v>2</v>
      </c>
      <c r="E49" s="86" t="s">
        <v>4714</v>
      </c>
    </row>
    <row r="50" spans="1:5" ht="12.75" customHeight="1" x14ac:dyDescent="0.25">
      <c r="A50" s="83">
        <v>49</v>
      </c>
      <c r="B50" s="83" t="s">
        <v>4595</v>
      </c>
      <c r="C50" s="83">
        <v>40</v>
      </c>
      <c r="D50" s="83" t="s">
        <v>45</v>
      </c>
      <c r="E50" s="86" t="s">
        <v>4702</v>
      </c>
    </row>
    <row r="51" spans="1:5" ht="12.75" customHeight="1" x14ac:dyDescent="0.25">
      <c r="A51" s="83">
        <v>50</v>
      </c>
      <c r="B51" s="83" t="s">
        <v>4595</v>
      </c>
      <c r="C51" s="83">
        <v>50</v>
      </c>
      <c r="D51" s="83" t="s">
        <v>2772</v>
      </c>
      <c r="E51" s="86" t="s">
        <v>4718</v>
      </c>
    </row>
    <row r="52" spans="1:5" ht="12.75" customHeight="1" x14ac:dyDescent="0.25">
      <c r="A52" s="83">
        <v>51</v>
      </c>
      <c r="B52" s="83" t="s">
        <v>4595</v>
      </c>
      <c r="C52" s="83">
        <v>60</v>
      </c>
      <c r="D52" s="83" t="s">
        <v>2786</v>
      </c>
      <c r="E52" s="86" t="s">
        <v>4703</v>
      </c>
    </row>
    <row r="53" spans="1:5" s="83" customFormat="1" ht="12.75" customHeight="1" x14ac:dyDescent="0.25">
      <c r="A53" s="83">
        <v>52</v>
      </c>
      <c r="B53" s="83" t="s">
        <v>4595</v>
      </c>
      <c r="C53" s="83">
        <v>70</v>
      </c>
      <c r="D53" s="51" t="s">
        <v>4592</v>
      </c>
      <c r="E53" s="86" t="s">
        <v>4704</v>
      </c>
    </row>
    <row r="54" spans="1:5" ht="12.75" customHeight="1" x14ac:dyDescent="0.25">
      <c r="A54" s="83">
        <v>53</v>
      </c>
      <c r="B54" s="83" t="s">
        <v>4595</v>
      </c>
      <c r="C54" s="83">
        <v>80</v>
      </c>
      <c r="D54" s="83" t="s">
        <v>2787</v>
      </c>
      <c r="E54" s="86" t="s">
        <v>4705</v>
      </c>
    </row>
    <row r="55" spans="1:5" ht="12.75" customHeight="1" x14ac:dyDescent="0.25">
      <c r="A55" s="83">
        <v>54</v>
      </c>
      <c r="B55" s="83" t="s">
        <v>4595</v>
      </c>
      <c r="C55" s="83">
        <v>90</v>
      </c>
      <c r="D55" s="83" t="s">
        <v>2788</v>
      </c>
      <c r="E55" s="86" t="s">
        <v>4706</v>
      </c>
    </row>
    <row r="56" spans="1:5" ht="12.75" customHeight="1" x14ac:dyDescent="0.25">
      <c r="A56" s="83">
        <v>55</v>
      </c>
      <c r="B56" s="83" t="s">
        <v>4595</v>
      </c>
      <c r="C56" s="83">
        <v>100</v>
      </c>
      <c r="D56" s="83" t="s">
        <v>2789</v>
      </c>
      <c r="E56" s="86" t="s">
        <v>4707</v>
      </c>
    </row>
    <row r="57" spans="1:5" ht="12.75" customHeight="1" x14ac:dyDescent="0.25">
      <c r="A57" s="83">
        <v>56</v>
      </c>
      <c r="B57" s="83" t="s">
        <v>4595</v>
      </c>
      <c r="C57" s="83">
        <v>110</v>
      </c>
      <c r="D57" s="83" t="s">
        <v>2790</v>
      </c>
      <c r="E57" s="86" t="s">
        <v>4708</v>
      </c>
    </row>
    <row r="58" spans="1:5" ht="12.75" customHeight="1" x14ac:dyDescent="0.25">
      <c r="A58" s="83">
        <v>57</v>
      </c>
      <c r="B58" s="83" t="s">
        <v>4595</v>
      </c>
      <c r="C58" s="83">
        <v>120</v>
      </c>
      <c r="D58" s="83" t="s">
        <v>2791</v>
      </c>
      <c r="E58" s="86" t="s">
        <v>4709</v>
      </c>
    </row>
    <row r="59" spans="1:5" ht="12.75" customHeight="1" x14ac:dyDescent="0.25">
      <c r="A59" s="83">
        <v>58</v>
      </c>
      <c r="B59" s="83" t="s">
        <v>4595</v>
      </c>
      <c r="C59" s="83">
        <v>130</v>
      </c>
      <c r="D59" s="83" t="s">
        <v>2806</v>
      </c>
      <c r="E59" s="86" t="s">
        <v>4709</v>
      </c>
    </row>
    <row r="60" spans="1:5" ht="12.75" customHeight="1" x14ac:dyDescent="0.25">
      <c r="A60" s="83">
        <v>59</v>
      </c>
      <c r="B60" s="83" t="s">
        <v>4595</v>
      </c>
      <c r="C60" s="83">
        <v>140</v>
      </c>
      <c r="D60" s="83" t="s">
        <v>4571</v>
      </c>
      <c r="E60" s="86" t="s">
        <v>4709</v>
      </c>
    </row>
    <row r="61" spans="1:5" ht="12.75" customHeight="1" x14ac:dyDescent="0.25">
      <c r="A61" s="83">
        <v>60</v>
      </c>
      <c r="B61" s="83" t="s">
        <v>4595</v>
      </c>
      <c r="C61" s="83">
        <v>150</v>
      </c>
      <c r="D61" s="83" t="s">
        <v>2781</v>
      </c>
      <c r="E61" s="86" t="s">
        <v>4684</v>
      </c>
    </row>
    <row r="62" spans="1:5" s="83" customFormat="1" ht="12.75" customHeight="1" x14ac:dyDescent="0.25">
      <c r="A62" s="83">
        <v>61</v>
      </c>
      <c r="B62" s="83" t="s">
        <v>4710</v>
      </c>
      <c r="C62" s="83">
        <v>0</v>
      </c>
      <c r="E62" s="86" t="s">
        <v>4778</v>
      </c>
    </row>
    <row r="63" spans="1:5" ht="12.75" customHeight="1" x14ac:dyDescent="0.25">
      <c r="A63" s="83">
        <v>62</v>
      </c>
      <c r="B63" s="83" t="s">
        <v>4710</v>
      </c>
      <c r="C63" s="83">
        <v>10</v>
      </c>
      <c r="D63" s="43" t="s">
        <v>2768</v>
      </c>
      <c r="E63" s="83" t="s">
        <v>4711</v>
      </c>
    </row>
    <row r="64" spans="1:5" ht="12.75" customHeight="1" x14ac:dyDescent="0.25">
      <c r="A64" s="83">
        <v>63</v>
      </c>
      <c r="B64" s="83" t="s">
        <v>4710</v>
      </c>
      <c r="C64">
        <v>20</v>
      </c>
      <c r="D64" s="43" t="s">
        <v>1</v>
      </c>
      <c r="E64" s="86" t="s">
        <v>4713</v>
      </c>
    </row>
    <row r="65" spans="1:5" ht="12.75" customHeight="1" x14ac:dyDescent="0.25">
      <c r="A65" s="83">
        <v>64</v>
      </c>
      <c r="B65" s="83" t="s">
        <v>4710</v>
      </c>
      <c r="C65" s="83">
        <v>30</v>
      </c>
      <c r="D65" s="43" t="s">
        <v>2</v>
      </c>
      <c r="E65" s="86" t="s">
        <v>4714</v>
      </c>
    </row>
    <row r="66" spans="1:5" ht="12.75" customHeight="1" x14ac:dyDescent="0.25">
      <c r="A66" s="83">
        <v>65</v>
      </c>
      <c r="B66" s="83" t="s">
        <v>4710</v>
      </c>
      <c r="C66" s="83">
        <v>40</v>
      </c>
      <c r="D66" s="43" t="s">
        <v>2771</v>
      </c>
      <c r="E66" s="86" t="s">
        <v>4716</v>
      </c>
    </row>
    <row r="67" spans="1:5" ht="12.75" customHeight="1" x14ac:dyDescent="0.25">
      <c r="A67" s="83">
        <v>66</v>
      </c>
      <c r="B67" s="83" t="s">
        <v>4710</v>
      </c>
      <c r="C67" s="83">
        <v>50</v>
      </c>
      <c r="D67" s="43" t="s">
        <v>2772</v>
      </c>
      <c r="E67" s="86" t="s">
        <v>4718</v>
      </c>
    </row>
    <row r="68" spans="1:5" ht="12.75" customHeight="1" x14ac:dyDescent="0.25">
      <c r="A68" s="83">
        <v>67</v>
      </c>
      <c r="B68" s="83" t="s">
        <v>4710</v>
      </c>
      <c r="C68" s="83">
        <v>60</v>
      </c>
      <c r="D68" s="43" t="s">
        <v>2773</v>
      </c>
      <c r="E68" s="86" t="s">
        <v>4720</v>
      </c>
    </row>
    <row r="69" spans="1:5" ht="12.75" customHeight="1" x14ac:dyDescent="0.25">
      <c r="A69" s="83">
        <v>68</v>
      </c>
      <c r="B69" s="83" t="s">
        <v>4710</v>
      </c>
      <c r="C69" s="83">
        <v>70</v>
      </c>
      <c r="D69" s="43" t="s">
        <v>2775</v>
      </c>
      <c r="E69" s="86" t="s">
        <v>4719</v>
      </c>
    </row>
    <row r="70" spans="1:5" ht="12.75" customHeight="1" x14ac:dyDescent="0.25">
      <c r="A70" s="83">
        <v>69</v>
      </c>
      <c r="B70" s="83" t="s">
        <v>4710</v>
      </c>
      <c r="C70" s="83">
        <v>80</v>
      </c>
      <c r="D70" s="43" t="s">
        <v>2781</v>
      </c>
      <c r="E70" s="86" t="s">
        <v>4684</v>
      </c>
    </row>
    <row r="71" spans="1:5" s="83" customFormat="1" ht="12.75" customHeight="1" x14ac:dyDescent="0.25">
      <c r="A71" s="83">
        <v>70</v>
      </c>
      <c r="B71" s="83" t="s">
        <v>4721</v>
      </c>
      <c r="C71" s="83">
        <v>0</v>
      </c>
      <c r="D71" s="43"/>
      <c r="E71" s="86" t="s">
        <v>4779</v>
      </c>
    </row>
    <row r="72" spans="1:5" ht="12.75" customHeight="1" x14ac:dyDescent="0.25">
      <c r="A72" s="83">
        <v>71</v>
      </c>
      <c r="B72" t="s">
        <v>4721</v>
      </c>
      <c r="C72" s="83">
        <v>10</v>
      </c>
      <c r="D72" s="43" t="s">
        <v>2768</v>
      </c>
      <c r="E72" s="86" t="s">
        <v>4722</v>
      </c>
    </row>
    <row r="73" spans="1:5" ht="12.75" customHeight="1" x14ac:dyDescent="0.25">
      <c r="A73" s="83">
        <v>72</v>
      </c>
      <c r="B73" s="83" t="s">
        <v>4721</v>
      </c>
      <c r="C73" s="83">
        <v>20</v>
      </c>
      <c r="D73" s="43" t="s">
        <v>1</v>
      </c>
      <c r="E73" s="86" t="s">
        <v>4713</v>
      </c>
    </row>
    <row r="74" spans="1:5" ht="12.75" customHeight="1" x14ac:dyDescent="0.25">
      <c r="A74" s="83">
        <v>73</v>
      </c>
      <c r="B74" s="83" t="s">
        <v>4721</v>
      </c>
      <c r="C74" s="83">
        <v>30</v>
      </c>
      <c r="D74" s="43" t="s">
        <v>2</v>
      </c>
      <c r="E74" s="86" t="s">
        <v>4714</v>
      </c>
    </row>
    <row r="75" spans="1:5" ht="12.75" customHeight="1" x14ac:dyDescent="0.25">
      <c r="A75" s="83">
        <v>74</v>
      </c>
      <c r="B75" s="83" t="s">
        <v>4721</v>
      </c>
      <c r="C75" s="83">
        <v>40</v>
      </c>
      <c r="D75" s="43" t="s">
        <v>4572</v>
      </c>
      <c r="E75" s="86" t="s">
        <v>4723</v>
      </c>
    </row>
    <row r="76" spans="1:5" ht="12.75" customHeight="1" x14ac:dyDescent="0.25">
      <c r="A76" s="83">
        <v>75</v>
      </c>
      <c r="B76" s="83" t="s">
        <v>4721</v>
      </c>
      <c r="C76" s="83">
        <v>50</v>
      </c>
      <c r="D76" s="43" t="s">
        <v>2769</v>
      </c>
      <c r="E76" s="86" t="s">
        <v>4724</v>
      </c>
    </row>
    <row r="77" spans="1:5" ht="12.75" customHeight="1" x14ac:dyDescent="0.25">
      <c r="A77" s="83">
        <v>76</v>
      </c>
      <c r="B77" s="83" t="s">
        <v>4721</v>
      </c>
      <c r="C77" s="83">
        <v>60</v>
      </c>
      <c r="D77" s="43" t="s">
        <v>2770</v>
      </c>
      <c r="E77" s="86" t="s">
        <v>4725</v>
      </c>
    </row>
    <row r="78" spans="1:5" s="83" customFormat="1" ht="12.75" customHeight="1" x14ac:dyDescent="0.25">
      <c r="A78" s="83">
        <v>77</v>
      </c>
      <c r="B78" s="83" t="s">
        <v>4726</v>
      </c>
      <c r="C78" s="83">
        <v>0</v>
      </c>
      <c r="D78" s="43"/>
      <c r="E78" s="86" t="s">
        <v>4783</v>
      </c>
    </row>
    <row r="79" spans="1:5" ht="12.75" customHeight="1" x14ac:dyDescent="0.25">
      <c r="A79" s="83">
        <v>78</v>
      </c>
      <c r="B79" t="s">
        <v>4726</v>
      </c>
      <c r="C79" s="83">
        <v>10</v>
      </c>
      <c r="D79" s="43" t="s">
        <v>2768</v>
      </c>
      <c r="E79" s="86" t="s">
        <v>4734</v>
      </c>
    </row>
    <row r="80" spans="1:5" ht="12.75" customHeight="1" x14ac:dyDescent="0.25">
      <c r="A80" s="83">
        <v>79</v>
      </c>
      <c r="B80" s="83" t="s">
        <v>4726</v>
      </c>
      <c r="C80" s="83">
        <v>20</v>
      </c>
      <c r="D80" s="43" t="s">
        <v>2794</v>
      </c>
      <c r="E80" s="86" t="s">
        <v>4735</v>
      </c>
    </row>
    <row r="81" spans="1:5" ht="12.75" customHeight="1" x14ac:dyDescent="0.25">
      <c r="A81" s="83">
        <v>80</v>
      </c>
      <c r="B81" s="83" t="s">
        <v>4726</v>
      </c>
      <c r="C81" s="83">
        <v>30</v>
      </c>
      <c r="D81" s="43" t="s">
        <v>2470</v>
      </c>
      <c r="E81" s="86" t="s">
        <v>4736</v>
      </c>
    </row>
    <row r="82" spans="1:5" ht="12.75" customHeight="1" x14ac:dyDescent="0.25">
      <c r="A82" s="83">
        <v>81</v>
      </c>
      <c r="B82" s="83" t="s">
        <v>4726</v>
      </c>
      <c r="C82" s="83">
        <v>40</v>
      </c>
      <c r="D82" s="43" t="s">
        <v>4572</v>
      </c>
      <c r="E82" s="86" t="s">
        <v>4737</v>
      </c>
    </row>
    <row r="83" spans="1:5" ht="12.75" customHeight="1" x14ac:dyDescent="0.25">
      <c r="A83" s="83">
        <v>82</v>
      </c>
      <c r="B83" s="83" t="s">
        <v>4726</v>
      </c>
      <c r="C83" s="83">
        <v>50</v>
      </c>
      <c r="D83" s="43" t="s">
        <v>903</v>
      </c>
      <c r="E83" s="86" t="s">
        <v>4738</v>
      </c>
    </row>
    <row r="84" spans="1:5" ht="12.75" customHeight="1" x14ac:dyDescent="0.25">
      <c r="A84" s="83">
        <v>83</v>
      </c>
      <c r="B84" s="83" t="s">
        <v>4726</v>
      </c>
      <c r="C84" s="83">
        <v>60</v>
      </c>
      <c r="D84" s="43" t="s">
        <v>2795</v>
      </c>
      <c r="E84" s="86" t="s">
        <v>4748</v>
      </c>
    </row>
    <row r="85" spans="1:5" ht="12.75" customHeight="1" x14ac:dyDescent="0.25">
      <c r="A85" s="83">
        <v>84</v>
      </c>
      <c r="B85" s="83" t="s">
        <v>4726</v>
      </c>
      <c r="C85" s="83">
        <v>70</v>
      </c>
      <c r="D85" s="43" t="s">
        <v>2796</v>
      </c>
      <c r="E85" s="86" t="s">
        <v>4739</v>
      </c>
    </row>
    <row r="86" spans="1:5" ht="12.75" customHeight="1" x14ac:dyDescent="0.25">
      <c r="A86" s="83">
        <v>85</v>
      </c>
      <c r="B86" s="83" t="s">
        <v>4726</v>
      </c>
      <c r="C86" s="83">
        <v>80</v>
      </c>
      <c r="D86" s="43" t="s">
        <v>2797</v>
      </c>
      <c r="E86" s="86" t="s">
        <v>4727</v>
      </c>
    </row>
    <row r="87" spans="1:5" ht="12.75" customHeight="1" x14ac:dyDescent="0.25">
      <c r="A87" s="83">
        <v>86</v>
      </c>
      <c r="B87" s="83" t="s">
        <v>4726</v>
      </c>
      <c r="C87" s="83">
        <v>90</v>
      </c>
      <c r="D87" s="52" t="s">
        <v>4627</v>
      </c>
      <c r="E87" s="86" t="s">
        <v>4728</v>
      </c>
    </row>
    <row r="88" spans="1:5" ht="12.75" customHeight="1" x14ac:dyDescent="0.25">
      <c r="A88" s="83">
        <v>87</v>
      </c>
      <c r="B88" s="83" t="s">
        <v>4726</v>
      </c>
      <c r="C88" s="83">
        <v>100</v>
      </c>
      <c r="D88" s="78" t="s">
        <v>4649</v>
      </c>
      <c r="E88" s="86" t="s">
        <v>4729</v>
      </c>
    </row>
    <row r="89" spans="1:5" ht="12.75" customHeight="1" x14ac:dyDescent="0.25">
      <c r="A89" s="83">
        <v>88</v>
      </c>
      <c r="B89" s="83" t="s">
        <v>4726</v>
      </c>
      <c r="C89" s="83">
        <v>110</v>
      </c>
      <c r="D89" s="52" t="s">
        <v>4632</v>
      </c>
      <c r="E89" s="86" t="s">
        <v>4730</v>
      </c>
    </row>
    <row r="90" spans="1:5" ht="12.75" customHeight="1" x14ac:dyDescent="0.25">
      <c r="A90" s="83">
        <v>89</v>
      </c>
      <c r="B90" s="83" t="s">
        <v>4726</v>
      </c>
      <c r="C90" s="83">
        <v>120</v>
      </c>
      <c r="D90" s="52" t="s">
        <v>4598</v>
      </c>
      <c r="E90" s="86" t="s">
        <v>4731</v>
      </c>
    </row>
    <row r="91" spans="1:5" ht="12.75" customHeight="1" x14ac:dyDescent="0.25">
      <c r="A91" s="83">
        <v>90</v>
      </c>
      <c r="B91" s="83" t="s">
        <v>4726</v>
      </c>
      <c r="C91" s="83">
        <v>130</v>
      </c>
      <c r="D91" s="52" t="s">
        <v>4599</v>
      </c>
      <c r="E91" s="86" t="s">
        <v>4732</v>
      </c>
    </row>
    <row r="92" spans="1:5" ht="12.75" customHeight="1" x14ac:dyDescent="0.25">
      <c r="A92" s="83">
        <v>91</v>
      </c>
      <c r="B92" s="83" t="s">
        <v>4726</v>
      </c>
      <c r="C92" s="83">
        <v>140</v>
      </c>
      <c r="D92" s="49" t="s">
        <v>4576</v>
      </c>
      <c r="E92" s="86" t="s">
        <v>4740</v>
      </c>
    </row>
    <row r="93" spans="1:5" ht="12.75" customHeight="1" x14ac:dyDescent="0.25">
      <c r="A93" s="83">
        <v>92</v>
      </c>
      <c r="B93" s="83" t="s">
        <v>4726</v>
      </c>
      <c r="C93" s="83">
        <v>150</v>
      </c>
      <c r="D93" s="43" t="s">
        <v>2798</v>
      </c>
      <c r="E93" s="86" t="s">
        <v>4741</v>
      </c>
    </row>
    <row r="94" spans="1:5" ht="12.75" customHeight="1" x14ac:dyDescent="0.25">
      <c r="A94" s="83">
        <v>93</v>
      </c>
      <c r="B94" s="83" t="s">
        <v>4726</v>
      </c>
      <c r="C94" s="83">
        <v>160</v>
      </c>
      <c r="D94" s="43" t="s">
        <v>2799</v>
      </c>
      <c r="E94" s="86" t="s">
        <v>4742</v>
      </c>
    </row>
    <row r="95" spans="1:5" ht="12.75" customHeight="1" x14ac:dyDescent="0.25">
      <c r="A95" s="83">
        <v>94</v>
      </c>
      <c r="B95" s="83" t="s">
        <v>4726</v>
      </c>
      <c r="C95" s="83">
        <v>170</v>
      </c>
      <c r="D95" s="43" t="s">
        <v>2804</v>
      </c>
      <c r="E95" s="86" t="s">
        <v>4743</v>
      </c>
    </row>
    <row r="96" spans="1:5" ht="12.75" customHeight="1" x14ac:dyDescent="0.25">
      <c r="A96" s="83">
        <v>95</v>
      </c>
      <c r="B96" t="s">
        <v>4749</v>
      </c>
      <c r="C96">
        <v>10</v>
      </c>
      <c r="D96" t="s">
        <v>4750</v>
      </c>
      <c r="E96" s="86" t="s">
        <v>4784</v>
      </c>
    </row>
    <row r="97" spans="1:5" s="83" customFormat="1" ht="12.75" customHeight="1" x14ac:dyDescent="0.25">
      <c r="A97" s="83">
        <v>96</v>
      </c>
      <c r="B97" s="83" t="s">
        <v>4749</v>
      </c>
      <c r="C97" s="83">
        <v>20</v>
      </c>
      <c r="D97" s="83" t="s">
        <v>4750</v>
      </c>
      <c r="E97" s="86" t="s">
        <v>4785</v>
      </c>
    </row>
    <row r="98" spans="1:5" ht="12.75" customHeight="1" x14ac:dyDescent="0.25">
      <c r="A98" s="83">
        <v>97</v>
      </c>
      <c r="B98" s="83" t="s">
        <v>4749</v>
      </c>
      <c r="C98" s="83">
        <v>30</v>
      </c>
      <c r="D98" t="s">
        <v>4751</v>
      </c>
      <c r="E98" s="86" t="s">
        <v>4780</v>
      </c>
    </row>
    <row r="99" spans="1:5" ht="12.75" customHeight="1" x14ac:dyDescent="0.25">
      <c r="A99" s="83">
        <v>98</v>
      </c>
      <c r="B99" s="83" t="s">
        <v>4749</v>
      </c>
      <c r="C99" s="83">
        <v>40</v>
      </c>
      <c r="D99" t="s">
        <v>4752</v>
      </c>
      <c r="E99" s="86" t="s">
        <v>4786</v>
      </c>
    </row>
    <row r="100" spans="1:5" ht="12.75" customHeight="1" x14ac:dyDescent="0.25">
      <c r="A100" s="83">
        <v>99</v>
      </c>
      <c r="B100" s="83" t="s">
        <v>4749</v>
      </c>
      <c r="C100" s="83">
        <v>50</v>
      </c>
      <c r="D100" t="s">
        <v>4753</v>
      </c>
      <c r="E100" s="86" t="s">
        <v>4781</v>
      </c>
    </row>
    <row r="101" spans="1:5" ht="12.75" customHeight="1" x14ac:dyDescent="0.25">
      <c r="A101" s="83">
        <v>100</v>
      </c>
      <c r="B101" s="83" t="s">
        <v>4749</v>
      </c>
      <c r="C101" s="83">
        <v>60</v>
      </c>
      <c r="D101" t="s">
        <v>4581</v>
      </c>
      <c r="E101" s="86" t="s">
        <v>4782</v>
      </c>
    </row>
    <row r="102" spans="1:5" ht="12.75" customHeight="1" x14ac:dyDescent="0.25">
      <c r="A102" s="83">
        <v>101</v>
      </c>
      <c r="B102" s="83" t="s">
        <v>4749</v>
      </c>
      <c r="C102" s="83">
        <v>70</v>
      </c>
      <c r="D102" t="s">
        <v>4754</v>
      </c>
      <c r="E102" s="83"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C37" sqref="C37"/>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4580</v>
      </c>
      <c r="B1" t="s">
        <v>979</v>
      </c>
      <c r="C1" t="s">
        <v>4579</v>
      </c>
      <c r="D1" t="s">
        <v>2781</v>
      </c>
    </row>
    <row r="2" spans="1:4" x14ac:dyDescent="0.25">
      <c r="A2">
        <v>201501</v>
      </c>
      <c r="B2">
        <v>1</v>
      </c>
      <c r="C2" t="s">
        <v>4584</v>
      </c>
    </row>
    <row r="3" spans="1:4" x14ac:dyDescent="0.25">
      <c r="A3">
        <v>201501</v>
      </c>
      <c r="B3">
        <v>2</v>
      </c>
      <c r="C3" t="s">
        <v>4585</v>
      </c>
    </row>
    <row r="4" spans="1:4" x14ac:dyDescent="0.25">
      <c r="A4">
        <v>201501</v>
      </c>
      <c r="B4">
        <v>3</v>
      </c>
      <c r="C4" t="s">
        <v>4586</v>
      </c>
    </row>
    <row r="5" spans="1:4" x14ac:dyDescent="0.25">
      <c r="A5">
        <v>201501</v>
      </c>
      <c r="B5">
        <v>4</v>
      </c>
      <c r="C5" t="s">
        <v>4587</v>
      </c>
    </row>
    <row r="6" spans="1:4" x14ac:dyDescent="0.25">
      <c r="A6">
        <v>201501</v>
      </c>
      <c r="B6">
        <v>1</v>
      </c>
      <c r="C6" t="s">
        <v>4604</v>
      </c>
    </row>
    <row r="7" spans="1:4" x14ac:dyDescent="0.25">
      <c r="A7">
        <v>201501</v>
      </c>
      <c r="B7">
        <v>5</v>
      </c>
      <c r="C7" t="s">
        <v>4588</v>
      </c>
    </row>
    <row r="8" spans="1:4" x14ac:dyDescent="0.25">
      <c r="A8">
        <v>201501</v>
      </c>
      <c r="B8">
        <v>6</v>
      </c>
      <c r="C8" t="s">
        <v>4589</v>
      </c>
    </row>
    <row r="9" spans="1:4" x14ac:dyDescent="0.25">
      <c r="A9">
        <v>201501</v>
      </c>
      <c r="B9">
        <v>10</v>
      </c>
      <c r="C9" t="s">
        <v>4609</v>
      </c>
      <c r="D9" t="s">
        <v>4582</v>
      </c>
    </row>
    <row r="10" spans="1:4" x14ac:dyDescent="0.25">
      <c r="A10">
        <v>201501</v>
      </c>
      <c r="B10">
        <v>11</v>
      </c>
      <c r="C10" t="s">
        <v>4610</v>
      </c>
    </row>
    <row r="11" spans="1:4" x14ac:dyDescent="0.25">
      <c r="A11">
        <v>201501</v>
      </c>
      <c r="B11">
        <v>12</v>
      </c>
      <c r="C11" t="s">
        <v>4611</v>
      </c>
    </row>
    <row r="12" spans="1:4" x14ac:dyDescent="0.25">
      <c r="A12">
        <v>201501</v>
      </c>
      <c r="B12">
        <v>13</v>
      </c>
      <c r="C12" t="s">
        <v>4612</v>
      </c>
    </row>
    <row r="13" spans="1:4" x14ac:dyDescent="0.25">
      <c r="A13">
        <v>201501</v>
      </c>
      <c r="B13">
        <v>14</v>
      </c>
      <c r="C13" t="s">
        <v>4613</v>
      </c>
    </row>
    <row r="14" spans="1:4" x14ac:dyDescent="0.25">
      <c r="A14">
        <v>201501</v>
      </c>
      <c r="B14">
        <v>10</v>
      </c>
      <c r="C14" t="s">
        <v>4581</v>
      </c>
    </row>
    <row r="15" spans="1:4" x14ac:dyDescent="0.25">
      <c r="A15">
        <v>201501</v>
      </c>
      <c r="B15">
        <v>10</v>
      </c>
      <c r="C15" t="s">
        <v>4583</v>
      </c>
      <c r="D15" t="s">
        <v>4582</v>
      </c>
    </row>
    <row r="16" spans="1:4" x14ac:dyDescent="0.25">
      <c r="A16">
        <v>201501</v>
      </c>
      <c r="B16">
        <v>3</v>
      </c>
      <c r="C16" t="s">
        <v>4590</v>
      </c>
    </row>
    <row r="17" spans="1:4" x14ac:dyDescent="0.25">
      <c r="A17">
        <v>201501</v>
      </c>
      <c r="B17">
        <v>11</v>
      </c>
      <c r="C17" t="s">
        <v>4591</v>
      </c>
    </row>
    <row r="18" spans="1:4" x14ac:dyDescent="0.25">
      <c r="B18">
        <v>51</v>
      </c>
      <c r="C18" t="s">
        <v>4650</v>
      </c>
    </row>
    <row r="19" spans="1:4" s="73" customFormat="1" x14ac:dyDescent="0.25">
      <c r="B19" s="73">
        <v>52</v>
      </c>
      <c r="C19" s="73" t="s">
        <v>4651</v>
      </c>
    </row>
    <row r="20" spans="1:4" s="73" customFormat="1" x14ac:dyDescent="0.25">
      <c r="B20" s="73">
        <v>53</v>
      </c>
      <c r="C20" s="79" t="s">
        <v>4652</v>
      </c>
    </row>
    <row r="21" spans="1:4" s="73" customFormat="1" x14ac:dyDescent="0.25">
      <c r="B21" s="73">
        <v>54</v>
      </c>
      <c r="C21" s="79" t="s">
        <v>4653</v>
      </c>
    </row>
    <row r="22" spans="1:4" s="73" customFormat="1" x14ac:dyDescent="0.25">
      <c r="B22" s="73">
        <v>55</v>
      </c>
      <c r="C22" s="79" t="s">
        <v>4654</v>
      </c>
    </row>
    <row r="23" spans="1:4" x14ac:dyDescent="0.25">
      <c r="B23">
        <v>56</v>
      </c>
      <c r="C23" s="79" t="s">
        <v>4655</v>
      </c>
    </row>
    <row r="24" spans="1:4" s="73" customFormat="1" x14ac:dyDescent="0.25">
      <c r="B24" s="73">
        <v>57</v>
      </c>
      <c r="C24" s="79" t="s">
        <v>4656</v>
      </c>
    </row>
    <row r="25" spans="1:4" x14ac:dyDescent="0.25">
      <c r="C25" s="79">
        <f>(70*0.1)*221.123456</f>
        <v>1547.864192</v>
      </c>
    </row>
    <row r="27" spans="1:4" x14ac:dyDescent="0.25">
      <c r="A27">
        <v>201501</v>
      </c>
      <c r="B27">
        <v>2</v>
      </c>
      <c r="C27" t="s">
        <v>4605</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4606</v>
      </c>
      <c r="D31">
        <f xml:space="preserve"> 0.4023 * 1.2 * 100 * 1 * 0.227275 * 221.123456</f>
        <v>2426.1506162308224</v>
      </c>
    </row>
    <row r="32" spans="1:4" x14ac:dyDescent="0.25">
      <c r="A32">
        <v>201501</v>
      </c>
      <c r="B32">
        <v>4</v>
      </c>
      <c r="C32" t="s">
        <v>4607</v>
      </c>
      <c r="D32">
        <f xml:space="preserve"> 0.4023 * 1.2 * 100 * 1 * 0.227275 * 2.123455</f>
        <v>23.298395158894497</v>
      </c>
    </row>
    <row r="33" spans="3:4" x14ac:dyDescent="0.25">
      <c r="C33" t="s">
        <v>4608</v>
      </c>
      <c r="D33">
        <f xml:space="preserve"> 0.02 * 100 * 0.5 * 1 * 0.1234</f>
        <v>0.1234</v>
      </c>
    </row>
    <row r="34" spans="3:4" x14ac:dyDescent="0.25">
      <c r="C34" t="s">
        <v>4608</v>
      </c>
      <c r="D34">
        <f>75%*0.43*(4.26+55%*(86.37-24.85))*0.894%*100%</f>
        <v>0.1098364824</v>
      </c>
    </row>
    <row r="35" spans="3:4" x14ac:dyDescent="0.25">
      <c r="C35">
        <f xml:space="preserve"> 24.67 - 1596 / 150</f>
        <v>14.030000000000001</v>
      </c>
      <c r="D35" s="73"/>
    </row>
    <row r="36" spans="3:4" x14ac:dyDescent="0.25">
      <c r="C36">
        <f>(0.15*(7.5*1000)+0.25*((1550-7.5)*1000))</f>
        <v>386750</v>
      </c>
    </row>
    <row r="38" spans="3:4" x14ac:dyDescent="0.25">
      <c r="C38" t="s">
        <v>4787</v>
      </c>
    </row>
    <row r="39" spans="3:4" x14ac:dyDescent="0.25">
      <c r="C39" s="88" t="s">
        <v>4788</v>
      </c>
      <c r="D39">
        <v>70</v>
      </c>
    </row>
    <row r="40" spans="3:4" x14ac:dyDescent="0.25">
      <c r="C40" s="88" t="s">
        <v>4789</v>
      </c>
      <c r="D40">
        <v>221.123456</v>
      </c>
    </row>
    <row r="41" spans="3:4" s="83" customFormat="1" x14ac:dyDescent="0.25">
      <c r="C41" s="88" t="s">
        <v>4796</v>
      </c>
      <c r="D41" s="83">
        <v>1.2</v>
      </c>
    </row>
    <row r="42" spans="3:4" x14ac:dyDescent="0.25">
      <c r="C42" s="88" t="s">
        <v>4790</v>
      </c>
    </row>
    <row r="43" spans="3:4" x14ac:dyDescent="0.25">
      <c r="C43" s="88" t="s">
        <v>4792</v>
      </c>
      <c r="D43">
        <f>D39*0.1</f>
        <v>7</v>
      </c>
    </row>
    <row r="44" spans="3:4" x14ac:dyDescent="0.25">
      <c r="C44" s="88" t="s">
        <v>4793</v>
      </c>
      <c r="D44">
        <f>D43*D40*D41</f>
        <v>1857.4370303999999</v>
      </c>
    </row>
    <row r="45" spans="3:4" x14ac:dyDescent="0.25">
      <c r="C45" s="88" t="s">
        <v>4791</v>
      </c>
      <c r="D45">
        <f>(D39-D43)*0.5*(D40-25)</f>
        <v>6177.8888640000005</v>
      </c>
    </row>
    <row r="46" spans="3:4" x14ac:dyDescent="0.25">
      <c r="C46" s="88" t="s">
        <v>4794</v>
      </c>
      <c r="D46">
        <v>0.25</v>
      </c>
    </row>
    <row r="47" spans="3:4" x14ac:dyDescent="0.25">
      <c r="C47" s="88" t="s">
        <v>4795</v>
      </c>
      <c r="D47">
        <v>1</v>
      </c>
    </row>
    <row r="48" spans="3:4" x14ac:dyDescent="0.25">
      <c r="D48">
        <f>(D44+D45)*D46*D47</f>
        <v>2008.8314736000002</v>
      </c>
    </row>
    <row r="49" spans="3:3" x14ac:dyDescent="0.25">
      <c r="C49" s="89">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2017-04-28T02:51:11Z</dcterms:modified>
  <cp:category/>
  <dc:identifier/>
  <cp:contentStatus/>
  <dc:language/>
  <cp:version/>
</cp:coreProperties>
</file>