
<file path=[Content_Types].xml><?xml version="1.0" encoding="utf-8"?>
<Types xmlns="http://schemas.openxmlformats.org/package/2006/content-types">
  <Override ContentType="application/vnd.openxmlformats-officedocument.theme+xml" PartName="/xl/theme/theme1.xml"/>
  <Override ContentType="application/vnd.openxmlformats-officedocument.spreadsheetml.styles+xml" PartName="/xl/styles.xml"/>
  <Default ContentType="application/vnd.openxmlformats-package.relationships+xml" Extension="rels"/>
  <Default ContentType="application/xml" Extension="xml"/>
  <Default ContentType="image/png" Extension="png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ns0:Relationships xmlns:ns0="http://schemas.openxmlformats.org/package/2006/relationships"><ns0:Relationship Id="rId1" Target="xl/workbook.xml" Type="http://schemas.openxmlformats.org/officeDocument/2006/relationships/officeDocument"/><ns0:Relationship Id="rId2" Target="docProps/core.xml" Type="http://schemas.openxmlformats.org/package/2006/relationships/metadata/core-properties"/><ns0:Relationship Id="rId3" Target="docProps/app.xml" Type="http://schemas.openxmlformats.org/officeDocument/2006/relationships/extended-properties"/></ns0: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5"/>
  </s:bookViews>
  <s:sheets>
    <s:sheet name="Roy Module Construct" sheetId="1" r:id="rId1"/>
    <s:sheet name="ReferenceData" sheetId="2" r:id="rId2"/>
    <s:sheet name="RoyaltyMaster" sheetId="3" r:id="rId3"/>
    <s:sheet name="Lease" sheetId="4" r:id="rId4"/>
    <s:sheet name="Well" sheetId="5" r:id="rId5"/>
    <s:sheet name="Monthly" sheetId="6" r:id="rId6"/>
    <s:sheet name="ProducingEntity" sheetId="7" r:id="rId7"/>
    <s:sheet name="ExternalValues" sheetId="8" r:id="rId8"/>
    <s:sheet name="ProductClauses" sheetId="9" r:id="rId9"/>
    <s:sheet name="ECONData" sheetId="10" r:id="rId10"/>
  </s:sheets>
  <s:definedNames/>
  <s:calcPr calcId="124519" fullCalcOnLoad="1"/>
</s:workbook>
</file>

<file path=xl/sharedStrings.xml><?xml version="1.0" encoding="utf-8"?>
<sst xmlns="http://schemas.openxmlformats.org/spreadsheetml/2006/main" uniqueCount="174">
  <si>
    <t>Notional Construct of a Royalty Calc. Engine for IOGC ( User Input Oriented)</t>
  </si>
  <si>
    <t>SK Royalty Elements Utilized</t>
  </si>
  <si>
    <t>Assumptions:  Gas, Oil, No Products, O&amp;G Total Prodcution Vols (Provided by Petrinex)</t>
  </si>
  <si>
    <t>Royalty Scheme Input Dependencies</t>
  </si>
  <si>
    <t>Lease Type</t>
  </si>
  <si>
    <t>Lease Number</t>
  </si>
  <si>
    <t>Rights Granted</t>
  </si>
  <si>
    <t>Royalty Scheme</t>
  </si>
  <si>
    <t>Royalty Scheme Mod</t>
  </si>
  <si>
    <t>External Factors Rq'd</t>
  </si>
  <si>
    <t>Pricing Rqmnts</t>
  </si>
  <si>
    <t>Product Clauses (Deductions)</t>
  </si>
  <si>
    <t>CL</t>
  </si>
  <si>
    <t>Number (4)</t>
  </si>
  <si>
    <t>All Rights [O&amp;G Including Bitumen]</t>
  </si>
  <si>
    <t>Statutory Royalty Variant</t>
  </si>
  <si>
    <t>Per Regs - Automatic Calc for core determination</t>
  </si>
  <si>
    <t>Extra-Petrinex Sales Pricing from RTP</t>
  </si>
  <si>
    <t>RTP Valuations - Petrinex</t>
  </si>
  <si>
    <t>Gross Overriding Royalty [GORR]</t>
  </si>
  <si>
    <t>OL</t>
  </si>
  <si>
    <t>All Rights [O&amp;G Excluding Bitumen]</t>
  </si>
  <si>
    <t>Provincial Crown Variant</t>
  </si>
  <si>
    <t>User Define Multiple of SK Crown Roy %</t>
  </si>
  <si>
    <t>SK Crown Calc Factors (Public URL)</t>
  </si>
  <si>
    <t>Index Pricing - Web</t>
  </si>
  <si>
    <t>Transportation Allowance</t>
  </si>
  <si>
    <t>FL</t>
  </si>
  <si>
    <t>Gross Overriding Royalty Variant</t>
  </si>
  <si>
    <t>User Define</t>
  </si>
  <si>
    <t>None</t>
  </si>
  <si>
    <t>Actual Sales Pricing - Direct from RTP</t>
  </si>
  <si>
    <t>Bitumen</t>
  </si>
  <si>
    <t>Other (custom input screen req'd)</t>
  </si>
  <si>
    <t>User Define Calc Structure</t>
  </si>
  <si>
    <t>Extra-Petrinex Index Pricing, etc.</t>
  </si>
  <si>
    <t>Custom Fees</t>
  </si>
  <si>
    <t>Enhanced Oil Recovery [EOR] Royalty</t>
  </si>
  <si>
    <t>Gas Cost Allowance</t>
  </si>
  <si>
    <t>Incentives</t>
  </si>
  <si>
    <t>Predefined Elements  Assoc. to Lease</t>
  </si>
  <si>
    <t>- 2D Spatial:  Prov. Jurisdiction, FN Reserve, LSD Boundaries</t>
  </si>
  <si>
    <t>- Associated Wells (Canadian Well Indentifiers) including their Indian Interests</t>
  </si>
  <si>
    <t>All</t>
  </si>
  <si>
    <t>StatRoyVar</t>
  </si>
  <si>
    <t>AllExB</t>
  </si>
  <si>
    <t>ProvCrownVar</t>
  </si>
  <si>
    <t>GORR</t>
  </si>
  <si>
    <t>Other</t>
  </si>
  <si>
    <t>Table</t>
  </si>
  <si>
    <t>Code</t>
  </si>
  <si>
    <t>Description</t>
  </si>
  <si>
    <t>SaskOilVal</t>
  </si>
  <si>
    <t>SaskWellHead</t>
  </si>
  <si xml:space="preserve">
    <t>Sask Well Head Price as defined in Sask Regulations. The price is net of trucking and processing. </t>
  </si>
  <si>
    <t>ActSales</t>
  </si>
  <si>
    <t>Actual Sales Price. Does not deduct trucking or processing</t>
  </si>
  <si>
    <t>LeaseType</t>
  </si>
  <si>
    <t>LeaseID</t>
  </si>
  <si>
    <t>RightsGranted</t>
  </si>
  <si>
    <t>RoyaltyScheme</t>
  </si>
  <si>
    <t>CrownMultiplier</t>
  </si>
  <si>
    <t>MinRoyalty</t>
  </si>
  <si>
    <t>ValuationMethod</t>
  </si>
  <si>
    <t>TruckingDeducted</t>
  </si>
  <si>
    <t>ProcessingDeducted</t>
  </si>
  <si>
    <t>Notes</t>
  </si>
  <si>
    <t>SKProvCrownVar</t>
  </si>
  <si>
    <t>Y</t>
  </si>
  <si>
    <t>Regulation1995</t>
  </si>
  <si>
    <t>(Used to test Royalty Maser Tests</t>
  </si>
  <si>
    <t>Prov</t>
  </si>
  <si>
    <t>FNReserve</t>
  </si>
  <si>
    <t>Lessor</t>
  </si>
  <si>
    <t>SK</t>
  </si>
  <si>
    <t>AB</t>
  </si>
  <si>
    <t>(Used to test update</t>
  </si>
  <si>
    <t>WellId</t>
  </si>
  <si>
    <t>UWI</t>
  </si>
  <si>
    <t>WellType</t>
  </si>
  <si>
    <t>RoyaltyClassification</t>
  </si>
  <si>
    <t>Classification</t>
  </si>
  <si>
    <t>SRC</t>
  </si>
  <si>
    <t>IndianInterest</t>
  </si>
  <si>
    <t>CommencementDate</t>
  </si>
  <si>
    <t>ReferencePrice</t>
  </si>
  <si>
    <t>SKWI111062705025W300</t>
  </si>
  <si>
    <t>Oil</t>
  </si>
  <si>
    <t>New Oil</t>
  </si>
  <si>
    <t>Heavy</t>
  </si>
  <si>
    <t>SKWI112062705025W300</t>
  </si>
  <si>
    <t>Third Tier Oil</t>
  </si>
  <si>
    <t>Southwest</t>
  </si>
  <si>
    <t>SKWI113062705025W300</t>
  </si>
  <si>
    <t>Fourth Tier Oil</t>
  </si>
  <si>
    <t>SKWI114062705025W300</t>
  </si>
  <si>
    <t>Old Oil</t>
  </si>
  <si>
    <t>SKWI115062705025W300</t>
  </si>
  <si>
    <t>Gas</t>
  </si>
  <si>
    <t>Bad Tax Class</t>
  </si>
  <si>
    <t>SKWI116062705025W300</t>
  </si>
  <si>
    <t>bad one</t>
  </si>
  <si>
    <t>Bad One</t>
  </si>
  <si>
    <t>(Used for Examples</t>
  </si>
  <si xml:space="preserve">
    <t>(Sask Oil SKProvCrownVar / SaskWellHead / No Deductions / Fourth Tier </t>
  </si>
  <si>
    <t>Changed</t>
  </si>
  <si>
    <t>Ch</t>
  </si>
  <si>
    <t>(Used for testing well update</t>
  </si>
  <si>
    <t>Row</t>
  </si>
  <si>
    <t>ExtractMonth</t>
  </si>
  <si>
    <t>ProdMonth</t>
  </si>
  <si>
    <t>Product</t>
  </si>
  <si>
    <t>AmendNo</t>
  </si>
  <si>
    <t>ProdVol</t>
  </si>
  <si>
    <t>TransPrice</t>
  </si>
  <si>
    <t>WellHeadPrice</t>
  </si>
  <si>
    <t>TransRate</t>
  </si>
  <si>
    <t>ProcessingRate</t>
  </si>
  <si>
    <t>But</t>
  </si>
  <si>
    <t>Pen</t>
  </si>
  <si>
    <t>PEID</t>
  </si>
  <si>
    <t>Name</t>
  </si>
  <si>
    <t>Really big producing well</t>
  </si>
  <si>
    <t>AecoCIndexPrice</t>
  </si>
  <si>
    <t>NGX</t>
  </si>
  <si>
    <t>LeaseNumber</t>
  </si>
  <si>
    <t>DedType</t>
  </si>
  <si>
    <t>Year</t>
  </si>
  <si>
    <t>Month</t>
  </si>
  <si>
    <t>Rate</t>
  </si>
  <si>
    <t>Value</t>
  </si>
  <si>
    <t>CharMonth</t>
  </si>
  <si>
    <t>HOP</t>
  </si>
  <si>
    <t>SOP</t>
  </si>
  <si>
    <t>NOP</t>
  </si>
  <si>
    <t>H4T_C</t>
  </si>
  <si>
    <t>H4T_D</t>
  </si>
  <si>
    <t>H4T_K</t>
  </si>
  <si>
    <t>H4T_X</t>
  </si>
  <si>
    <t>H3T_K</t>
  </si>
  <si>
    <t>H3T_X</t>
  </si>
  <si>
    <t>HNEW_K</t>
  </si>
  <si>
    <t>HNEW_X</t>
  </si>
  <si>
    <t>SW4T_C</t>
  </si>
  <si>
    <t>SW4T_D</t>
  </si>
  <si>
    <t>SW4T_K</t>
  </si>
  <si>
    <t>SW4T_X</t>
  </si>
  <si>
    <t>SW3T_K</t>
  </si>
  <si>
    <t>SW3T_X</t>
  </si>
  <si>
    <t>SWNEW_K</t>
  </si>
  <si>
    <t>SWNEW_X</t>
  </si>
  <si>
    <t>O4T_C</t>
  </si>
  <si>
    <t>O4T_D</t>
  </si>
  <si>
    <t>O4T_K</t>
  </si>
  <si>
    <t>O4T_X</t>
  </si>
  <si>
    <t>O3T_K</t>
  </si>
  <si>
    <t>O3T_X</t>
  </si>
  <si>
    <t>ONEW_K</t>
  </si>
  <si>
    <t>ONEW_X</t>
  </si>
  <si>
    <t>OOLD_K</t>
  </si>
  <si>
    <t>OOLD_X</t>
  </si>
  <si>
    <t>Sept.</t>
  </si>
  <si>
    <t>Aug.</t>
  </si>
  <si>
    <t>July</t>
  </si>
  <si>
    <t>June</t>
  </si>
  <si>
    <t>May</t>
  </si>
  <si>
    <t>Apr.</t>
  </si>
  <si>
    <t>Mar.</t>
  </si>
  <si>
    <t>Feb.</t>
  </si>
  <si>
    <t>Jan.</t>
  </si>
  <si>
    <t>Dec.</t>
  </si>
  <si>
    <t>Nov.</t>
  </si>
  <si>
    <t>Oct.</t>
  </si>
  <si>
    <t>Apr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</si>
</sst>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color indexed="8"/>
      <sz val="9"/>
    </font>
    <font>
      <name val="Arial"/>
      <family val="2"/>
      <color indexed="8"/>
      <sz val="10"/>
    </font>
  </fonts>
  <fills count="2">
    <fill>
      <patternFill/>
    </fill>
    <fill>
      <patternFill patternType="gray125"/>
    </fill>
  </fills>
  <borders count="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20">
    <xf borderId="0" fillId="0" fontId="0" numFmtId="0" xfId="0"/>
    <xf borderId="0" fillId="0" fontId="1" numFmtId="0" xfId="0"/>
    <xf applyAlignment="1" borderId="4" fillId="0" fontId="2" numFmtId="0" xfId="0">
      <alignment vertical="center"/>
    </xf>
    <xf applyAlignment="1" borderId="4" fillId="0" fontId="0" numFmtId="0" xfId="0">
      <alignment vertical="center"/>
    </xf>
    <xf applyAlignment="1" borderId="1" fillId="0" fontId="0" numFmtId="0" xfId="0">
      <alignment vertical="center"/>
    </xf>
    <xf applyAlignment="1" borderId="0" fillId="0" fontId="3" numFmtId="0" xfId="0">
      <alignment vertical="center"/>
    </xf>
    <xf applyAlignment="1" borderId="0" fillId="0" fontId="0" numFmtId="0" xfId="0">
      <alignment vertical="center"/>
    </xf>
    <xf applyAlignment="1" borderId="5" fillId="0" fontId="0" numFmtId="0" xfId="0">
      <alignment vertical="center"/>
    </xf>
    <xf applyAlignment="1" borderId="3" fillId="0" fontId="0" numFmtId="0" xfId="0">
      <alignment vertical="center"/>
    </xf>
    <xf applyAlignment="1" borderId="2" fillId="0" fontId="0" numFmtId="0" xfId="0">
      <alignment vertical="center"/>
    </xf>
    <xf applyAlignment="1" borderId="6" fillId="0" fontId="0" numFmtId="0" xfId="0">
      <alignment vertical="center"/>
    </xf>
    <xf applyAlignment="1" borderId="6" fillId="0" fontId="0" numFmtId="0" xfId="0">
      <alignment vertical="center" wrapText="1"/>
    </xf>
    <xf applyAlignment="1" borderId="6" fillId="0" fontId="3" numFmtId="0" xfId="0">
      <alignment vertical="center"/>
    </xf>
    <xf borderId="7" fillId="0" fontId="0" numFmtId="0" xfId="0"/>
    <xf applyAlignment="1" borderId="4" fillId="0" fontId="0" numFmtId="0" xfId="0">
      <alignment horizontal="center" vertical="center"/>
    </xf>
    <xf applyAlignment="1" borderId="5" fillId="0" fontId="0" numFmtId="0" xfId="0">
      <alignment horizontal="center" vertical="center"/>
    </xf>
    <xf borderId="0" fillId="0" fontId="0" numFmtId="0" quotePrefix="1" xfId="0"/>
    <xf borderId="0" fillId="0" fontId="0" numFmtId="0" xfId="0"/>
    <xf borderId="0" fillId="0" fontId="0" numFmtId="14" xfId="0"/>
    <xf borderId="8" fillId="0" fontId="0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ns0:Relationships xmlns:ns0="http://schemas.openxmlformats.org/package/2006/relationships"><ns0:Relationship Id="rId1" Target="worksheets/sheet1.xml" Type="http://schemas.openxmlformats.org/officeDocument/2006/relationships/worksheet"/><ns0:Relationship Id="rId2" Target="worksheets/sheet2.xml" Type="http://schemas.openxmlformats.org/officeDocument/2006/relationships/worksheet"/><ns0:Relationship Id="rId3" Target="worksheets/sheet3.xml" Type="http://schemas.openxmlformats.org/officeDocument/2006/relationships/worksheet"/><ns0:Relationship Id="rId4" Target="worksheets/sheet4.xml" Type="http://schemas.openxmlformats.org/officeDocument/2006/relationships/worksheet"/><ns0:Relationship Id="rId5" Target="worksheets/sheet5.xml" Type="http://schemas.openxmlformats.org/officeDocument/2006/relationships/worksheet"/><ns0:Relationship Id="rId6" Target="worksheets/sheet6.xml" Type="http://schemas.openxmlformats.org/officeDocument/2006/relationships/worksheet"/><ns0:Relationship Id="rId7" Target="worksheets/sheet7.xml" Type="http://schemas.openxmlformats.org/officeDocument/2006/relationships/worksheet"/><ns0:Relationship Id="rId8" Target="worksheets/sheet8.xml" Type="http://schemas.openxmlformats.org/officeDocument/2006/relationships/worksheet"/><ns0:Relationship Id="rId9" Target="worksheets/sheet9.xml" Type="http://schemas.openxmlformats.org/officeDocument/2006/relationships/worksheet"/><ns0:Relationship Id="rId10" Target="worksheets/sheet10.xml" Type="http://schemas.openxmlformats.org/officeDocument/2006/relationships/worksheet"/><ns0:Relationship Id="rId11" Target="sharedStrings.xml" Type="http://schemas.openxmlformats.org/officeDocument/2006/relationships/sharedStrings"/><ns0:Relationship Id="rId12" Target="styles.xml" Type="http://schemas.openxmlformats.org/officeDocument/2006/relationships/styles"/><ns0:Relationship Id="rId13" Target="theme/theme1.xml" Type="http://schemas.openxmlformats.org/officeDocument/2006/relationships/theme"/></ns0: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:sheetPr xmlns:s="http://schemas.openxmlformats.org/spreadsheetml/2006/main">
    <s:outlinePr summaryBelow="1" summaryRight="1"/>
  </s:sheetPr>
  <dimension ref="A1:H25"/>
  <sheetViews>
    <sheetView workbookViewId="0">
      <selection activeCell="D6" sqref="D6"/>
    </sheetView>
  </sheetViews>
  <sheetFormatPr baseColWidth="10" defaultRowHeight="15"/>
  <cols>
    <col bestFit="1" customWidth="1" max="1" min="1" style="17" width="10.28515625"/>
    <col bestFit="1" customWidth="1" max="2" min="2" style="17" width="13.140625"/>
    <col customWidth="1" max="3" min="3" style="17" width="30"/>
    <col bestFit="1" customWidth="1" max="4" min="4" style="17" width="25.7109375"/>
    <col bestFit="1" customWidth="1" max="5" min="5" style="17" width="41.5703125"/>
    <col bestFit="1" customWidth="1" max="7" min="6" style="17" width="31.42578125"/>
    <col bestFit="1" customWidth="1" max="7" min="6" style="17" width="31.42578125"/>
    <col bestFit="1" customWidth="1" max="8" min="8" style="17" width="32.7109375"/>
  </cols>
  <sheetData>
    <row r="1" s="17" spans="1:8">
      <c r="A1" s="1" t="s">
        <v>0</v>
      </c>
    </row>
    <row r="2" s="17" spans="1:8">
      <c r="A2" t="s">
        <v>1</v>
      </c>
    </row>
    <row r="3" s="17" spans="1:8">
      <c r="A3" t="s">
        <v>2</v>
      </c>
    </row>
    <row r="5" s="17" spans="1:8">
      <c r="A5">
        <f>221.123456 - 2.123456</f>
        <v/>
      </c>
      <c r="C5">
        <f>221.123456 - 2.123455</f>
        <v/>
      </c>
      <c r="D5">
        <f>26.85 *  1.1 *    100 *  0.95 * 223.370366/100</f>
        <v/>
      </c>
    </row>
    <row customHeight="1" ht="15" r="6" s="17" spans="1:8">
      <c r="F6" t="s">
        <v>3</v>
      </c>
    </row>
    <row customFormat="1" customHeight="1" ht="14.45" r="7" s="1" spans="1:8">
      <c r="A7" t="s">
        <v>4</v>
      </c>
      <c r="B7" t="s">
        <v>5</v>
      </c>
      <c r="C7" t="s">
        <v>6</v>
      </c>
      <c r="D7" t="s">
        <v>7</v>
      </c>
      <c r="E7" t="s">
        <v>8</v>
      </c>
      <c r="F7" t="s">
        <v>9</v>
      </c>
      <c r="G7" t="s">
        <v>10</v>
      </c>
      <c r="H7" t="s">
        <v>11</v>
      </c>
    </row>
    <row r="8" s="17" spans="1:8">
      <c r="A8" s="14" t="s">
        <v>12</v>
      </c>
      <c r="B8" s="4" t="s">
        <v>13</v>
      </c>
      <c r="C8" s="5" t="s">
        <v>14</v>
      </c>
      <c r="D8" s="2" t="s">
        <v>15</v>
      </c>
      <c r="E8" s="4" t="s">
        <v>16</v>
      </c>
      <c r="F8" s="3" t="s">
        <v>17</v>
      </c>
      <c r="G8" s="6" t="s">
        <v>18</v>
      </c>
      <c r="H8" s="10" t="s">
        <v>19</v>
      </c>
    </row>
    <row r="9" s="17" spans="1:8">
      <c r="A9" s="14" t="s">
        <v>20</v>
      </c>
      <c r="B9" s="4" t="n"/>
      <c r="C9" s="5" t="s">
        <v>21</v>
      </c>
      <c r="D9" s="2" t="s">
        <v>22</v>
      </c>
      <c r="E9" s="4" t="s">
        <v>23</v>
      </c>
      <c r="F9" s="3" t="s">
        <v>24</v>
      </c>
      <c r="G9" s="6" t="s">
        <v>25</v>
      </c>
      <c r="H9" s="11" t="s">
        <v>26</v>
      </c>
    </row>
    <row r="10" s="17" spans="1:8">
      <c r="A10" s="14" t="s">
        <v>27</v>
      </c>
      <c r="B10" s="4" t="n"/>
      <c r="C10" s="6" t="n"/>
      <c r="D10" s="2" t="s">
        <v>28</v>
      </c>
      <c r="E10" s="4" t="s">
        <v>29</v>
      </c>
      <c r="F10" s="3" t="s">
        <v>30</v>
      </c>
      <c r="G10" s="6" t="s">
        <v>31</v>
      </c>
      <c r="H10" s="10" t="s">
        <v>32</v>
      </c>
    </row>
    <row r="11" s="17" spans="1:8">
      <c r="A11" s="14" t="n"/>
      <c r="B11" s="4" t="n"/>
      <c r="C11" s="6" t="n"/>
      <c r="D11" s="2" t="s">
        <v>33</v>
      </c>
      <c r="E11" s="4" t="s">
        <v>34</v>
      </c>
      <c r="F11" s="3" t="s">
        <v>35</v>
      </c>
      <c r="G11" s="6" t="n"/>
      <c r="H11" s="10" t="s">
        <v>36</v>
      </c>
    </row>
    <row r="12" s="17" spans="1:8">
      <c r="A12" s="14" t="n"/>
      <c r="B12" s="4" t="n"/>
      <c r="C12" s="6" t="n"/>
      <c r="D12" s="3" t="n"/>
      <c r="E12" s="4" t="n"/>
      <c r="F12" s="3" t="n"/>
      <c r="G12" s="6" t="n"/>
      <c r="H12" s="12" t="s">
        <v>37</v>
      </c>
    </row>
    <row r="13" s="17" spans="1:8">
      <c r="A13" s="14" t="n"/>
      <c r="B13" s="4" t="n"/>
      <c r="C13" s="6" t="n"/>
      <c r="D13" s="3" t="n"/>
      <c r="E13" s="4" t="n"/>
      <c r="F13" s="3" t="n"/>
      <c r="G13" s="6" t="n"/>
      <c r="H13" s="10" t="s">
        <v>38</v>
      </c>
    </row>
    <row r="14" s="17" spans="1:8">
      <c r="A14" s="14" t="n"/>
      <c r="B14" s="4" t="n"/>
      <c r="C14" s="6" t="n"/>
      <c r="D14" s="3" t="n"/>
      <c r="E14" s="4" t="n"/>
      <c r="F14" s="3" t="n"/>
      <c r="G14" s="6" t="n"/>
      <c r="H14" s="10" t="s">
        <v>39</v>
      </c>
    </row>
    <row customHeight="1" ht="15.75" r="15" s="17" spans="1:8">
      <c r="A15" s="15" t="n"/>
      <c r="B15" s="8" t="n"/>
      <c r="C15" s="9" t="n"/>
      <c r="D15" s="7" t="n"/>
      <c r="E15" s="8" t="n"/>
      <c r="F15" s="7" t="n"/>
      <c r="G15" s="9" t="n"/>
      <c r="H15" s="13" t="n"/>
    </row>
    <row r="17" s="17" spans="1:8">
      <c r="A17" s="1" t="s">
        <v>40</v>
      </c>
    </row>
    <row r="18" s="17" spans="1:8">
      <c r="A18" s="16" t="s">
        <v>41</v>
      </c>
    </row>
    <row r="19" s="17" spans="1:8">
      <c r="A19" s="16" t="s">
        <v>42</v>
      </c>
    </row>
    <row r="22" s="17" spans="1:8">
      <c r="C22" t="s">
        <v>43</v>
      </c>
      <c r="D22" t="s">
        <v>44</v>
      </c>
    </row>
    <row r="23" s="17" spans="1:8">
      <c r="C23" t="s">
        <v>45</v>
      </c>
      <c r="D23" t="s">
        <v>46</v>
      </c>
    </row>
    <row r="24" s="17" spans="1:8">
      <c r="D24" t="s">
        <v>47</v>
      </c>
    </row>
    <row r="25" s="17" spans="1:8">
      <c r="D25" t="s">
        <v>48</v>
      </c>
    </row>
  </sheetData>
  <pageMargins bottom="1" footer="0.5" header="0.5" left="0.75" right="0.75" top="1"/>
  <s:pageSetup xmlns:s="http://schemas.openxmlformats.org/spreadsheetml/2006/main" xmlns:r="http://schemas.openxmlformats.org/officeDocument/2006/relationships" orientation="portrait" verticalDpi="0" r:id="rId1"/>
</worksheet>
</file>

<file path=xl/worksheets/sheet10.xml><?xml version="1.0" encoding="utf-8"?>
<worksheet xmlns="http://schemas.openxmlformats.org/spreadsheetml/2006/main">
  <s:sheetPr xmlns:s="http://schemas.openxmlformats.org/spreadsheetml/2006/main">
    <s:outlinePr summaryBelow="1" summaryRight="1"/>
  </s:sheetPr>
  <dimension ref="A1:AE48"/>
  <sheetViews>
    <sheetView workbookViewId="0">
      <selection activeCell="D1" sqref="D1"/>
    </sheetView>
  </sheetViews>
  <sheetFormatPr baseColWidth="10" defaultRowHeight="15"/>
  <cols>
    <col max="1" min="1" style="17"/>
    <col bestFit="1" customWidth="1" max="2" min="2" style="17" width="11"/>
    <col bestFit="1" customWidth="1" max="3" min="3" style="17" width="4.85546875"/>
    <col bestFit="1" customWidth="1" max="4" min="4" style="17" width="4.5703125"/>
    <col bestFit="1" customWidth="1" max="5" min="5" style="17" width="5"/>
    <col bestFit="1" customWidth="1" max="6" min="6" style="17" width="7"/>
    <col bestFit="1" customWidth="1" max="7" min="7" style="17" width="6.5703125"/>
    <col bestFit="1" customWidth="1" max="11" min="8" style="17" width="6.42578125"/>
    <col bestFit="1" customWidth="1" max="11" min="8" style="17" width="6.42578125"/>
    <col bestFit="1" customWidth="1" max="11" min="8" style="17" width="6.42578125"/>
    <col bestFit="1" customWidth="1" max="11" min="8" style="17" width="6.42578125"/>
    <col bestFit="1" customWidth="1" max="13" min="12" style="17" width="8.7109375"/>
    <col bestFit="1" customWidth="1" max="13" min="12" style="17" width="8.7109375"/>
    <col bestFit="1" customWidth="1" max="14" min="14" style="17" width="8"/>
    <col max="15" min="15" style="17"/>
    <col max="16" min="16" style="17"/>
    <col max="17" min="17" style="17"/>
    <col max="18" min="18" style="17"/>
    <col max="19" min="19" style="17"/>
    <col max="20" min="20" style="17"/>
    <col max="21" min="21" style="17"/>
    <col max="22" min="22" style="17"/>
    <col max="23" min="23" style="17"/>
    <col max="24" min="24" style="17"/>
    <col max="25" min="25" style="17"/>
    <col max="26" min="26" style="17"/>
    <col max="27" min="27" style="17"/>
    <col max="28" min="28" style="17"/>
    <col max="29" min="29" style="17"/>
    <col max="30" min="30" style="17"/>
    <col max="31" min="31" style="17"/>
  </cols>
  <sheetData>
    <row r="1" s="17" spans="1:31">
      <c r="A1" t="s">
        <v>131</v>
      </c>
      <c r="B1" t="s">
        <v>110</v>
      </c>
      <c r="C1" t="s">
        <v>132</v>
      </c>
      <c r="D1" t="s">
        <v>133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  <c r="J1" t="s">
        <v>139</v>
      </c>
      <c r="K1" t="s">
        <v>140</v>
      </c>
      <c r="L1" t="s">
        <v>141</v>
      </c>
      <c r="M1" t="s">
        <v>142</v>
      </c>
      <c r="N1" t="s">
        <v>143</v>
      </c>
      <c r="O1" t="s">
        <v>144</v>
      </c>
      <c r="P1" t="s">
        <v>145</v>
      </c>
      <c r="Q1" t="s">
        <v>146</v>
      </c>
      <c r="R1" t="s">
        <v>147</v>
      </c>
      <c r="S1" t="s">
        <v>148</v>
      </c>
      <c r="T1" t="s">
        <v>149</v>
      </c>
      <c r="U1" t="s">
        <v>150</v>
      </c>
      <c r="V1" t="s">
        <v>151</v>
      </c>
      <c r="W1" t="s">
        <v>152</v>
      </c>
      <c r="X1" t="s">
        <v>153</v>
      </c>
      <c r="Y1" t="s">
        <v>154</v>
      </c>
      <c r="Z1" t="s">
        <v>155</v>
      </c>
      <c r="AA1" t="s">
        <v>156</v>
      </c>
      <c r="AB1" t="s">
        <v>157</v>
      </c>
      <c r="AC1" t="s">
        <v>158</v>
      </c>
      <c r="AD1" t="s">
        <v>159</v>
      </c>
      <c r="AE1" t="s">
        <v>160</v>
      </c>
    </row>
    <row r="2" s="17" spans="1:31">
      <c r="A2" t="s">
        <v>161</v>
      </c>
      <c r="B2" t="n">
        <v>201509</v>
      </c>
      <c r="C2" t="n">
        <v>162</v>
      </c>
      <c r="D2" t="n">
        <v>210</v>
      </c>
      <c r="E2" t="n">
        <v>276</v>
      </c>
      <c r="F2" t="n">
        <v>0.08409999999999999</v>
      </c>
      <c r="G2" t="n">
        <v>2.1</v>
      </c>
      <c r="H2" t="n">
        <v>20.81</v>
      </c>
      <c r="I2" t="n">
        <v>1561</v>
      </c>
      <c r="J2" t="n">
        <v>20.46</v>
      </c>
      <c r="K2" t="n">
        <v>472</v>
      </c>
      <c r="L2" t="n">
        <v>26.48</v>
      </c>
      <c r="M2" t="n">
        <v>611</v>
      </c>
      <c r="N2" t="n">
        <v>0.1045</v>
      </c>
      <c r="O2" t="n">
        <v>2.61</v>
      </c>
      <c r="P2" t="n">
        <v>25.85</v>
      </c>
      <c r="Q2" t="n">
        <v>1939</v>
      </c>
      <c r="R2" t="n">
        <v>31.57</v>
      </c>
      <c r="S2" t="n">
        <v>729</v>
      </c>
      <c r="T2" t="n">
        <v>38.54</v>
      </c>
      <c r="U2" t="n">
        <v>890</v>
      </c>
      <c r="V2" t="n">
        <v>0.1209</v>
      </c>
      <c r="W2" t="n">
        <v>3.02</v>
      </c>
      <c r="X2" t="n">
        <v>29.91</v>
      </c>
      <c r="Y2" t="n">
        <v>2243</v>
      </c>
      <c r="Z2" t="n">
        <v>36.08</v>
      </c>
      <c r="AA2" t="n">
        <v>833</v>
      </c>
      <c r="AB2" t="n">
        <v>40.79</v>
      </c>
      <c r="AC2" t="n">
        <v>941</v>
      </c>
      <c r="AD2" t="n">
        <v>52.61</v>
      </c>
      <c r="AE2" t="n">
        <v>1214</v>
      </c>
    </row>
    <row r="3" s="17" spans="1:31">
      <c r="A3" t="s">
        <v>162</v>
      </c>
      <c r="B3" t="n">
        <v>201508</v>
      </c>
      <c r="C3" t="n">
        <v>198</v>
      </c>
      <c r="D3" t="n">
        <v>232</v>
      </c>
      <c r="E3" t="n">
        <v>273</v>
      </c>
      <c r="F3" t="n">
        <v>0.1003</v>
      </c>
      <c r="G3" t="n">
        <v>2.51</v>
      </c>
      <c r="H3" t="n">
        <v>24.81</v>
      </c>
      <c r="I3" t="n">
        <v>1861</v>
      </c>
      <c r="J3" t="n">
        <v>22.65</v>
      </c>
      <c r="K3" t="n">
        <v>523</v>
      </c>
      <c r="L3" t="n">
        <v>27.58</v>
      </c>
      <c r="M3" t="n">
        <v>637</v>
      </c>
      <c r="N3" t="n">
        <v>0.111</v>
      </c>
      <c r="O3" t="n">
        <v>2.77</v>
      </c>
      <c r="P3" t="n">
        <v>27.46</v>
      </c>
      <c r="Q3" t="n">
        <v>2060</v>
      </c>
      <c r="R3" t="n">
        <v>32.89</v>
      </c>
      <c r="S3" t="n">
        <v>759</v>
      </c>
      <c r="T3" t="n">
        <v>39.2</v>
      </c>
      <c r="U3" t="n">
        <v>905</v>
      </c>
      <c r="V3" t="n">
        <v>0.1203</v>
      </c>
      <c r="W3" t="n">
        <v>3.01</v>
      </c>
      <c r="X3" t="n">
        <v>29.77</v>
      </c>
      <c r="Y3" t="n">
        <v>2233</v>
      </c>
      <c r="Z3" t="n">
        <v>35.98</v>
      </c>
      <c r="AA3" t="n">
        <v>830</v>
      </c>
      <c r="AB3" t="n">
        <v>40.74</v>
      </c>
      <c r="AC3" t="n">
        <v>940</v>
      </c>
      <c r="AD3" t="n">
        <v>52.55</v>
      </c>
      <c r="AE3" t="n">
        <v>1213</v>
      </c>
    </row>
    <row r="4" s="17" spans="1:31">
      <c r="A4" t="s">
        <v>163</v>
      </c>
      <c r="B4" t="n">
        <v>201507</v>
      </c>
      <c r="C4" t="n">
        <v>317</v>
      </c>
      <c r="D4" t="n">
        <v>339</v>
      </c>
      <c r="E4" t="n">
        <v>365</v>
      </c>
      <c r="F4" t="n">
        <v>0.1276</v>
      </c>
      <c r="G4" t="n">
        <v>3.19</v>
      </c>
      <c r="H4" t="n">
        <v>31.59</v>
      </c>
      <c r="I4" t="n">
        <v>2369</v>
      </c>
      <c r="J4" t="n">
        <v>26.35</v>
      </c>
      <c r="K4" t="n">
        <v>608</v>
      </c>
      <c r="L4" t="n">
        <v>29.42</v>
      </c>
      <c r="M4" t="n">
        <v>679</v>
      </c>
      <c r="N4" t="n">
        <v>0.1306</v>
      </c>
      <c r="O4" t="n">
        <v>3.26</v>
      </c>
      <c r="P4" t="n">
        <v>32.32</v>
      </c>
      <c r="Q4" t="n">
        <v>2424</v>
      </c>
      <c r="R4" t="n">
        <v>36.87</v>
      </c>
      <c r="S4" t="n">
        <v>851</v>
      </c>
      <c r="T4" t="n">
        <v>41.19</v>
      </c>
      <c r="U4" t="n">
        <v>951</v>
      </c>
      <c r="V4" t="n">
        <v>0.1336</v>
      </c>
      <c r="W4" t="n">
        <v>3.34</v>
      </c>
      <c r="X4" t="n">
        <v>33.07</v>
      </c>
      <c r="Y4" t="n">
        <v>2480</v>
      </c>
      <c r="Z4" t="n">
        <v>38.38</v>
      </c>
      <c r="AA4" t="n">
        <v>886</v>
      </c>
      <c r="AB4" t="n">
        <v>41.94</v>
      </c>
      <c r="AC4" t="n">
        <v>968</v>
      </c>
      <c r="AD4" t="n">
        <v>54.05</v>
      </c>
      <c r="AE4" t="n">
        <v>1247</v>
      </c>
    </row>
    <row r="5" s="17" spans="1:31">
      <c r="A5" t="s">
        <v>164</v>
      </c>
      <c r="B5" t="n">
        <v>201506</v>
      </c>
      <c r="C5" t="n">
        <v>356</v>
      </c>
      <c r="D5" t="n">
        <v>384</v>
      </c>
      <c r="E5" t="n">
        <v>413</v>
      </c>
      <c r="F5" t="n">
        <v>0.1326</v>
      </c>
      <c r="G5" t="n">
        <v>3.32</v>
      </c>
      <c r="H5" t="n">
        <v>32.82</v>
      </c>
      <c r="I5" t="n">
        <v>2462</v>
      </c>
      <c r="J5" t="n">
        <v>27.02</v>
      </c>
      <c r="K5" t="n">
        <v>624</v>
      </c>
      <c r="L5" t="n">
        <v>29.76</v>
      </c>
      <c r="M5" t="n">
        <v>687</v>
      </c>
      <c r="N5" t="n">
        <v>0.1356</v>
      </c>
      <c r="O5" t="n">
        <v>3.39</v>
      </c>
      <c r="P5" t="n">
        <v>33.55</v>
      </c>
      <c r="Q5" t="n">
        <v>2516</v>
      </c>
      <c r="R5" t="n">
        <v>37.88</v>
      </c>
      <c r="S5" t="n">
        <v>874</v>
      </c>
      <c r="T5" t="n">
        <v>41.69</v>
      </c>
      <c r="U5" t="n">
        <v>962</v>
      </c>
      <c r="V5" t="n">
        <v>0.1382</v>
      </c>
      <c r="W5" t="n">
        <v>3.45</v>
      </c>
      <c r="X5" t="n">
        <v>34.2</v>
      </c>
      <c r="Y5" t="n">
        <v>2565</v>
      </c>
      <c r="Z5" t="n">
        <v>39.2</v>
      </c>
      <c r="AA5" t="n">
        <v>905</v>
      </c>
      <c r="AB5" t="n">
        <v>42.35</v>
      </c>
      <c r="AC5" t="n">
        <v>977</v>
      </c>
      <c r="AD5" t="n">
        <v>54.57</v>
      </c>
      <c r="AE5" t="n">
        <v>1259</v>
      </c>
    </row>
    <row r="6" s="17" spans="1:31">
      <c r="A6" t="s">
        <v>165</v>
      </c>
      <c r="B6" t="n">
        <v>201505</v>
      </c>
      <c r="C6" t="n">
        <v>305</v>
      </c>
      <c r="D6" t="n">
        <v>348</v>
      </c>
      <c r="E6" t="n">
        <v>382</v>
      </c>
      <c r="F6" t="n">
        <v>0.1258</v>
      </c>
      <c r="G6" t="n">
        <v>3.15</v>
      </c>
      <c r="H6" t="n">
        <v>31.14</v>
      </c>
      <c r="I6" t="n">
        <v>2336</v>
      </c>
      <c r="J6" t="n">
        <v>26.11</v>
      </c>
      <c r="K6" t="n">
        <v>603</v>
      </c>
      <c r="L6" t="n">
        <v>29.3</v>
      </c>
      <c r="M6" t="n">
        <v>676</v>
      </c>
      <c r="N6" t="n">
        <v>0.1317</v>
      </c>
      <c r="O6" t="n">
        <v>3.29</v>
      </c>
      <c r="P6" t="n">
        <v>32.59</v>
      </c>
      <c r="Q6" t="n">
        <v>2444</v>
      </c>
      <c r="R6" t="n">
        <v>37.09</v>
      </c>
      <c r="S6" t="n">
        <v>856</v>
      </c>
      <c r="T6" t="n">
        <v>41.3</v>
      </c>
      <c r="U6" t="n">
        <v>953</v>
      </c>
      <c r="V6" t="n">
        <v>0.1354</v>
      </c>
      <c r="W6" t="n">
        <v>3.38</v>
      </c>
      <c r="X6" t="n">
        <v>33.5</v>
      </c>
      <c r="Y6" t="n">
        <v>2513</v>
      </c>
      <c r="Z6" t="n">
        <v>38.69</v>
      </c>
      <c r="AA6" t="n">
        <v>893</v>
      </c>
      <c r="AB6" t="n">
        <v>42.1</v>
      </c>
      <c r="AC6" t="n">
        <v>972</v>
      </c>
      <c r="AD6" t="n">
        <v>54.25</v>
      </c>
      <c r="AE6" t="n">
        <v>1252</v>
      </c>
    </row>
    <row r="7" s="17" spans="1:31">
      <c r="A7" t="s">
        <v>166</v>
      </c>
      <c r="B7" t="n">
        <v>201504</v>
      </c>
      <c r="C7" t="n">
        <v>250</v>
      </c>
      <c r="D7" t="n">
        <v>297</v>
      </c>
      <c r="E7" t="n">
        <v>338</v>
      </c>
      <c r="F7" t="n">
        <v>0.1154</v>
      </c>
      <c r="G7" t="n">
        <v>2.89</v>
      </c>
      <c r="H7" t="n">
        <v>28.57</v>
      </c>
      <c r="I7" t="n">
        <v>2143</v>
      </c>
      <c r="J7" t="n">
        <v>24.7</v>
      </c>
      <c r="K7" t="n">
        <v>570</v>
      </c>
      <c r="L7" t="n">
        <v>28.6</v>
      </c>
      <c r="M7" t="n">
        <v>660</v>
      </c>
      <c r="N7" t="n">
        <v>0.1246</v>
      </c>
      <c r="O7" t="n">
        <v>3.11</v>
      </c>
      <c r="P7" t="n">
        <v>30.83</v>
      </c>
      <c r="Q7" t="n">
        <v>2312</v>
      </c>
      <c r="R7" t="n">
        <v>35.65</v>
      </c>
      <c r="S7" t="n">
        <v>823</v>
      </c>
      <c r="T7" t="n">
        <v>40.58</v>
      </c>
      <c r="U7" t="n">
        <v>937</v>
      </c>
      <c r="V7" t="n">
        <v>0.1304</v>
      </c>
      <c r="W7" t="n">
        <v>3.26</v>
      </c>
      <c r="X7" t="n">
        <v>32.28</v>
      </c>
      <c r="Y7" t="n">
        <v>2421</v>
      </c>
      <c r="Z7" t="n">
        <v>37.81</v>
      </c>
      <c r="AA7" t="n">
        <v>873</v>
      </c>
      <c r="AB7" t="n">
        <v>41.65</v>
      </c>
      <c r="AC7" t="n">
        <v>961</v>
      </c>
      <c r="AD7" t="n">
        <v>53.69</v>
      </c>
      <c r="AE7" t="n">
        <v>1239</v>
      </c>
    </row>
    <row r="8" s="17" spans="1:31">
      <c r="A8" t="s">
        <v>167</v>
      </c>
      <c r="B8" t="n">
        <v>201503</v>
      </c>
      <c r="C8" t="n">
        <v>221</v>
      </c>
      <c r="D8" t="n">
        <v>262</v>
      </c>
      <c r="E8" t="n">
        <v>292</v>
      </c>
      <c r="F8" t="n">
        <v>0.1078</v>
      </c>
      <c r="G8" t="n">
        <v>2.7</v>
      </c>
      <c r="H8" t="n">
        <v>26.69</v>
      </c>
      <c r="I8" t="n">
        <v>2002</v>
      </c>
      <c r="J8" t="n">
        <v>23.68</v>
      </c>
      <c r="K8" t="n">
        <v>547</v>
      </c>
      <c r="L8" t="n">
        <v>28.09</v>
      </c>
      <c r="M8" t="n">
        <v>648</v>
      </c>
      <c r="N8" t="n">
        <v>0.1181</v>
      </c>
      <c r="O8" t="n">
        <v>2.95</v>
      </c>
      <c r="P8" t="n">
        <v>29.22</v>
      </c>
      <c r="Q8" t="n">
        <v>2192</v>
      </c>
      <c r="R8" t="n">
        <v>34.34</v>
      </c>
      <c r="S8" t="n">
        <v>793</v>
      </c>
      <c r="T8" t="n">
        <v>39.92</v>
      </c>
      <c r="U8" t="n">
        <v>921</v>
      </c>
      <c r="V8" t="n">
        <v>0.1237</v>
      </c>
      <c r="W8" t="n">
        <v>3.09</v>
      </c>
      <c r="X8" t="n">
        <v>30.62</v>
      </c>
      <c r="Y8" t="n">
        <v>2297</v>
      </c>
      <c r="Z8" t="n">
        <v>36.6</v>
      </c>
      <c r="AA8" t="n">
        <v>845</v>
      </c>
      <c r="AB8" t="n">
        <v>41.05</v>
      </c>
      <c r="AC8" t="n">
        <v>947</v>
      </c>
      <c r="AD8" t="n">
        <v>52.93</v>
      </c>
      <c r="AE8" t="n">
        <v>1222</v>
      </c>
    </row>
    <row r="9" s="17" spans="1:31">
      <c r="A9" t="s">
        <v>168</v>
      </c>
      <c r="B9" t="n">
        <v>201502</v>
      </c>
      <c r="C9" t="n">
        <v>239</v>
      </c>
      <c r="D9" t="n">
        <v>276</v>
      </c>
      <c r="E9" t="n">
        <v>302</v>
      </c>
      <c r="F9" t="n">
        <v>0.1128</v>
      </c>
      <c r="G9" t="n">
        <v>2.82</v>
      </c>
      <c r="H9" t="n">
        <v>27.91</v>
      </c>
      <c r="I9" t="n">
        <v>2093</v>
      </c>
      <c r="J9" t="n">
        <v>24.34</v>
      </c>
      <c r="K9" t="n">
        <v>562</v>
      </c>
      <c r="L9" t="n">
        <v>28.42</v>
      </c>
      <c r="M9" t="n">
        <v>656</v>
      </c>
      <c r="N9" t="n">
        <v>0.1209</v>
      </c>
      <c r="O9" t="n">
        <v>3.02</v>
      </c>
      <c r="P9" t="n">
        <v>29.91</v>
      </c>
      <c r="Q9" t="n">
        <v>2243</v>
      </c>
      <c r="R9" t="n">
        <v>34.9</v>
      </c>
      <c r="S9" t="n">
        <v>805</v>
      </c>
      <c r="T9" t="n">
        <v>40.2</v>
      </c>
      <c r="U9" t="n">
        <v>928</v>
      </c>
      <c r="V9" t="n">
        <v>0.1254</v>
      </c>
      <c r="W9" t="n">
        <v>3.13</v>
      </c>
      <c r="X9" t="n">
        <v>31.03</v>
      </c>
      <c r="Y9" t="n">
        <v>2327</v>
      </c>
      <c r="Z9" t="n">
        <v>36.89</v>
      </c>
      <c r="AA9" t="n">
        <v>851</v>
      </c>
      <c r="AB9" t="n">
        <v>41.2</v>
      </c>
      <c r="AC9" t="n">
        <v>951</v>
      </c>
      <c r="AD9" t="n">
        <v>53.12</v>
      </c>
      <c r="AE9" t="n">
        <v>1226</v>
      </c>
    </row>
    <row r="10" s="17" spans="1:31">
      <c r="A10" t="s">
        <v>169</v>
      </c>
      <c r="B10" t="n">
        <v>201501</v>
      </c>
      <c r="C10" t="n">
        <v>181</v>
      </c>
      <c r="D10" t="n">
        <v>223</v>
      </c>
      <c r="E10" t="n">
        <v>262</v>
      </c>
      <c r="F10" t="n">
        <v>0.0934</v>
      </c>
      <c r="G10" t="n">
        <v>2.34</v>
      </c>
      <c r="H10" t="n">
        <v>23.12</v>
      </c>
      <c r="I10" t="n">
        <v>1734</v>
      </c>
      <c r="J10" t="n">
        <v>21.73</v>
      </c>
      <c r="K10" t="n">
        <v>502</v>
      </c>
      <c r="L10" t="n">
        <v>27.11</v>
      </c>
      <c r="M10" t="n">
        <v>626</v>
      </c>
      <c r="N10" t="n">
        <v>0.1085</v>
      </c>
      <c r="O10" t="n">
        <v>2.71</v>
      </c>
      <c r="P10" t="n">
        <v>26.84</v>
      </c>
      <c r="Q10" t="n">
        <v>2013</v>
      </c>
      <c r="R10" t="n">
        <v>32.38</v>
      </c>
      <c r="S10" t="n">
        <v>747</v>
      </c>
      <c r="T10" t="n">
        <v>38.94</v>
      </c>
      <c r="U10" t="n">
        <v>899</v>
      </c>
      <c r="V10" t="n">
        <v>0.1181</v>
      </c>
      <c r="W10" t="n">
        <v>2.95</v>
      </c>
      <c r="X10" t="n">
        <v>29.22</v>
      </c>
      <c r="Y10" t="n">
        <v>2192</v>
      </c>
      <c r="Z10" t="n">
        <v>35.58</v>
      </c>
      <c r="AA10" t="n">
        <v>821</v>
      </c>
      <c r="AB10" t="n">
        <v>40.54</v>
      </c>
      <c r="AC10" t="n">
        <v>936</v>
      </c>
      <c r="AD10" t="n">
        <v>52.3</v>
      </c>
      <c r="AE10" t="n">
        <v>1207</v>
      </c>
    </row>
    <row r="11" s="17" spans="1:31">
      <c r="A11" t="s">
        <v>170</v>
      </c>
      <c r="B11" t="n">
        <v>201412</v>
      </c>
      <c r="C11" t="n">
        <v>268</v>
      </c>
      <c r="D11" t="n">
        <v>306</v>
      </c>
      <c r="E11" t="n">
        <v>322</v>
      </c>
      <c r="F11" t="n">
        <v>0.1193</v>
      </c>
      <c r="G11" t="n">
        <v>2.98</v>
      </c>
      <c r="H11" t="n">
        <v>29.53</v>
      </c>
      <c r="I11" t="n">
        <v>2215</v>
      </c>
      <c r="J11" t="n">
        <v>25.22</v>
      </c>
      <c r="K11" t="n">
        <v>582</v>
      </c>
      <c r="L11" t="n">
        <v>28.86</v>
      </c>
      <c r="M11" t="n">
        <v>666</v>
      </c>
      <c r="N11" t="n">
        <v>0.126</v>
      </c>
      <c r="O11" t="n">
        <v>3.15</v>
      </c>
      <c r="P11" t="n">
        <v>31.18</v>
      </c>
      <c r="Q11" t="n">
        <v>2339</v>
      </c>
      <c r="R11" t="n">
        <v>35.94</v>
      </c>
      <c r="S11" t="n">
        <v>829</v>
      </c>
      <c r="T11" t="n">
        <v>40.72</v>
      </c>
      <c r="U11" t="n">
        <v>940</v>
      </c>
      <c r="V11" t="n">
        <v>0.1283</v>
      </c>
      <c r="W11" t="n">
        <v>3.21</v>
      </c>
      <c r="X11" t="n">
        <v>31.76</v>
      </c>
      <c r="Y11" t="n">
        <v>2382</v>
      </c>
      <c r="Z11" t="n">
        <v>37.43</v>
      </c>
      <c r="AA11" t="n">
        <v>864</v>
      </c>
      <c r="AB11" t="n">
        <v>41.46</v>
      </c>
      <c r="AC11" t="n">
        <v>957</v>
      </c>
      <c r="AD11" t="n">
        <v>53.45</v>
      </c>
      <c r="AE11" t="n">
        <v>1234</v>
      </c>
    </row>
    <row r="12" s="17" spans="1:31">
      <c r="A12" t="s">
        <v>171</v>
      </c>
      <c r="B12" t="n">
        <v>201411</v>
      </c>
      <c r="C12" t="n">
        <v>404</v>
      </c>
      <c r="D12" t="n">
        <v>440</v>
      </c>
      <c r="E12" t="n">
        <v>464</v>
      </c>
      <c r="F12" t="n">
        <v>0.1374</v>
      </c>
      <c r="G12" t="n">
        <v>3.44</v>
      </c>
      <c r="H12" t="n">
        <v>34.01</v>
      </c>
      <c r="I12" t="n">
        <v>2551</v>
      </c>
      <c r="J12" t="n">
        <v>27.67</v>
      </c>
      <c r="K12" t="n">
        <v>639</v>
      </c>
      <c r="L12" t="n">
        <v>30.09</v>
      </c>
      <c r="M12" t="n">
        <v>694</v>
      </c>
      <c r="N12" t="n">
        <v>0.1403</v>
      </c>
      <c r="O12" t="n">
        <v>3.51</v>
      </c>
      <c r="P12" t="n">
        <v>34.73</v>
      </c>
      <c r="Q12" t="n">
        <v>2605</v>
      </c>
      <c r="R12" t="n">
        <v>38.85</v>
      </c>
      <c r="S12" t="n">
        <v>897</v>
      </c>
      <c r="T12" t="n">
        <v>42.18</v>
      </c>
      <c r="U12" t="n">
        <v>974</v>
      </c>
      <c r="V12" t="n">
        <v>0.142</v>
      </c>
      <c r="W12" t="n">
        <v>3.55</v>
      </c>
      <c r="X12" t="n">
        <v>35.15</v>
      </c>
      <c r="Y12" t="n">
        <v>2636</v>
      </c>
      <c r="Z12" t="n">
        <v>39.9</v>
      </c>
      <c r="AA12" t="n">
        <v>921</v>
      </c>
      <c r="AB12" t="n">
        <v>42.7</v>
      </c>
      <c r="AC12" t="n">
        <v>986</v>
      </c>
      <c r="AD12" t="n">
        <v>55</v>
      </c>
      <c r="AE12" t="n">
        <v>1269</v>
      </c>
    </row>
    <row r="13" s="17" spans="1:31">
      <c r="A13" t="s">
        <v>172</v>
      </c>
      <c r="B13" t="n">
        <v>201410</v>
      </c>
      <c r="C13" t="n">
        <v>452</v>
      </c>
      <c r="D13" t="n">
        <v>490</v>
      </c>
      <c r="E13" t="n">
        <v>524</v>
      </c>
      <c r="F13" t="n">
        <v>0.1412</v>
      </c>
      <c r="G13" t="n">
        <v>3.53</v>
      </c>
      <c r="H13" t="n">
        <v>34.95</v>
      </c>
      <c r="I13" t="n">
        <v>2621</v>
      </c>
      <c r="J13" t="n">
        <v>28.19</v>
      </c>
      <c r="K13" t="n">
        <v>651</v>
      </c>
      <c r="L13" t="n">
        <v>30.34</v>
      </c>
      <c r="M13" t="n">
        <v>700</v>
      </c>
      <c r="N13" t="n">
        <v>0.1437</v>
      </c>
      <c r="O13" t="n">
        <v>3.59</v>
      </c>
      <c r="P13" t="n">
        <v>35.56</v>
      </c>
      <c r="Q13" t="n">
        <v>2667</v>
      </c>
      <c r="R13" t="n">
        <v>39.53</v>
      </c>
      <c r="S13" t="n">
        <v>912</v>
      </c>
      <c r="T13" t="n">
        <v>42.52</v>
      </c>
      <c r="U13" t="n">
        <v>981</v>
      </c>
      <c r="V13" t="n">
        <v>0.1456</v>
      </c>
      <c r="W13" t="n">
        <v>3.64</v>
      </c>
      <c r="X13" t="n">
        <v>36.04</v>
      </c>
      <c r="Y13" t="n">
        <v>2703</v>
      </c>
      <c r="Z13" t="n">
        <v>40.54</v>
      </c>
      <c r="AA13" t="n">
        <v>936</v>
      </c>
      <c r="AB13" t="n">
        <v>43.02</v>
      </c>
      <c r="AC13" t="n">
        <v>993</v>
      </c>
      <c r="AD13" t="n">
        <v>55.4</v>
      </c>
      <c r="AE13" t="n">
        <v>1279</v>
      </c>
    </row>
    <row r="14" s="17" spans="1:31">
      <c r="A14" t="s">
        <v>161</v>
      </c>
      <c r="B14" t="n">
        <v>201409</v>
      </c>
      <c r="C14" t="n">
        <v>469</v>
      </c>
      <c r="D14" t="n">
        <v>504</v>
      </c>
      <c r="E14" t="n">
        <v>547</v>
      </c>
      <c r="F14" t="n">
        <v>0.1424</v>
      </c>
      <c r="G14" t="n">
        <v>3.56</v>
      </c>
      <c r="H14" t="n">
        <v>35.24</v>
      </c>
      <c r="I14" t="n">
        <v>2643</v>
      </c>
      <c r="J14" t="n">
        <v>28.34</v>
      </c>
      <c r="K14" t="n">
        <v>654</v>
      </c>
      <c r="L14" t="n">
        <v>30.42</v>
      </c>
      <c r="M14" t="n">
        <v>702</v>
      </c>
      <c r="N14" t="n">
        <v>0.1445</v>
      </c>
      <c r="O14" t="n">
        <v>3.61</v>
      </c>
      <c r="P14" t="n">
        <v>35.76</v>
      </c>
      <c r="Q14" t="n">
        <v>2682</v>
      </c>
      <c r="R14" t="n">
        <v>39.7</v>
      </c>
      <c r="S14" t="n">
        <v>916</v>
      </c>
      <c r="T14" t="n">
        <v>42.6</v>
      </c>
      <c r="U14" t="n">
        <v>983</v>
      </c>
      <c r="V14" t="n">
        <v>0.1468</v>
      </c>
      <c r="W14" t="n">
        <v>3.67</v>
      </c>
      <c r="X14" t="n">
        <v>36.32</v>
      </c>
      <c r="Y14" t="n">
        <v>2724</v>
      </c>
      <c r="Z14" t="n">
        <v>40.75</v>
      </c>
      <c r="AA14" t="n">
        <v>941</v>
      </c>
      <c r="AB14" t="n">
        <v>43.12</v>
      </c>
      <c r="AC14" t="n">
        <v>995</v>
      </c>
      <c r="AD14" t="n">
        <v>55.53</v>
      </c>
      <c r="AE14" t="n">
        <v>1282</v>
      </c>
    </row>
    <row r="15" s="17" spans="1:31">
      <c r="A15" t="s">
        <v>162</v>
      </c>
      <c r="B15" t="n">
        <v>201408</v>
      </c>
      <c r="C15" t="n">
        <v>458</v>
      </c>
      <c r="D15" t="n">
        <v>494</v>
      </c>
      <c r="E15" t="n">
        <v>553</v>
      </c>
      <c r="F15" t="n">
        <v>0.1416</v>
      </c>
      <c r="G15" t="n">
        <v>3.54</v>
      </c>
      <c r="H15" t="n">
        <v>35.05</v>
      </c>
      <c r="I15" t="n">
        <v>2629</v>
      </c>
      <c r="J15" t="n">
        <v>28.24</v>
      </c>
      <c r="K15" t="n">
        <v>652</v>
      </c>
      <c r="L15" t="n">
        <v>30.37</v>
      </c>
      <c r="M15" t="n">
        <v>701</v>
      </c>
      <c r="N15" t="n">
        <v>0.1439</v>
      </c>
      <c r="O15" t="n">
        <v>3.6</v>
      </c>
      <c r="P15" t="n">
        <v>35.62</v>
      </c>
      <c r="Q15" t="n">
        <v>2672</v>
      </c>
      <c r="R15" t="n">
        <v>39.58</v>
      </c>
      <c r="S15" t="n">
        <v>914</v>
      </c>
      <c r="T15" t="n">
        <v>42.54</v>
      </c>
      <c r="U15" t="n">
        <v>982</v>
      </c>
      <c r="V15" t="n">
        <v>0.147</v>
      </c>
      <c r="W15" t="n">
        <v>3.68</v>
      </c>
      <c r="X15" t="n">
        <v>36.39</v>
      </c>
      <c r="Y15" t="n">
        <v>2729</v>
      </c>
      <c r="Z15" t="n">
        <v>40.8</v>
      </c>
      <c r="AA15" t="n">
        <v>942</v>
      </c>
      <c r="AB15" t="n">
        <v>43.15</v>
      </c>
      <c r="AC15" t="n">
        <v>996</v>
      </c>
      <c r="AD15" t="n">
        <v>55.56</v>
      </c>
      <c r="AE15" t="n">
        <v>1282</v>
      </c>
    </row>
    <row r="16" s="17" spans="1:31">
      <c r="A16" t="s">
        <v>163</v>
      </c>
      <c r="B16" t="n">
        <v>201407</v>
      </c>
      <c r="C16" t="n">
        <v>512</v>
      </c>
      <c r="D16" t="n">
        <v>544</v>
      </c>
      <c r="E16" t="n">
        <v>598</v>
      </c>
      <c r="F16" t="n">
        <v>0.145</v>
      </c>
      <c r="G16" t="n">
        <v>3.62</v>
      </c>
      <c r="H16" t="n">
        <v>35.88</v>
      </c>
      <c r="I16" t="n">
        <v>2691</v>
      </c>
      <c r="J16" t="n">
        <v>28.69</v>
      </c>
      <c r="K16" t="n">
        <v>662</v>
      </c>
      <c r="L16" t="n">
        <v>30.6</v>
      </c>
      <c r="M16" t="n">
        <v>706</v>
      </c>
      <c r="N16" t="n">
        <v>0.1466</v>
      </c>
      <c r="O16" t="n">
        <v>3.67</v>
      </c>
      <c r="P16" t="n">
        <v>36.29</v>
      </c>
      <c r="Q16" t="n">
        <v>2722</v>
      </c>
      <c r="R16" t="n">
        <v>40.12</v>
      </c>
      <c r="S16" t="n">
        <v>926</v>
      </c>
      <c r="T16" t="n">
        <v>42.81</v>
      </c>
      <c r="U16" t="n">
        <v>988</v>
      </c>
      <c r="V16" t="n">
        <v>0.149</v>
      </c>
      <c r="W16" t="n">
        <v>3.73</v>
      </c>
      <c r="X16" t="n">
        <v>36.88</v>
      </c>
      <c r="Y16" t="n">
        <v>2766</v>
      </c>
      <c r="Z16" t="n">
        <v>41.15</v>
      </c>
      <c r="AA16" t="n">
        <v>950</v>
      </c>
      <c r="AB16" t="n">
        <v>43.33</v>
      </c>
      <c r="AC16" t="n">
        <v>1000</v>
      </c>
      <c r="AD16" t="n">
        <v>55.78</v>
      </c>
      <c r="AE16" t="n">
        <v>1287</v>
      </c>
    </row>
    <row r="17" s="17" spans="1:31">
      <c r="A17" t="s">
        <v>164</v>
      </c>
      <c r="B17" t="n">
        <v>201406</v>
      </c>
      <c r="C17" t="n">
        <v>535</v>
      </c>
      <c r="D17" t="n">
        <v>574</v>
      </c>
      <c r="E17" t="n">
        <v>635</v>
      </c>
      <c r="F17" t="n">
        <v>0.1462</v>
      </c>
      <c r="G17" t="n">
        <v>3.65</v>
      </c>
      <c r="H17" t="n">
        <v>36.18</v>
      </c>
      <c r="I17" t="n">
        <v>2714</v>
      </c>
      <c r="J17" t="n">
        <v>28.86</v>
      </c>
      <c r="K17" t="n">
        <v>666</v>
      </c>
      <c r="L17" t="n">
        <v>30.68</v>
      </c>
      <c r="M17" t="n">
        <v>708</v>
      </c>
      <c r="N17" t="n">
        <v>0.148</v>
      </c>
      <c r="O17" t="n">
        <v>3.7</v>
      </c>
      <c r="P17" t="n">
        <v>36.63</v>
      </c>
      <c r="Q17" t="n">
        <v>2747</v>
      </c>
      <c r="R17" t="n">
        <v>40.4</v>
      </c>
      <c r="S17" t="n">
        <v>932</v>
      </c>
      <c r="T17" t="n">
        <v>42.95</v>
      </c>
      <c r="U17" t="n">
        <v>991</v>
      </c>
      <c r="V17" t="n">
        <v>0.1504</v>
      </c>
      <c r="W17" t="n">
        <v>3.76</v>
      </c>
      <c r="X17" t="n">
        <v>37.23</v>
      </c>
      <c r="Y17" t="n">
        <v>2792</v>
      </c>
      <c r="Z17" t="n">
        <v>41.41</v>
      </c>
      <c r="AA17" t="n">
        <v>956</v>
      </c>
      <c r="AB17" t="n">
        <v>43.45</v>
      </c>
      <c r="AC17" t="n">
        <v>1003</v>
      </c>
      <c r="AD17" t="n">
        <v>55.94</v>
      </c>
      <c r="AE17" t="n">
        <v>1291</v>
      </c>
    </row>
    <row r="18" s="17" spans="1:31">
      <c r="A18" t="s">
        <v>165</v>
      </c>
      <c r="B18" t="n">
        <v>201405</v>
      </c>
      <c r="C18" t="n">
        <v>503</v>
      </c>
      <c r="D18" t="n">
        <v>554</v>
      </c>
      <c r="E18" t="n">
        <v>625</v>
      </c>
      <c r="F18" t="n">
        <v>0.1445</v>
      </c>
      <c r="G18" t="n">
        <v>3.61</v>
      </c>
      <c r="H18" t="n">
        <v>35.75</v>
      </c>
      <c r="I18" t="n">
        <v>2681</v>
      </c>
      <c r="J18" t="n">
        <v>28.62</v>
      </c>
      <c r="K18" t="n">
        <v>661</v>
      </c>
      <c r="L18" t="n">
        <v>30.56</v>
      </c>
      <c r="M18" t="n">
        <v>705</v>
      </c>
      <c r="N18" t="n">
        <v>0.1471</v>
      </c>
      <c r="O18" t="n">
        <v>3.68</v>
      </c>
      <c r="P18" t="n">
        <v>36.4</v>
      </c>
      <c r="Q18" t="n">
        <v>2730</v>
      </c>
      <c r="R18" t="n">
        <v>40.22</v>
      </c>
      <c r="S18" t="n">
        <v>928</v>
      </c>
      <c r="T18" t="n">
        <v>42.86</v>
      </c>
      <c r="U18" t="n">
        <v>989</v>
      </c>
      <c r="V18" t="n">
        <v>0.1501</v>
      </c>
      <c r="W18" t="n">
        <v>3.75</v>
      </c>
      <c r="X18" t="n">
        <v>37.14</v>
      </c>
      <c r="Y18" t="n">
        <v>2786</v>
      </c>
      <c r="Z18" t="n">
        <v>41.34</v>
      </c>
      <c r="AA18" t="n">
        <v>954</v>
      </c>
      <c r="AB18" t="n">
        <v>43.42</v>
      </c>
      <c r="AC18" t="n">
        <v>1002</v>
      </c>
      <c r="AD18" t="n">
        <v>55.9</v>
      </c>
      <c r="AE18" t="n">
        <v>1290</v>
      </c>
    </row>
    <row r="19" s="17" spans="1:31">
      <c r="A19" t="s">
        <v>173</v>
      </c>
      <c r="B19" t="n">
        <v>201404</v>
      </c>
      <c r="C19" t="n">
        <v>481</v>
      </c>
      <c r="D19" t="n">
        <v>538</v>
      </c>
      <c r="E19" t="n">
        <v>597</v>
      </c>
      <c r="F19" t="n">
        <v>0.1432</v>
      </c>
      <c r="G19" t="n">
        <v>3.58</v>
      </c>
      <c r="H19" t="n">
        <v>35.43</v>
      </c>
      <c r="I19" t="n">
        <v>2657</v>
      </c>
      <c r="J19" t="n">
        <v>28.45</v>
      </c>
      <c r="K19" t="n">
        <v>657</v>
      </c>
      <c r="L19" t="n">
        <v>30.47</v>
      </c>
      <c r="M19" t="n">
        <v>703</v>
      </c>
      <c r="N19" t="n">
        <v>0.1463</v>
      </c>
      <c r="O19" t="n">
        <v>3.66</v>
      </c>
      <c r="P19" t="n">
        <v>36.21</v>
      </c>
      <c r="Q19" t="n">
        <v>2716</v>
      </c>
      <c r="R19" t="n">
        <v>40.06</v>
      </c>
      <c r="S19" t="n">
        <v>925</v>
      </c>
      <c r="T19" t="n">
        <v>42.78</v>
      </c>
      <c r="U19" t="n">
        <v>987</v>
      </c>
      <c r="V19" t="n">
        <v>0.149</v>
      </c>
      <c r="W19" t="n">
        <v>3.72</v>
      </c>
      <c r="X19" t="n">
        <v>36.87</v>
      </c>
      <c r="Y19" t="n">
        <v>2765</v>
      </c>
      <c r="Z19" t="n">
        <v>41.14</v>
      </c>
      <c r="AA19" t="n">
        <v>950</v>
      </c>
      <c r="AB19" t="n">
        <v>43.32</v>
      </c>
      <c r="AC19" t="n">
        <v>1000</v>
      </c>
      <c r="AD19" t="n">
        <v>55.78</v>
      </c>
      <c r="AE19" t="n">
        <v>1287</v>
      </c>
    </row>
    <row r="20" s="17" spans="1:31">
      <c r="A20" t="s">
        <v>167</v>
      </c>
      <c r="B20" t="n">
        <v>201403</v>
      </c>
      <c r="C20" t="n">
        <v>484</v>
      </c>
      <c r="D20" t="n">
        <v>545</v>
      </c>
      <c r="E20" t="n">
        <v>608</v>
      </c>
      <c r="F20" t="n">
        <v>0.1433</v>
      </c>
      <c r="G20" t="n">
        <v>3.58</v>
      </c>
      <c r="H20" t="n">
        <v>35.47</v>
      </c>
      <c r="I20" t="n">
        <v>2660</v>
      </c>
      <c r="J20" t="n">
        <v>28.47</v>
      </c>
      <c r="K20" t="n">
        <v>657</v>
      </c>
      <c r="L20" t="n">
        <v>30.49</v>
      </c>
      <c r="M20" t="n">
        <v>704</v>
      </c>
      <c r="N20" t="n">
        <v>0.1467</v>
      </c>
      <c r="O20" t="n">
        <v>3.67</v>
      </c>
      <c r="P20" t="n">
        <v>36.3</v>
      </c>
      <c r="Q20" t="n">
        <v>2723</v>
      </c>
      <c r="R20" t="n">
        <v>40.13</v>
      </c>
      <c r="S20" t="n">
        <v>926</v>
      </c>
      <c r="T20" t="n">
        <v>42.82</v>
      </c>
      <c r="U20" t="n">
        <v>988</v>
      </c>
      <c r="V20" t="n">
        <v>0.1494</v>
      </c>
      <c r="W20" t="n">
        <v>3.74</v>
      </c>
      <c r="X20" t="n">
        <v>36.98</v>
      </c>
      <c r="Y20" t="n">
        <v>2774</v>
      </c>
      <c r="Z20" t="n">
        <v>41.22</v>
      </c>
      <c r="AA20" t="n">
        <v>951</v>
      </c>
      <c r="AB20" t="n">
        <v>43.36</v>
      </c>
      <c r="AC20" t="n">
        <v>1001</v>
      </c>
      <c r="AD20" t="n">
        <v>55.83</v>
      </c>
      <c r="AE20" t="n">
        <v>1289</v>
      </c>
    </row>
    <row r="21" s="17" spans="1:31">
      <c r="A21" t="s">
        <v>168</v>
      </c>
      <c r="B21" t="n">
        <v>201402</v>
      </c>
      <c r="C21" t="n">
        <v>495</v>
      </c>
      <c r="D21" t="n">
        <v>559</v>
      </c>
      <c r="E21" t="n">
        <v>627</v>
      </c>
      <c r="F21" t="n">
        <v>0.144</v>
      </c>
      <c r="G21" t="n">
        <v>3.6</v>
      </c>
      <c r="H21" t="n">
        <v>35.64</v>
      </c>
      <c r="I21" t="n">
        <v>2673</v>
      </c>
      <c r="J21" t="n">
        <v>28.56</v>
      </c>
      <c r="K21" t="n">
        <v>659</v>
      </c>
      <c r="L21" t="n">
        <v>30.53</v>
      </c>
      <c r="M21" t="n">
        <v>705</v>
      </c>
      <c r="N21" t="n">
        <v>0.1473</v>
      </c>
      <c r="O21" t="n">
        <v>3.68</v>
      </c>
      <c r="P21" t="n">
        <v>36.46</v>
      </c>
      <c r="Q21" t="n">
        <v>2735</v>
      </c>
      <c r="R21" t="n">
        <v>40.27</v>
      </c>
      <c r="S21" t="n">
        <v>929</v>
      </c>
      <c r="T21" t="n">
        <v>42.88</v>
      </c>
      <c r="U21" t="n">
        <v>990</v>
      </c>
      <c r="V21" t="n">
        <v>0.1501</v>
      </c>
      <c r="W21" t="n">
        <v>3.75</v>
      </c>
      <c r="X21" t="n">
        <v>37.15</v>
      </c>
      <c r="Y21" t="n">
        <v>2786</v>
      </c>
      <c r="Z21" t="n">
        <v>41.35</v>
      </c>
      <c r="AA21" t="n">
        <v>954</v>
      </c>
      <c r="AB21" t="n">
        <v>43.43</v>
      </c>
      <c r="AC21" t="n">
        <v>1002</v>
      </c>
      <c r="AD21" t="n">
        <v>55.91</v>
      </c>
      <c r="AE21" t="n">
        <v>1290</v>
      </c>
    </row>
    <row r="22" s="17" spans="1:31">
      <c r="A22" t="s">
        <v>169</v>
      </c>
      <c r="B22" t="n">
        <v>201401</v>
      </c>
      <c r="C22" t="n">
        <v>369</v>
      </c>
      <c r="D22" t="n">
        <v>446</v>
      </c>
      <c r="E22" t="n">
        <v>522</v>
      </c>
      <c r="F22" t="n">
        <v>0.134</v>
      </c>
      <c r="G22" t="n">
        <v>3.35</v>
      </c>
      <c r="H22" t="n">
        <v>33.17</v>
      </c>
      <c r="I22" t="n">
        <v>2488</v>
      </c>
      <c r="J22" t="n">
        <v>27.22</v>
      </c>
      <c r="K22" t="n">
        <v>628</v>
      </c>
      <c r="L22" t="n">
        <v>29.86</v>
      </c>
      <c r="M22" t="n">
        <v>689</v>
      </c>
      <c r="N22" t="n">
        <v>0.1408</v>
      </c>
      <c r="O22" t="n">
        <v>3.52</v>
      </c>
      <c r="P22" t="n">
        <v>34.84</v>
      </c>
      <c r="Q22" t="n">
        <v>2613</v>
      </c>
      <c r="R22" t="n">
        <v>38.94</v>
      </c>
      <c r="S22" t="n">
        <v>899</v>
      </c>
      <c r="T22" t="n">
        <v>42.22</v>
      </c>
      <c r="U22" t="n">
        <v>974</v>
      </c>
      <c r="V22" t="n">
        <v>0.1455</v>
      </c>
      <c r="W22" t="n">
        <v>3.64</v>
      </c>
      <c r="X22" t="n">
        <v>36.01</v>
      </c>
      <c r="Y22" t="n">
        <v>2701</v>
      </c>
      <c r="Z22" t="n">
        <v>40.52</v>
      </c>
      <c r="AA22" t="n">
        <v>935</v>
      </c>
      <c r="AB22" t="n">
        <v>43.01</v>
      </c>
      <c r="AC22" t="n">
        <v>993</v>
      </c>
      <c r="AD22" t="n">
        <v>55.39</v>
      </c>
      <c r="AE22" t="n">
        <v>1278</v>
      </c>
    </row>
    <row r="23" s="17" spans="1:31">
      <c r="A23" t="s">
        <v>170</v>
      </c>
      <c r="B23" t="n">
        <v>201312</v>
      </c>
      <c r="C23" t="n">
        <v>303</v>
      </c>
      <c r="D23" t="n">
        <v>388</v>
      </c>
      <c r="E23" t="n">
        <v>477</v>
      </c>
      <c r="F23" t="n">
        <v>0.1255</v>
      </c>
      <c r="G23" t="n">
        <v>3.14</v>
      </c>
      <c r="H23" t="n">
        <v>31.06</v>
      </c>
      <c r="I23" t="n">
        <v>2330</v>
      </c>
      <c r="J23" t="n">
        <v>26.06</v>
      </c>
      <c r="K23" t="n">
        <v>601</v>
      </c>
      <c r="L23" t="n">
        <v>29.28</v>
      </c>
      <c r="M23" t="n">
        <v>676</v>
      </c>
      <c r="N23" t="n">
        <v>0.136</v>
      </c>
      <c r="O23" t="n">
        <v>3.4</v>
      </c>
      <c r="P23" t="n">
        <v>33.65</v>
      </c>
      <c r="Q23" t="n">
        <v>2524</v>
      </c>
      <c r="R23" t="n">
        <v>37.96</v>
      </c>
      <c r="S23" t="n">
        <v>876</v>
      </c>
      <c r="T23" t="n">
        <v>41.73</v>
      </c>
      <c r="U23" t="n">
        <v>963</v>
      </c>
      <c r="V23" t="n">
        <v>0.1429</v>
      </c>
      <c r="W23" t="n">
        <v>3.57</v>
      </c>
      <c r="X23" t="n">
        <v>35.36</v>
      </c>
      <c r="Y23" t="n">
        <v>2652</v>
      </c>
      <c r="Z23" t="n">
        <v>40.05</v>
      </c>
      <c r="AA23" t="n">
        <v>924</v>
      </c>
      <c r="AB23" t="n">
        <v>42.77</v>
      </c>
      <c r="AC23" t="n">
        <v>987</v>
      </c>
      <c r="AD23" t="n">
        <v>55.09</v>
      </c>
      <c r="AE23" t="n">
        <v>1271</v>
      </c>
    </row>
    <row r="24" s="17" spans="1:31">
      <c r="A24" t="s">
        <v>171</v>
      </c>
      <c r="B24" t="n">
        <v>201311</v>
      </c>
      <c r="C24" t="n">
        <v>345</v>
      </c>
      <c r="D24" t="n">
        <v>405</v>
      </c>
      <c r="E24" t="n">
        <v>475</v>
      </c>
      <c r="F24" t="n">
        <v>0.1313</v>
      </c>
      <c r="G24" t="n">
        <v>3.28</v>
      </c>
      <c r="H24" t="n">
        <v>32.5</v>
      </c>
      <c r="I24" t="n">
        <v>2438</v>
      </c>
      <c r="J24" t="n">
        <v>26.85</v>
      </c>
      <c r="K24" t="n">
        <v>620</v>
      </c>
      <c r="L24" t="n">
        <v>29.67</v>
      </c>
      <c r="M24" t="n">
        <v>685</v>
      </c>
      <c r="N24" t="n">
        <v>0.1375</v>
      </c>
      <c r="O24" t="n">
        <v>3.44</v>
      </c>
      <c r="P24" t="n">
        <v>34.03</v>
      </c>
      <c r="Q24" t="n">
        <v>2552</v>
      </c>
      <c r="R24" t="n">
        <v>38.28</v>
      </c>
      <c r="S24" t="n">
        <v>884</v>
      </c>
      <c r="T24" t="n">
        <v>41.89</v>
      </c>
      <c r="U24" t="n">
        <v>967</v>
      </c>
      <c r="V24" t="n">
        <v>0.1428</v>
      </c>
      <c r="W24" t="n">
        <v>3.57</v>
      </c>
      <c r="X24" t="n">
        <v>35.33</v>
      </c>
      <c r="Y24" t="n">
        <v>2650</v>
      </c>
      <c r="Z24" t="n">
        <v>40.03</v>
      </c>
      <c r="AA24" t="n">
        <v>924</v>
      </c>
      <c r="AB24" t="n">
        <v>42.76</v>
      </c>
      <c r="AC24" t="n">
        <v>987</v>
      </c>
      <c r="AD24" t="n">
        <v>55.08</v>
      </c>
      <c r="AE24" t="n">
        <v>1271</v>
      </c>
    </row>
    <row r="25" s="17" spans="1:31">
      <c r="A25" t="s">
        <v>172</v>
      </c>
      <c r="B25" t="n">
        <v>201310</v>
      </c>
      <c r="C25" t="n">
        <v>424</v>
      </c>
      <c r="D25" t="n">
        <v>474</v>
      </c>
      <c r="E25" t="n">
        <v>548</v>
      </c>
      <c r="F25" t="n">
        <v>0.1391</v>
      </c>
      <c r="G25" t="n">
        <v>3.48</v>
      </c>
      <c r="H25" t="n">
        <v>34.43</v>
      </c>
      <c r="I25" t="n">
        <v>2582</v>
      </c>
      <c r="J25" t="n">
        <v>27.9</v>
      </c>
      <c r="K25" t="n">
        <v>644</v>
      </c>
      <c r="L25" t="n">
        <v>30.2</v>
      </c>
      <c r="M25" t="n">
        <v>697</v>
      </c>
      <c r="N25" t="n">
        <v>0.1427</v>
      </c>
      <c r="O25" t="n">
        <v>3.57</v>
      </c>
      <c r="P25" t="n">
        <v>35.32</v>
      </c>
      <c r="Q25" t="n">
        <v>2649</v>
      </c>
      <c r="R25" t="n">
        <v>39.33</v>
      </c>
      <c r="S25" t="n">
        <v>908</v>
      </c>
      <c r="T25" t="n">
        <v>42.41</v>
      </c>
      <c r="U25" t="n">
        <v>979</v>
      </c>
      <c r="V25" t="n">
        <v>0.1468</v>
      </c>
      <c r="W25" t="n">
        <v>3.67</v>
      </c>
      <c r="X25" t="n">
        <v>36.33</v>
      </c>
      <c r="Y25" t="n">
        <v>2725</v>
      </c>
      <c r="Z25" t="n">
        <v>40.76</v>
      </c>
      <c r="AA25" t="n">
        <v>941</v>
      </c>
      <c r="AB25" t="n">
        <v>43.13</v>
      </c>
      <c r="AC25" t="n">
        <v>995</v>
      </c>
      <c r="AD25" t="n">
        <v>55.53</v>
      </c>
      <c r="AE25" t="n">
        <v>1282</v>
      </c>
    </row>
    <row r="26" s="17" spans="1:31">
      <c r="A26" t="s">
        <v>161</v>
      </c>
      <c r="B26" t="n">
        <v>201309</v>
      </c>
      <c r="C26" t="n">
        <v>493</v>
      </c>
      <c r="D26" t="n">
        <v>532</v>
      </c>
      <c r="E26" t="n">
        <v>605</v>
      </c>
      <c r="F26" t="n">
        <v>0.1439</v>
      </c>
      <c r="G26" t="n">
        <v>3.6</v>
      </c>
      <c r="H26" t="n">
        <v>35.61</v>
      </c>
      <c r="I26" t="n">
        <v>2671</v>
      </c>
      <c r="J26" t="n">
        <v>28.54</v>
      </c>
      <c r="K26" t="n">
        <v>659</v>
      </c>
      <c r="L26" t="n">
        <v>30.52</v>
      </c>
      <c r="M26" t="n">
        <v>704</v>
      </c>
      <c r="N26" t="n">
        <v>0.146</v>
      </c>
      <c r="O26" t="n">
        <v>3.65</v>
      </c>
      <c r="P26" t="n">
        <v>36.14</v>
      </c>
      <c r="Q26" t="n">
        <v>2711</v>
      </c>
      <c r="R26" t="n">
        <v>40</v>
      </c>
      <c r="S26" t="n">
        <v>923</v>
      </c>
      <c r="T26" t="n">
        <v>42.75</v>
      </c>
      <c r="U26" t="n">
        <v>987</v>
      </c>
      <c r="V26" t="n">
        <v>0.1493</v>
      </c>
      <c r="W26" t="n">
        <v>3.73</v>
      </c>
      <c r="X26" t="n">
        <v>36.95</v>
      </c>
      <c r="Y26" t="n">
        <v>2771</v>
      </c>
      <c r="Z26" t="n">
        <v>41.2</v>
      </c>
      <c r="AA26" t="n">
        <v>951</v>
      </c>
      <c r="AB26" t="n">
        <v>43.35</v>
      </c>
      <c r="AC26" t="n">
        <v>1001</v>
      </c>
      <c r="AD26" t="n">
        <v>55.81</v>
      </c>
      <c r="AE26" t="n">
        <v>1288</v>
      </c>
    </row>
    <row r="27" s="17" spans="1:31">
      <c r="A27" t="s">
        <v>162</v>
      </c>
      <c r="B27" t="n">
        <v>201308</v>
      </c>
      <c r="C27" t="n">
        <v>556</v>
      </c>
      <c r="D27" t="n">
        <v>582</v>
      </c>
      <c r="E27" t="n">
        <v>630</v>
      </c>
      <c r="F27" t="n">
        <v>0.1472</v>
      </c>
      <c r="G27" t="n">
        <v>3.68</v>
      </c>
      <c r="H27" t="n">
        <v>36.43</v>
      </c>
      <c r="I27" t="n">
        <v>2732</v>
      </c>
      <c r="J27" t="n">
        <v>28.99</v>
      </c>
      <c r="K27" t="n">
        <v>669</v>
      </c>
      <c r="L27" t="n">
        <v>30.75</v>
      </c>
      <c r="M27" t="n">
        <v>710</v>
      </c>
      <c r="N27" t="n">
        <v>0.1483</v>
      </c>
      <c r="O27" t="n">
        <v>3.71</v>
      </c>
      <c r="P27" t="n">
        <v>36.71</v>
      </c>
      <c r="Q27" t="n">
        <v>2753</v>
      </c>
      <c r="R27" t="n">
        <v>40.47</v>
      </c>
      <c r="S27" t="n">
        <v>934</v>
      </c>
      <c r="T27" t="n">
        <v>42.99</v>
      </c>
      <c r="U27" t="n">
        <v>992</v>
      </c>
      <c r="V27" t="n">
        <v>0.1502</v>
      </c>
      <c r="W27" t="n">
        <v>3.76</v>
      </c>
      <c r="X27" t="n">
        <v>37.18</v>
      </c>
      <c r="Y27" t="n">
        <v>2789</v>
      </c>
      <c r="Z27" t="n">
        <v>41.37</v>
      </c>
      <c r="AA27" t="n">
        <v>955</v>
      </c>
      <c r="AB27" t="n">
        <v>43.44</v>
      </c>
      <c r="AC27" t="n">
        <v>1003</v>
      </c>
      <c r="AD27" t="n">
        <v>55.92</v>
      </c>
      <c r="AE27" t="n">
        <v>1291</v>
      </c>
    </row>
    <row r="28" s="17" spans="1:31">
      <c r="A28" t="s">
        <v>163</v>
      </c>
      <c r="B28" t="n">
        <v>201307</v>
      </c>
      <c r="C28" t="n">
        <v>548</v>
      </c>
      <c r="D28" t="n">
        <v>577</v>
      </c>
      <c r="E28" t="n">
        <v>632</v>
      </c>
      <c r="F28" t="n">
        <v>0.1468</v>
      </c>
      <c r="G28" t="n">
        <v>3.67</v>
      </c>
      <c r="H28" t="n">
        <v>36.33</v>
      </c>
      <c r="I28" t="n">
        <v>2725</v>
      </c>
      <c r="J28" t="n">
        <v>28.94</v>
      </c>
      <c r="K28" t="n">
        <v>668</v>
      </c>
      <c r="L28" t="n">
        <v>30.72</v>
      </c>
      <c r="M28" t="n">
        <v>709</v>
      </c>
      <c r="N28" t="n">
        <v>0.1481</v>
      </c>
      <c r="O28" t="n">
        <v>3.7</v>
      </c>
      <c r="P28" t="n">
        <v>36.66</v>
      </c>
      <c r="Q28" t="n">
        <v>2750</v>
      </c>
      <c r="R28" t="n">
        <v>40.43</v>
      </c>
      <c r="S28" t="n">
        <v>933</v>
      </c>
      <c r="T28" t="n">
        <v>42.97</v>
      </c>
      <c r="U28" t="n">
        <v>992</v>
      </c>
      <c r="V28" t="n">
        <v>0.1503</v>
      </c>
      <c r="W28" t="n">
        <v>3.76</v>
      </c>
      <c r="X28" t="n">
        <v>37.2</v>
      </c>
      <c r="Y28" t="n">
        <v>2790</v>
      </c>
      <c r="Z28" t="n">
        <v>41.39</v>
      </c>
      <c r="AA28" t="n">
        <v>955</v>
      </c>
      <c r="AB28" t="n">
        <v>43.44</v>
      </c>
      <c r="AC28" t="n">
        <v>1003</v>
      </c>
      <c r="AD28" t="n">
        <v>55.93</v>
      </c>
      <c r="AE28" t="n">
        <v>1291</v>
      </c>
    </row>
    <row r="29" s="17" spans="1:31">
      <c r="A29" t="s">
        <v>164</v>
      </c>
      <c r="B29" t="n">
        <v>201306</v>
      </c>
      <c r="C29" t="n">
        <v>431</v>
      </c>
      <c r="D29" t="n">
        <v>473</v>
      </c>
      <c r="E29" t="n">
        <v>545</v>
      </c>
      <c r="F29" t="n">
        <v>0.1396</v>
      </c>
      <c r="G29" t="n">
        <v>3.49</v>
      </c>
      <c r="H29" t="n">
        <v>34.56</v>
      </c>
      <c r="I29" t="n">
        <v>2592</v>
      </c>
      <c r="J29" t="n">
        <v>27.98</v>
      </c>
      <c r="K29" t="n">
        <v>646</v>
      </c>
      <c r="L29" t="n">
        <v>30.24</v>
      </c>
      <c r="M29" t="n">
        <v>698</v>
      </c>
      <c r="N29" t="n">
        <v>0.1426</v>
      </c>
      <c r="O29" t="n">
        <v>3.57</v>
      </c>
      <c r="P29" t="n">
        <v>35.3</v>
      </c>
      <c r="Q29" t="n">
        <v>2648</v>
      </c>
      <c r="R29" t="n">
        <v>39.32</v>
      </c>
      <c r="S29" t="n">
        <v>908</v>
      </c>
      <c r="T29" t="n">
        <v>42.41</v>
      </c>
      <c r="U29" t="n">
        <v>979</v>
      </c>
      <c r="V29" t="n">
        <v>0.1467</v>
      </c>
      <c r="W29" t="n">
        <v>3.67</v>
      </c>
      <c r="X29" t="n">
        <v>36.3</v>
      </c>
      <c r="Y29" t="n">
        <v>2723</v>
      </c>
      <c r="Z29" t="n">
        <v>40.73</v>
      </c>
      <c r="AA29" t="n">
        <v>940</v>
      </c>
      <c r="AB29" t="n">
        <v>43.11</v>
      </c>
      <c r="AC29" t="n">
        <v>995</v>
      </c>
      <c r="AD29" t="n">
        <v>55.52</v>
      </c>
      <c r="AE29" t="n">
        <v>1281</v>
      </c>
    </row>
    <row r="30" s="17" spans="1:31">
      <c r="A30" t="s">
        <v>165</v>
      </c>
      <c r="B30" t="n">
        <v>201305</v>
      </c>
      <c r="C30" t="n">
        <v>455</v>
      </c>
      <c r="D30" t="n">
        <v>398</v>
      </c>
      <c r="E30" t="n">
        <v>538</v>
      </c>
      <c r="F30" t="n">
        <v>0.1414</v>
      </c>
      <c r="G30" t="n">
        <v>3.54</v>
      </c>
      <c r="H30" t="n">
        <v>35</v>
      </c>
      <c r="I30" t="n">
        <v>2625</v>
      </c>
      <c r="J30" t="n">
        <v>28.21</v>
      </c>
      <c r="K30" t="n">
        <v>651</v>
      </c>
      <c r="L30" t="n">
        <v>30.36</v>
      </c>
      <c r="M30" t="n">
        <v>701</v>
      </c>
      <c r="N30" t="n">
        <v>0.1369</v>
      </c>
      <c r="O30" t="n">
        <v>3.42</v>
      </c>
      <c r="P30" t="n">
        <v>33.88</v>
      </c>
      <c r="Q30" t="n">
        <v>2541</v>
      </c>
      <c r="R30" t="n">
        <v>38.15</v>
      </c>
      <c r="S30" t="n">
        <v>881</v>
      </c>
      <c r="T30" t="n">
        <v>41.83</v>
      </c>
      <c r="U30" t="n">
        <v>965</v>
      </c>
      <c r="V30" t="n">
        <v>0.1463</v>
      </c>
      <c r="W30" t="n">
        <v>3.66</v>
      </c>
      <c r="X30" t="n">
        <v>36.21</v>
      </c>
      <c r="Y30" t="n">
        <v>2716</v>
      </c>
      <c r="Z30" t="n">
        <v>40.67</v>
      </c>
      <c r="AA30" t="n">
        <v>939</v>
      </c>
      <c r="AB30" t="n">
        <v>43.08</v>
      </c>
      <c r="AC30" t="n">
        <v>994</v>
      </c>
      <c r="AD30" t="n">
        <v>55.48</v>
      </c>
      <c r="AE30" t="n">
        <v>1280</v>
      </c>
    </row>
    <row r="31" s="17" spans="1:31">
      <c r="A31" t="s">
        <v>166</v>
      </c>
      <c r="B31" t="n">
        <v>201304</v>
      </c>
      <c r="C31" t="n">
        <v>351</v>
      </c>
      <c r="D31" t="n">
        <v>422</v>
      </c>
      <c r="E31" t="n">
        <v>510</v>
      </c>
      <c r="F31" t="n">
        <v>0.1321</v>
      </c>
      <c r="G31" t="n">
        <v>3.3</v>
      </c>
      <c r="H31" t="n">
        <v>32.68</v>
      </c>
      <c r="I31" t="n">
        <v>2451</v>
      </c>
      <c r="J31" t="n">
        <v>26.94</v>
      </c>
      <c r="K31" t="n">
        <v>622</v>
      </c>
      <c r="L31" t="n">
        <v>29.72</v>
      </c>
      <c r="M31" t="n">
        <v>686</v>
      </c>
      <c r="N31" t="n">
        <v>0.139</v>
      </c>
      <c r="O31" t="n">
        <v>3.47</v>
      </c>
      <c r="P31" t="n">
        <v>34.39</v>
      </c>
      <c r="Q31" t="n">
        <v>2579</v>
      </c>
      <c r="R31" t="n">
        <v>38.57</v>
      </c>
      <c r="S31" t="n">
        <v>890</v>
      </c>
      <c r="T31" t="n">
        <v>42.03</v>
      </c>
      <c r="U31" t="n">
        <v>970</v>
      </c>
      <c r="V31" t="n">
        <v>0.1449</v>
      </c>
      <c r="W31" t="n">
        <v>3.62</v>
      </c>
      <c r="X31" t="n">
        <v>35.85</v>
      </c>
      <c r="Y31" t="n">
        <v>2689</v>
      </c>
      <c r="Z31" t="n">
        <v>40.4</v>
      </c>
      <c r="AA31" t="n">
        <v>932</v>
      </c>
      <c r="AB31" t="n">
        <v>42.95</v>
      </c>
      <c r="AC31" t="n">
        <v>991</v>
      </c>
      <c r="AD31" t="n">
        <v>55.31</v>
      </c>
      <c r="AE31" t="n">
        <v>1277</v>
      </c>
    </row>
    <row r="32" s="17" spans="1:31">
      <c r="A32" t="s">
        <v>167</v>
      </c>
      <c r="B32" t="n">
        <v>201303</v>
      </c>
      <c r="C32" t="n">
        <v>331</v>
      </c>
      <c r="D32" t="n">
        <v>410</v>
      </c>
      <c r="E32" t="n">
        <v>498</v>
      </c>
      <c r="F32" t="n">
        <v>0.1295</v>
      </c>
      <c r="G32" t="n">
        <v>3.24</v>
      </c>
      <c r="H32" t="n">
        <v>32.06</v>
      </c>
      <c r="I32" t="n">
        <v>2405</v>
      </c>
      <c r="J32" t="n">
        <v>26.61</v>
      </c>
      <c r="K32" t="n">
        <v>614</v>
      </c>
      <c r="L32" t="n">
        <v>29.55</v>
      </c>
      <c r="M32" t="n">
        <v>682</v>
      </c>
      <c r="N32" t="n">
        <v>0.138</v>
      </c>
      <c r="O32" t="n">
        <v>3.45</v>
      </c>
      <c r="P32" t="n">
        <v>34.14</v>
      </c>
      <c r="Q32" t="n">
        <v>2561</v>
      </c>
      <c r="R32" t="n">
        <v>38.37</v>
      </c>
      <c r="S32" t="n">
        <v>886</v>
      </c>
      <c r="T32" t="n">
        <v>41.93</v>
      </c>
      <c r="U32" t="n">
        <v>968</v>
      </c>
      <c r="V32" t="n">
        <v>0.1442</v>
      </c>
      <c r="W32" t="n">
        <v>3.6</v>
      </c>
      <c r="X32" t="n">
        <v>35.68</v>
      </c>
      <c r="Y32" t="n">
        <v>2676</v>
      </c>
      <c r="Z32" t="n">
        <v>40.28</v>
      </c>
      <c r="AA32" t="n">
        <v>930</v>
      </c>
      <c r="AB32" t="n">
        <v>42.89</v>
      </c>
      <c r="AC32" t="n">
        <v>990</v>
      </c>
      <c r="AD32" t="n">
        <v>55.24</v>
      </c>
      <c r="AE32" t="n">
        <v>1275</v>
      </c>
    </row>
    <row r="33" s="17" spans="1:31">
      <c r="A33" t="s">
        <v>168</v>
      </c>
      <c r="B33" t="n">
        <v>201302</v>
      </c>
      <c r="C33" t="n">
        <v>254</v>
      </c>
      <c r="D33" t="n">
        <v>351</v>
      </c>
      <c r="E33" t="n">
        <v>484</v>
      </c>
      <c r="F33" t="n">
        <v>0.1163</v>
      </c>
      <c r="G33" t="n">
        <v>2.91</v>
      </c>
      <c r="H33" t="n">
        <v>28.79</v>
      </c>
      <c r="I33" t="n">
        <v>2159</v>
      </c>
      <c r="J33" t="n">
        <v>24.82</v>
      </c>
      <c r="K33" t="n">
        <v>573</v>
      </c>
      <c r="L33" t="n">
        <v>28.66</v>
      </c>
      <c r="M33" t="n">
        <v>661</v>
      </c>
      <c r="N33" t="n">
        <v>0.1321</v>
      </c>
      <c r="O33" t="n">
        <v>3.3</v>
      </c>
      <c r="P33" t="n">
        <v>32.68</v>
      </c>
      <c r="Q33" t="n">
        <v>2451</v>
      </c>
      <c r="R33" t="n">
        <v>37.17</v>
      </c>
      <c r="S33" t="n">
        <v>858</v>
      </c>
      <c r="T33" t="n">
        <v>41.33</v>
      </c>
      <c r="U33" t="n">
        <v>954</v>
      </c>
      <c r="V33" t="n">
        <v>0.1433</v>
      </c>
      <c r="W33" t="n">
        <v>3.58</v>
      </c>
      <c r="X33" t="n">
        <v>35.47</v>
      </c>
      <c r="Y33" t="n">
        <v>2660</v>
      </c>
      <c r="Z33" t="n">
        <v>40.13</v>
      </c>
      <c r="AA33" t="n">
        <v>926</v>
      </c>
      <c r="AB33" t="n">
        <v>42.81</v>
      </c>
      <c r="AC33" t="n">
        <v>988</v>
      </c>
      <c r="AD33" t="n">
        <v>55.14</v>
      </c>
      <c r="AE33" t="n">
        <v>1273</v>
      </c>
    </row>
    <row r="34" s="17" spans="1:31">
      <c r="A34" t="s">
        <v>169</v>
      </c>
      <c r="B34" t="n">
        <v>201301</v>
      </c>
      <c r="C34" t="n">
        <v>279</v>
      </c>
      <c r="D34" t="n">
        <v>368</v>
      </c>
      <c r="E34" t="n">
        <v>492</v>
      </c>
      <c r="F34" t="n">
        <v>0.1214</v>
      </c>
      <c r="G34" t="n">
        <v>3.04</v>
      </c>
      <c r="H34" t="n">
        <v>30.05</v>
      </c>
      <c r="I34" t="n">
        <v>2254</v>
      </c>
      <c r="J34" t="n">
        <v>25.51</v>
      </c>
      <c r="K34" t="n">
        <v>589</v>
      </c>
      <c r="L34" t="n">
        <v>29.01</v>
      </c>
      <c r="M34" t="n">
        <v>670</v>
      </c>
      <c r="N34" t="n">
        <v>0.134</v>
      </c>
      <c r="O34" t="n">
        <v>3.35</v>
      </c>
      <c r="P34" t="n">
        <v>33.15</v>
      </c>
      <c r="Q34" t="n">
        <v>2486</v>
      </c>
      <c r="R34" t="n">
        <v>37.55</v>
      </c>
      <c r="S34" t="n">
        <v>867</v>
      </c>
      <c r="T34" t="n">
        <v>41.53</v>
      </c>
      <c r="U34" t="n">
        <v>959</v>
      </c>
      <c r="V34" t="n">
        <v>0.1438</v>
      </c>
      <c r="W34" t="n">
        <v>3.59</v>
      </c>
      <c r="X34" t="n">
        <v>35.59</v>
      </c>
      <c r="Y34" t="n">
        <v>2669</v>
      </c>
      <c r="Z34" t="n">
        <v>40.22</v>
      </c>
      <c r="AA34" t="n">
        <v>928</v>
      </c>
      <c r="AB34" t="n">
        <v>42.86</v>
      </c>
      <c r="AC34" t="n">
        <v>989</v>
      </c>
      <c r="AD34" t="n">
        <v>55.2</v>
      </c>
      <c r="AE34" t="n">
        <v>1274</v>
      </c>
    </row>
    <row r="35" s="17" spans="1:31">
      <c r="A35" t="s">
        <v>170</v>
      </c>
      <c r="B35" t="n">
        <v>201212</v>
      </c>
      <c r="C35" t="n">
        <v>259</v>
      </c>
      <c r="D35" t="n">
        <v>340</v>
      </c>
      <c r="E35" t="n">
        <v>413</v>
      </c>
      <c r="F35" t="n">
        <v>0.1174</v>
      </c>
      <c r="G35" t="n">
        <v>2.94</v>
      </c>
      <c r="H35" t="n">
        <v>29.06</v>
      </c>
      <c r="I35" t="n">
        <v>2180</v>
      </c>
      <c r="J35" t="n">
        <v>24.97</v>
      </c>
      <c r="K35" t="n">
        <v>576</v>
      </c>
      <c r="L35" t="n">
        <v>28.74</v>
      </c>
      <c r="M35" t="n">
        <v>663</v>
      </c>
      <c r="N35" t="n">
        <v>0.1307</v>
      </c>
      <c r="O35" t="n">
        <v>3.27</v>
      </c>
      <c r="P35" t="n">
        <v>32.35</v>
      </c>
      <c r="Q35" t="n">
        <v>2426</v>
      </c>
      <c r="R35" t="n">
        <v>36.9</v>
      </c>
      <c r="S35" t="n">
        <v>852</v>
      </c>
      <c r="T35" t="n">
        <v>41.2</v>
      </c>
      <c r="U35" t="n">
        <v>951</v>
      </c>
      <c r="V35" t="n">
        <v>0.1382</v>
      </c>
      <c r="W35" t="n">
        <v>3.45</v>
      </c>
      <c r="X35" t="n">
        <v>34.2</v>
      </c>
      <c r="Y35" t="n">
        <v>2565</v>
      </c>
      <c r="Z35" t="n">
        <v>39.2</v>
      </c>
      <c r="AA35" t="n">
        <v>905</v>
      </c>
      <c r="AB35" t="n">
        <v>42.35</v>
      </c>
      <c r="AC35" t="n">
        <v>977</v>
      </c>
      <c r="AD35" t="n">
        <v>54.57</v>
      </c>
      <c r="AE35" t="n">
        <v>1259</v>
      </c>
    </row>
    <row r="36" s="17" spans="1:31">
      <c r="A36" t="s">
        <v>171</v>
      </c>
      <c r="B36" t="n">
        <v>201211</v>
      </c>
      <c r="C36" t="n">
        <v>397</v>
      </c>
      <c r="D36" t="n">
        <v>435</v>
      </c>
      <c r="E36" t="n">
        <v>495</v>
      </c>
      <c r="F36" t="n">
        <v>0.1368</v>
      </c>
      <c r="G36" t="n">
        <v>3.42</v>
      </c>
      <c r="H36" t="n">
        <v>33.86</v>
      </c>
      <c r="I36" t="n">
        <v>2540</v>
      </c>
      <c r="J36" t="n">
        <v>27.59</v>
      </c>
      <c r="K36" t="n">
        <v>637</v>
      </c>
      <c r="L36" t="n">
        <v>30.04</v>
      </c>
      <c r="M36" t="n">
        <v>693</v>
      </c>
      <c r="N36" t="n">
        <v>0.14</v>
      </c>
      <c r="O36" t="n">
        <v>3.5</v>
      </c>
      <c r="P36" t="n">
        <v>34.64</v>
      </c>
      <c r="Q36" t="n">
        <v>2598</v>
      </c>
      <c r="R36" t="n">
        <v>38.78</v>
      </c>
      <c r="S36" t="n">
        <v>895</v>
      </c>
      <c r="T36" t="n">
        <v>42.14</v>
      </c>
      <c r="U36" t="n">
        <v>973</v>
      </c>
      <c r="V36" t="n">
        <v>0.144</v>
      </c>
      <c r="W36" t="n">
        <v>3.6</v>
      </c>
      <c r="X36" t="n">
        <v>35.64</v>
      </c>
      <c r="Y36" t="n">
        <v>2673</v>
      </c>
      <c r="Z36" t="n">
        <v>40.25</v>
      </c>
      <c r="AA36" t="n">
        <v>929</v>
      </c>
      <c r="AB36" t="n">
        <v>42.87</v>
      </c>
      <c r="AC36" t="n">
        <v>989</v>
      </c>
      <c r="AD36" t="n">
        <v>55.22</v>
      </c>
      <c r="AE36" t="n">
        <v>1274</v>
      </c>
    </row>
    <row r="37" s="17" spans="1:31">
      <c r="A37" t="s">
        <v>172</v>
      </c>
      <c r="B37" t="n">
        <v>201210</v>
      </c>
      <c r="C37" t="n">
        <v>444</v>
      </c>
      <c r="D37" t="n">
        <v>476</v>
      </c>
      <c r="E37" t="n">
        <v>532</v>
      </c>
      <c r="F37" t="n">
        <v>0.1407</v>
      </c>
      <c r="G37" t="n">
        <v>3.52</v>
      </c>
      <c r="H37" t="n">
        <v>34.81</v>
      </c>
      <c r="I37" t="n">
        <v>2611</v>
      </c>
      <c r="J37" t="n">
        <v>28.11</v>
      </c>
      <c r="K37" t="n">
        <v>649</v>
      </c>
      <c r="L37" t="n">
        <v>30.3</v>
      </c>
      <c r="M37" t="n">
        <v>699</v>
      </c>
      <c r="N37" t="n">
        <v>0.1428</v>
      </c>
      <c r="O37" t="n">
        <v>3.57</v>
      </c>
      <c r="P37" t="n">
        <v>35.35</v>
      </c>
      <c r="Q37" t="n">
        <v>2651</v>
      </c>
      <c r="R37" t="n">
        <v>39.36</v>
      </c>
      <c r="S37" t="n">
        <v>908</v>
      </c>
      <c r="T37" t="n">
        <v>42.43</v>
      </c>
      <c r="U37" t="n">
        <v>979</v>
      </c>
      <c r="V37" t="n">
        <v>0.146</v>
      </c>
      <c r="W37" t="n">
        <v>3.65</v>
      </c>
      <c r="X37" t="n">
        <v>36.14</v>
      </c>
      <c r="Y37" t="n">
        <v>2711</v>
      </c>
      <c r="Z37" t="n">
        <v>40.61</v>
      </c>
      <c r="AA37" t="n">
        <v>937</v>
      </c>
      <c r="AB37" t="n">
        <v>43.06</v>
      </c>
      <c r="AC37" t="n">
        <v>994</v>
      </c>
      <c r="AD37" t="n">
        <v>55.45</v>
      </c>
      <c r="AE37" t="n">
        <v>1280</v>
      </c>
    </row>
    <row r="38" s="17" spans="1:31">
      <c r="A38" t="s">
        <v>161</v>
      </c>
      <c r="B38" t="n">
        <v>201209</v>
      </c>
      <c r="C38" t="n">
        <v>425</v>
      </c>
      <c r="D38" t="n">
        <v>461</v>
      </c>
      <c r="E38" t="n">
        <v>523</v>
      </c>
      <c r="F38" t="n">
        <v>0.1392</v>
      </c>
      <c r="G38" t="n">
        <v>3.48</v>
      </c>
      <c r="H38" t="n">
        <v>34.45</v>
      </c>
      <c r="I38" t="n">
        <v>2584</v>
      </c>
      <c r="J38" t="n">
        <v>27.91</v>
      </c>
      <c r="K38" t="n">
        <v>644</v>
      </c>
      <c r="L38" t="n">
        <v>30.21</v>
      </c>
      <c r="M38" t="n">
        <v>697</v>
      </c>
      <c r="N38" t="n">
        <v>0.1418</v>
      </c>
      <c r="O38" t="n">
        <v>3.55</v>
      </c>
      <c r="P38" t="n">
        <v>35.1</v>
      </c>
      <c r="Q38" t="n">
        <v>2633</v>
      </c>
      <c r="R38" t="n">
        <v>39.16</v>
      </c>
      <c r="S38" t="n">
        <v>904</v>
      </c>
      <c r="T38" t="n">
        <v>42.33</v>
      </c>
      <c r="U38" t="n">
        <v>977</v>
      </c>
      <c r="V38" t="n">
        <v>0.1455</v>
      </c>
      <c r="W38" t="n">
        <v>3.64</v>
      </c>
      <c r="X38" t="n">
        <v>36.02</v>
      </c>
      <c r="Y38" t="n">
        <v>2702</v>
      </c>
      <c r="Z38" t="n">
        <v>40.53</v>
      </c>
      <c r="AA38" t="n">
        <v>935</v>
      </c>
      <c r="AB38" t="n">
        <v>43.01</v>
      </c>
      <c r="AC38" t="n">
        <v>993</v>
      </c>
      <c r="AD38" t="n">
        <v>55.39</v>
      </c>
      <c r="AE38" t="n">
        <v>1278</v>
      </c>
    </row>
    <row r="39" s="17" spans="1:31">
      <c r="A39" t="s">
        <v>162</v>
      </c>
      <c r="B39" t="n">
        <v>201208</v>
      </c>
      <c r="C39" t="n">
        <v>365</v>
      </c>
      <c r="D39" t="n">
        <v>411</v>
      </c>
      <c r="E39" t="n">
        <v>480</v>
      </c>
      <c r="F39" t="n">
        <v>0.1336</v>
      </c>
      <c r="G39" t="n">
        <v>3.34</v>
      </c>
      <c r="H39" t="n">
        <v>33.07</v>
      </c>
      <c r="I39" t="n">
        <v>2480</v>
      </c>
      <c r="J39" t="n">
        <v>27.16</v>
      </c>
      <c r="K39" t="n">
        <v>627</v>
      </c>
      <c r="L39" t="n">
        <v>29.83</v>
      </c>
      <c r="M39" t="n">
        <v>688</v>
      </c>
      <c r="N39" t="n">
        <v>0.138</v>
      </c>
      <c r="O39" t="n">
        <v>3.45</v>
      </c>
      <c r="P39" t="n">
        <v>34.16</v>
      </c>
      <c r="Q39" t="n">
        <v>2562</v>
      </c>
      <c r="R39" t="n">
        <v>38.38</v>
      </c>
      <c r="S39" t="n">
        <v>886</v>
      </c>
      <c r="T39" t="n">
        <v>41.94</v>
      </c>
      <c r="U39" t="n">
        <v>968</v>
      </c>
      <c r="V39" t="n">
        <v>0.1431</v>
      </c>
      <c r="W39" t="n">
        <v>3.58</v>
      </c>
      <c r="X39" t="n">
        <v>35.41</v>
      </c>
      <c r="Y39" t="n">
        <v>2656</v>
      </c>
      <c r="Z39" t="n">
        <v>40.08</v>
      </c>
      <c r="AA39" t="n">
        <v>925</v>
      </c>
      <c r="AB39" t="n">
        <v>42.79</v>
      </c>
      <c r="AC39" t="n">
        <v>988</v>
      </c>
      <c r="AD39" t="n">
        <v>55.11</v>
      </c>
      <c r="AE39" t="n">
        <v>1272</v>
      </c>
    </row>
    <row r="40" s="17" spans="1:31">
      <c r="A40" t="s">
        <v>163</v>
      </c>
      <c r="B40" t="n">
        <v>201207</v>
      </c>
      <c r="C40" t="n">
        <v>346</v>
      </c>
      <c r="D40" t="n">
        <v>391</v>
      </c>
      <c r="E40" t="n">
        <v>444</v>
      </c>
      <c r="F40" t="n">
        <v>0.1314</v>
      </c>
      <c r="G40" t="n">
        <v>3.29</v>
      </c>
      <c r="H40" t="n">
        <v>32.53</v>
      </c>
      <c r="I40" t="n">
        <v>2440</v>
      </c>
      <c r="J40" t="n">
        <v>26.86</v>
      </c>
      <c r="K40" t="n">
        <v>620</v>
      </c>
      <c r="L40" t="n">
        <v>29.68</v>
      </c>
      <c r="M40" t="n">
        <v>685</v>
      </c>
      <c r="N40" t="n">
        <v>0.1363</v>
      </c>
      <c r="O40" t="n">
        <v>3.41</v>
      </c>
      <c r="P40" t="n">
        <v>33.72</v>
      </c>
      <c r="Q40" t="n">
        <v>2529</v>
      </c>
      <c r="R40" t="n">
        <v>38.02</v>
      </c>
      <c r="S40" t="n">
        <v>878</v>
      </c>
      <c r="T40" t="n">
        <v>41.76</v>
      </c>
      <c r="U40" t="n">
        <v>964</v>
      </c>
      <c r="V40" t="n">
        <v>0.1407</v>
      </c>
      <c r="W40" t="n">
        <v>3.52</v>
      </c>
      <c r="X40" t="n">
        <v>34.81</v>
      </c>
      <c r="Y40" t="n">
        <v>2611</v>
      </c>
      <c r="Z40" t="n">
        <v>39.64</v>
      </c>
      <c r="AA40" t="n">
        <v>915</v>
      </c>
      <c r="AB40" t="n">
        <v>42.57</v>
      </c>
      <c r="AC40" t="n">
        <v>983</v>
      </c>
      <c r="AD40" t="n">
        <v>54.84</v>
      </c>
      <c r="AE40" t="n">
        <v>1266</v>
      </c>
    </row>
    <row r="41" s="17" spans="1:31">
      <c r="A41" t="s">
        <v>164</v>
      </c>
      <c r="B41" t="n">
        <v>201206</v>
      </c>
      <c r="C41" t="n">
        <v>366</v>
      </c>
      <c r="D41" t="n">
        <v>411</v>
      </c>
      <c r="E41" t="n">
        <v>468</v>
      </c>
      <c r="F41" t="n">
        <v>0.1337</v>
      </c>
      <c r="G41" t="n">
        <v>3.34</v>
      </c>
      <c r="H41" t="n">
        <v>33.09</v>
      </c>
      <c r="I41" t="n">
        <v>2482</v>
      </c>
      <c r="J41" t="n">
        <v>27.17</v>
      </c>
      <c r="K41" t="n">
        <v>627</v>
      </c>
      <c r="L41" t="n">
        <v>29.84</v>
      </c>
      <c r="M41" t="n">
        <v>689</v>
      </c>
      <c r="N41" t="n">
        <v>0.138</v>
      </c>
      <c r="O41" t="n">
        <v>3.45</v>
      </c>
      <c r="P41" t="n">
        <v>34.16</v>
      </c>
      <c r="Q41" t="n">
        <v>2562</v>
      </c>
      <c r="R41" t="n">
        <v>38.38</v>
      </c>
      <c r="S41" t="n">
        <v>886</v>
      </c>
      <c r="T41" t="n">
        <v>41.94</v>
      </c>
      <c r="U41" t="n">
        <v>968</v>
      </c>
      <c r="V41" t="n">
        <v>0.1423</v>
      </c>
      <c r="W41" t="n">
        <v>3.56</v>
      </c>
      <c r="X41" t="n">
        <v>35.22</v>
      </c>
      <c r="Y41" t="n">
        <v>2642</v>
      </c>
      <c r="Z41" t="n">
        <v>39.94</v>
      </c>
      <c r="AA41" t="n">
        <v>922</v>
      </c>
      <c r="AB41" t="n">
        <v>42.72</v>
      </c>
      <c r="AC41" t="n">
        <v>986</v>
      </c>
      <c r="AD41" t="n">
        <v>55.03</v>
      </c>
      <c r="AE41" t="n">
        <v>1270</v>
      </c>
    </row>
    <row r="42" s="17" spans="1:31">
      <c r="A42" t="s">
        <v>165</v>
      </c>
      <c r="B42" t="n">
        <v>201205</v>
      </c>
      <c r="C42" t="n">
        <v>398</v>
      </c>
      <c r="D42" t="n">
        <v>459</v>
      </c>
      <c r="E42" t="n">
        <v>504</v>
      </c>
      <c r="F42" t="n">
        <v>0.1369</v>
      </c>
      <c r="G42" t="n">
        <v>3.42</v>
      </c>
      <c r="H42" t="n">
        <v>33.88</v>
      </c>
      <c r="I42" t="n">
        <v>2541</v>
      </c>
      <c r="J42" t="n">
        <v>27.6</v>
      </c>
      <c r="K42" t="n">
        <v>637</v>
      </c>
      <c r="L42" t="n">
        <v>30.05</v>
      </c>
      <c r="M42" t="n">
        <v>694</v>
      </c>
      <c r="N42" t="n">
        <v>0.1417</v>
      </c>
      <c r="O42" t="n">
        <v>3.54</v>
      </c>
      <c r="P42" t="n">
        <v>35.07</v>
      </c>
      <c r="Q42" t="n">
        <v>2630</v>
      </c>
      <c r="R42" t="n">
        <v>39.13</v>
      </c>
      <c r="S42" t="n">
        <v>903</v>
      </c>
      <c r="T42" t="n">
        <v>42.31</v>
      </c>
      <c r="U42" t="n">
        <v>977</v>
      </c>
      <c r="V42" t="n">
        <v>0.1445</v>
      </c>
      <c r="W42" t="n">
        <v>3.61</v>
      </c>
      <c r="X42" t="n">
        <v>35.76</v>
      </c>
      <c r="Y42" t="n">
        <v>2682</v>
      </c>
      <c r="Z42" t="n">
        <v>40.34</v>
      </c>
      <c r="AA42" t="n">
        <v>931</v>
      </c>
      <c r="AB42" t="n">
        <v>42.92</v>
      </c>
      <c r="AC42" t="n">
        <v>991</v>
      </c>
      <c r="AD42" t="n">
        <v>55.28</v>
      </c>
      <c r="AE42" t="n">
        <v>1276</v>
      </c>
    </row>
    <row r="43" s="17" spans="1:31">
      <c r="A43" t="s">
        <v>166</v>
      </c>
      <c r="B43" t="n">
        <v>201204</v>
      </c>
      <c r="C43" t="n">
        <v>336</v>
      </c>
      <c r="D43" t="n">
        <v>418</v>
      </c>
      <c r="E43" t="n">
        <v>467</v>
      </c>
      <c r="F43" t="n">
        <v>0.1302</v>
      </c>
      <c r="G43" t="n">
        <v>3.25</v>
      </c>
      <c r="H43" t="n">
        <v>32.22</v>
      </c>
      <c r="I43" t="n">
        <v>2417</v>
      </c>
      <c r="J43" t="n">
        <v>26.7</v>
      </c>
      <c r="K43" t="n">
        <v>616</v>
      </c>
      <c r="L43" t="n">
        <v>29.6</v>
      </c>
      <c r="M43" t="n">
        <v>683</v>
      </c>
      <c r="N43" t="n">
        <v>0.1386</v>
      </c>
      <c r="O43" t="n">
        <v>3.47</v>
      </c>
      <c r="P43" t="n">
        <v>34.31</v>
      </c>
      <c r="Q43" t="n">
        <v>2573</v>
      </c>
      <c r="R43" t="n">
        <v>38.5</v>
      </c>
      <c r="S43" t="n">
        <v>889</v>
      </c>
      <c r="T43" t="n">
        <v>42</v>
      </c>
      <c r="U43" t="n">
        <v>969</v>
      </c>
      <c r="V43" t="n">
        <v>0.1422</v>
      </c>
      <c r="W43" t="n">
        <v>3.56</v>
      </c>
      <c r="X43" t="n">
        <v>35.2</v>
      </c>
      <c r="Y43" t="n">
        <v>2640</v>
      </c>
      <c r="Z43" t="n">
        <v>39.93</v>
      </c>
      <c r="AA43" t="n">
        <v>922</v>
      </c>
      <c r="AB43" t="n">
        <v>42.72</v>
      </c>
      <c r="AC43" t="n">
        <v>986</v>
      </c>
      <c r="AD43" t="n">
        <v>55.02</v>
      </c>
      <c r="AE43" t="n">
        <v>1270</v>
      </c>
    </row>
    <row r="44" s="17" spans="1:31">
      <c r="A44" t="s">
        <v>167</v>
      </c>
      <c r="B44" t="n">
        <v>201203</v>
      </c>
      <c r="C44" t="n">
        <v>369</v>
      </c>
      <c r="D44" t="n">
        <v>454</v>
      </c>
      <c r="E44" t="n">
        <v>487</v>
      </c>
      <c r="F44" t="n">
        <v>0.134</v>
      </c>
      <c r="G44" t="n">
        <v>3.35</v>
      </c>
      <c r="H44" t="n">
        <v>33.17</v>
      </c>
      <c r="I44" t="n">
        <v>2488</v>
      </c>
      <c r="J44" t="n">
        <v>27.22</v>
      </c>
      <c r="K44" t="n">
        <v>628</v>
      </c>
      <c r="L44" t="n">
        <v>29.86</v>
      </c>
      <c r="M44" t="n">
        <v>689</v>
      </c>
      <c r="N44" t="n">
        <v>0.1413</v>
      </c>
      <c r="O44" t="n">
        <v>3.53</v>
      </c>
      <c r="P44" t="n">
        <v>34.98</v>
      </c>
      <c r="Q44" t="n">
        <v>2624</v>
      </c>
      <c r="R44" t="n">
        <v>39.06</v>
      </c>
      <c r="S44" t="n">
        <v>902</v>
      </c>
      <c r="T44" t="n">
        <v>42.28</v>
      </c>
      <c r="U44" t="n">
        <v>976</v>
      </c>
      <c r="V44" t="n">
        <v>0.1435</v>
      </c>
      <c r="W44" t="n">
        <v>3.59</v>
      </c>
      <c r="X44" t="n">
        <v>35.52</v>
      </c>
      <c r="Y44" t="n">
        <v>2664</v>
      </c>
      <c r="Z44" t="n">
        <v>40.16</v>
      </c>
      <c r="AA44" t="n">
        <v>927</v>
      </c>
      <c r="AB44" t="n">
        <v>42.83</v>
      </c>
      <c r="AC44" t="n">
        <v>989</v>
      </c>
      <c r="AD44" t="n">
        <v>55.16</v>
      </c>
      <c r="AE44" t="n">
        <v>1273</v>
      </c>
    </row>
    <row r="45" s="17" spans="1:31">
      <c r="A45" t="s">
        <v>168</v>
      </c>
      <c r="B45" t="n">
        <v>201202</v>
      </c>
      <c r="C45" t="n">
        <v>442</v>
      </c>
      <c r="D45" t="n">
        <v>507</v>
      </c>
      <c r="E45" t="n">
        <v>555</v>
      </c>
      <c r="F45" t="n">
        <v>0.1405</v>
      </c>
      <c r="G45" t="n">
        <v>3.51</v>
      </c>
      <c r="H45" t="n">
        <v>34.77</v>
      </c>
      <c r="I45" t="n">
        <v>2608</v>
      </c>
      <c r="J45" t="n">
        <v>28.09</v>
      </c>
      <c r="K45" t="n">
        <v>648</v>
      </c>
      <c r="L45" t="n">
        <v>30.29</v>
      </c>
      <c r="M45" t="n">
        <v>699</v>
      </c>
      <c r="N45" t="n">
        <v>0.1447</v>
      </c>
      <c r="O45" t="n">
        <v>3.62</v>
      </c>
      <c r="P45" t="n">
        <v>35.81</v>
      </c>
      <c r="Q45" t="n">
        <v>2686</v>
      </c>
      <c r="R45" t="n">
        <v>39.73</v>
      </c>
      <c r="S45" t="n">
        <v>917</v>
      </c>
      <c r="T45" t="n">
        <v>42.62</v>
      </c>
      <c r="U45" t="n">
        <v>984</v>
      </c>
      <c r="V45" t="n">
        <v>0.1472</v>
      </c>
      <c r="W45" t="n">
        <v>3.68</v>
      </c>
      <c r="X45" t="n">
        <v>36.42</v>
      </c>
      <c r="Y45" t="n">
        <v>2732</v>
      </c>
      <c r="Z45" t="n">
        <v>40.82</v>
      </c>
      <c r="AA45" t="n">
        <v>942</v>
      </c>
      <c r="AB45" t="n">
        <v>43.16</v>
      </c>
      <c r="AC45" t="n">
        <v>996</v>
      </c>
      <c r="AD45" t="n">
        <v>55.57</v>
      </c>
      <c r="AE45" t="n">
        <v>1283</v>
      </c>
    </row>
    <row r="46" s="17" spans="1:31">
      <c r="A46" t="s">
        <v>169</v>
      </c>
      <c r="B46" t="n">
        <v>201201</v>
      </c>
      <c r="C46" t="n">
        <v>487</v>
      </c>
      <c r="D46" t="n">
        <v>537</v>
      </c>
      <c r="E46" t="n">
        <v>581</v>
      </c>
      <c r="F46" t="n">
        <v>0.1435</v>
      </c>
      <c r="G46" t="n">
        <v>3.59</v>
      </c>
      <c r="H46" t="n">
        <v>35.52</v>
      </c>
      <c r="I46" t="n">
        <v>2664</v>
      </c>
      <c r="J46" t="n">
        <v>28.5</v>
      </c>
      <c r="K46" t="n">
        <v>658</v>
      </c>
      <c r="L46" t="n">
        <v>30.5</v>
      </c>
      <c r="M46" t="n">
        <v>704</v>
      </c>
      <c r="N46" t="n">
        <v>0.1463</v>
      </c>
      <c r="O46" t="n">
        <v>3.66</v>
      </c>
      <c r="P46" t="n">
        <v>36.2</v>
      </c>
      <c r="Q46" t="n">
        <v>2715</v>
      </c>
      <c r="R46" t="n">
        <v>40.05</v>
      </c>
      <c r="S46" t="n">
        <v>924</v>
      </c>
      <c r="T46" t="n">
        <v>42.78</v>
      </c>
      <c r="U46" t="n">
        <v>987</v>
      </c>
      <c r="V46" t="n">
        <v>0.1483</v>
      </c>
      <c r="W46" t="n">
        <v>3.71</v>
      </c>
      <c r="X46" t="n">
        <v>36.7</v>
      </c>
      <c r="Y46" t="n">
        <v>2753</v>
      </c>
      <c r="Z46" t="n">
        <v>41.02</v>
      </c>
      <c r="AA46" t="n">
        <v>947</v>
      </c>
      <c r="AB46" t="n">
        <v>43.26</v>
      </c>
      <c r="AC46" t="n">
        <v>998</v>
      </c>
      <c r="AD46" t="n">
        <v>55.7</v>
      </c>
      <c r="AE46" t="n">
        <v>1286</v>
      </c>
    </row>
    <row r="47" s="17" spans="1:31">
      <c r="A47" t="s">
        <v>170</v>
      </c>
      <c r="B47" t="n">
        <v>201112</v>
      </c>
      <c r="C47" t="n">
        <v>510</v>
      </c>
      <c r="D47" t="n">
        <v>544</v>
      </c>
      <c r="E47" t="n">
        <v>587</v>
      </c>
      <c r="F47" t="n">
        <v>0.1449</v>
      </c>
      <c r="G47" t="n">
        <v>3.62</v>
      </c>
      <c r="H47" t="n">
        <v>35.85</v>
      </c>
      <c r="I47" t="n">
        <v>2689</v>
      </c>
      <c r="J47" t="n">
        <v>28.68</v>
      </c>
      <c r="K47" t="n">
        <v>662</v>
      </c>
      <c r="L47" t="n">
        <v>30.59</v>
      </c>
      <c r="M47" t="n">
        <v>706</v>
      </c>
      <c r="N47" t="n">
        <v>0.1466</v>
      </c>
      <c r="O47" t="n">
        <v>3.67</v>
      </c>
      <c r="P47" t="n">
        <v>36.29</v>
      </c>
      <c r="Q47" t="n">
        <v>2722</v>
      </c>
      <c r="R47" t="n">
        <v>40.12</v>
      </c>
      <c r="S47" t="n">
        <v>926</v>
      </c>
      <c r="T47" t="n">
        <v>42.81</v>
      </c>
      <c r="U47" t="n">
        <v>988</v>
      </c>
      <c r="V47" t="n">
        <v>0.1486</v>
      </c>
      <c r="W47" t="n">
        <v>3.71</v>
      </c>
      <c r="X47" t="n">
        <v>36.77</v>
      </c>
      <c r="Y47" t="n">
        <v>2758</v>
      </c>
      <c r="Z47" t="n">
        <v>41.07</v>
      </c>
      <c r="AA47" t="n">
        <v>948</v>
      </c>
      <c r="AB47" t="n">
        <v>43.29</v>
      </c>
      <c r="AC47" t="n">
        <v>999</v>
      </c>
      <c r="AD47" t="n">
        <v>55.73</v>
      </c>
      <c r="AE47" t="n">
        <v>1286</v>
      </c>
    </row>
    <row r="48" s="17" spans="1:31">
      <c r="A48" t="s">
        <v>171</v>
      </c>
      <c r="B48" t="n">
        <v>201111</v>
      </c>
      <c r="C48" t="n">
        <v>508</v>
      </c>
      <c r="D48" t="n">
        <v>546</v>
      </c>
      <c r="E48" t="n">
        <v>590</v>
      </c>
      <c r="F48" t="n">
        <v>0.1447</v>
      </c>
      <c r="G48" t="n">
        <v>3.62</v>
      </c>
      <c r="H48" t="n">
        <v>35.82</v>
      </c>
      <c r="I48" t="n">
        <v>2687</v>
      </c>
      <c r="J48" t="n">
        <v>28.66</v>
      </c>
      <c r="K48" t="n">
        <v>661</v>
      </c>
      <c r="L48" t="n">
        <v>30.58</v>
      </c>
      <c r="M48" t="n">
        <v>706</v>
      </c>
      <c r="N48" t="n">
        <v>0.1467</v>
      </c>
      <c r="O48" t="n">
        <v>3.67</v>
      </c>
      <c r="P48" t="n">
        <v>36.31</v>
      </c>
      <c r="Q48" t="n">
        <v>2723</v>
      </c>
      <c r="R48" t="n">
        <v>40.14</v>
      </c>
      <c r="S48" t="n">
        <v>926</v>
      </c>
      <c r="T48" t="n">
        <v>42.82</v>
      </c>
      <c r="U48" t="n">
        <v>988</v>
      </c>
      <c r="V48" t="n">
        <v>0.1487</v>
      </c>
      <c r="W48" t="n">
        <v>3.72</v>
      </c>
      <c r="X48" t="n">
        <v>36.8</v>
      </c>
      <c r="Y48" t="n">
        <v>2760</v>
      </c>
      <c r="Z48" t="n">
        <v>41.09</v>
      </c>
      <c r="AA48" t="n">
        <v>948</v>
      </c>
      <c r="AB48" t="n">
        <v>43.3</v>
      </c>
      <c r="AC48" t="n">
        <v>999</v>
      </c>
      <c r="AD48" t="n">
        <v>55.75</v>
      </c>
      <c r="AE48" t="n">
        <v>1287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:sheetPr xmlns:s="http://schemas.openxmlformats.org/spreadsheetml/2006/main">
    <s:outlinePr summaryBelow="1" summaryRight="1"/>
  </s:sheetPr>
  <dimension ref="A1:D3"/>
  <sheetViews>
    <sheetView workbookViewId="0">
      <selection activeCell="C3" sqref="C3"/>
    </sheetView>
  </sheetViews>
  <sheetFormatPr baseColWidth="10" defaultRowHeight="15"/>
  <cols>
    <col customWidth="1" max="1" min="1" style="17" width="14.140625"/>
    <col bestFit="1" customWidth="1" max="2" min="2" style="17" width="15.140625"/>
    <col customWidth="1" max="3" min="3" style="17" width="13.42578125"/>
    <col customWidth="1" max="4" min="4" style="17" width="13.7109375"/>
  </cols>
  <sheetData>
    <row r="1" s="17" spans="1:4">
      <c r="A1" t="s">
        <v>49</v>
      </c>
      <c r="B1" t="s">
        <v>50</v>
      </c>
      <c r="C1" t="s">
        <v>51</v>
      </c>
    </row>
    <row r="2" s="17" spans="1:4">
      <c r="A2" t="s">
        <v>52</v>
      </c>
      <c r="B2" t="s">
        <v>53</v>
      </c>
      <c r="C2" t="s">
        <v>54</v>
      </c>
    </row>
    <row r="3" s="17" spans="1:4">
      <c r="A3" t="s">
        <v>52</v>
      </c>
      <c r="B3" t="s">
        <v>55</v>
      </c>
      <c r="C3" t="s">
        <v>56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:sheetPr xmlns:s="http://schemas.openxmlformats.org/spreadsheetml/2006/main">
    <s:outlinePr summaryBelow="1" summaryRight="1"/>
  </s:sheetPr>
  <dimension ref="A1:J9"/>
  <sheetViews>
    <sheetView workbookViewId="0">
      <selection activeCell="B10" sqref="B10"/>
    </sheetView>
  </sheetViews>
  <sheetFormatPr baseColWidth="10" defaultRowHeight="15"/>
  <cols>
    <col bestFit="1" customWidth="1" max="1" min="1" style="17" width="10.28515625"/>
    <col bestFit="1" customWidth="1" max="2" min="2" style="17" width="8"/>
    <col bestFit="1" customWidth="1" max="3" min="3" style="17" width="14.140625"/>
    <col bestFit="1" customWidth="1" max="4" min="4" style="17" width="15.140625"/>
    <col bestFit="1" customWidth="1" max="5" min="5" style="17" width="15.7109375"/>
    <col bestFit="1" customWidth="1" max="6" min="6" style="17" width="11"/>
    <col customWidth="1" max="7" min="7" style="17" width="11"/>
    <col max="8" min="8" style="17"/>
    <col max="9" min="9" style="17"/>
    <col max="10" min="10" style="17"/>
  </cols>
  <sheetData>
    <row r="1" s="17" spans="1:10">
      <c r="A1" s="19" t="s">
        <v>57</v>
      </c>
      <c r="B1" s="19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</row>
    <row r="2" s="17" spans="1:10">
      <c r="A2" t="s">
        <v>20</v>
      </c>
      <c r="B2" s="16" t="n">
        <v>1</v>
      </c>
      <c r="C2" t="s">
        <v>43</v>
      </c>
      <c r="D2" t="s">
        <v>67</v>
      </c>
      <c r="E2" t="n">
        <v>1.2</v>
      </c>
      <c r="F2" t="n">
        <v>50</v>
      </c>
      <c r="G2" t="s">
        <v>53</v>
      </c>
      <c r="H2" t="s">
        <v>68</v>
      </c>
      <c r="I2" t="s">
        <v>68</v>
      </c>
    </row>
    <row r="3" s="17" spans="1:10">
      <c r="A3" t="s">
        <v>20</v>
      </c>
      <c r="B3" s="16" t="n">
        <v>2</v>
      </c>
      <c r="C3" t="s">
        <v>43</v>
      </c>
      <c r="D3" t="s">
        <v>67</v>
      </c>
      <c r="E3" t="n">
        <v>1.1</v>
      </c>
      <c r="F3" t="n">
        <v>25</v>
      </c>
      <c r="G3" t="s">
        <v>55</v>
      </c>
      <c r="H3" t="s">
        <v>68</v>
      </c>
    </row>
    <row r="4" s="17" spans="1:10">
      <c r="A4" t="s">
        <v>20</v>
      </c>
      <c r="B4" s="16" t="n">
        <v>3</v>
      </c>
      <c r="C4" t="s">
        <v>45</v>
      </c>
      <c r="D4" t="s">
        <v>67</v>
      </c>
      <c r="E4" t="n">
        <v>0.9</v>
      </c>
      <c r="G4" t="s">
        <v>55</v>
      </c>
      <c r="I4" t="s">
        <v>68</v>
      </c>
    </row>
    <row r="5" s="17" spans="1:10">
      <c r="A5" t="s">
        <v>20</v>
      </c>
      <c r="B5" s="16" t="n">
        <v>4</v>
      </c>
      <c r="C5" t="s">
        <v>45</v>
      </c>
      <c r="D5" t="s">
        <v>67</v>
      </c>
      <c r="E5" t="n">
        <v>1.25</v>
      </c>
      <c r="G5" t="s">
        <v>55</v>
      </c>
      <c r="H5" t="s">
        <v>68</v>
      </c>
      <c r="I5" t="s">
        <v>68</v>
      </c>
    </row>
    <row r="6" s="17" spans="1:10">
      <c r="A6" t="s">
        <v>20</v>
      </c>
      <c r="B6" s="16" t="n">
        <v>5</v>
      </c>
      <c r="C6" t="s">
        <v>45</v>
      </c>
      <c r="D6" t="s">
        <v>67</v>
      </c>
      <c r="E6" t="n">
        <v>0.85</v>
      </c>
      <c r="G6" t="s">
        <v>55</v>
      </c>
    </row>
    <row r="7" s="17" spans="1:10">
      <c r="A7" t="s">
        <v>20</v>
      </c>
      <c r="B7" s="16" t="n">
        <v>6</v>
      </c>
      <c r="C7" t="s">
        <v>43</v>
      </c>
      <c r="D7" t="s">
        <v>69</v>
      </c>
      <c r="E7" t="n">
        <v>1</v>
      </c>
      <c r="G7" t="s">
        <v>55</v>
      </c>
    </row>
    <row r="8" s="17" spans="1:10">
      <c r="A8" t="s">
        <v>20</v>
      </c>
      <c r="B8" s="16" t="n">
        <v>2000</v>
      </c>
      <c r="C8" t="s">
        <v>43</v>
      </c>
      <c r="D8" t="s">
        <v>67</v>
      </c>
      <c r="E8" t="n">
        <v>1.2</v>
      </c>
      <c r="G8" t="s">
        <v>53</v>
      </c>
    </row>
    <row r="9" s="17" spans="1:10">
      <c r="A9" t="s">
        <v>20</v>
      </c>
      <c r="B9" s="16" t="n">
        <v>3000</v>
      </c>
      <c r="C9" t="s">
        <v>43</v>
      </c>
      <c r="D9" t="s">
        <v>67</v>
      </c>
      <c r="E9" t="n">
        <v>1.2</v>
      </c>
      <c r="G9" t="s">
        <v>53</v>
      </c>
      <c r="J9" t="s">
        <v>70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:sheetPr xmlns:s="http://schemas.openxmlformats.org/spreadsheetml/2006/main">
    <s:outlinePr summaryBelow="1" summaryRight="1"/>
  </s:sheetPr>
  <dimension ref="A1:F9"/>
  <sheetViews>
    <sheetView workbookViewId="0">
      <selection activeCell="B1" sqref="B1"/>
    </sheetView>
  </sheetViews>
  <sheetFormatPr baseColWidth="10" defaultRowHeight="15"/>
  <cols>
    <col max="1" min="1" style="17"/>
    <col bestFit="1" customWidth="1" max="2" min="2" style="17" width="8"/>
    <col bestFit="1" customWidth="1" max="3" min="3" style="17" width="5"/>
    <col bestFit="1" customWidth="1" max="4" min="4" style="17" width="10.5703125"/>
    <col bestFit="1" customWidth="1" max="5" min="5" style="17" width="6.5703125"/>
    <col max="6" min="6" style="17"/>
  </cols>
  <sheetData>
    <row r="1" s="17" spans="1:6">
      <c r="A1" s="19" t="s">
        <v>57</v>
      </c>
      <c r="B1" s="19" t="s">
        <v>58</v>
      </c>
      <c r="C1" t="s">
        <v>71</v>
      </c>
      <c r="D1" t="s">
        <v>72</v>
      </c>
      <c r="E1" t="s">
        <v>73</v>
      </c>
      <c r="F1" t="s">
        <v>66</v>
      </c>
    </row>
    <row r="2" s="17" spans="1:6">
      <c r="A2" t="s">
        <v>20</v>
      </c>
      <c r="B2" s="16" t="n">
        <v>1</v>
      </c>
      <c r="C2" t="s">
        <v>74</v>
      </c>
      <c r="D2" t="n">
        <v>123</v>
      </c>
      <c r="E2" t="n">
        <v>2345</v>
      </c>
    </row>
    <row r="3" s="17" spans="1:6">
      <c r="A3" t="s">
        <v>20</v>
      </c>
      <c r="B3" s="16" t="n">
        <v>2</v>
      </c>
      <c r="C3" t="s">
        <v>74</v>
      </c>
      <c r="D3" t="n">
        <v>123</v>
      </c>
      <c r="E3" t="n">
        <v>2345</v>
      </c>
    </row>
    <row r="4" s="17" spans="1:6">
      <c r="A4" t="s">
        <v>20</v>
      </c>
      <c r="B4" s="16" t="n">
        <v>3</v>
      </c>
      <c r="C4" t="s">
        <v>74</v>
      </c>
      <c r="D4" t="n">
        <v>123</v>
      </c>
      <c r="E4" t="n">
        <v>2345</v>
      </c>
    </row>
    <row r="5" s="17" spans="1:6">
      <c r="A5" t="s">
        <v>20</v>
      </c>
      <c r="B5" s="16" t="n">
        <v>4</v>
      </c>
      <c r="C5" t="s">
        <v>75</v>
      </c>
      <c r="D5" t="n">
        <v>123</v>
      </c>
      <c r="E5" t="n">
        <v>2345</v>
      </c>
    </row>
    <row r="6" s="17" spans="1:6">
      <c r="A6" t="s">
        <v>20</v>
      </c>
      <c r="B6" s="16" t="n">
        <v>5</v>
      </c>
      <c r="C6" t="s">
        <v>75</v>
      </c>
      <c r="D6" t="n">
        <v>123</v>
      </c>
      <c r="E6" t="n">
        <v>2345</v>
      </c>
    </row>
    <row r="7" s="17" spans="1:6">
      <c r="A7" t="s">
        <v>20</v>
      </c>
      <c r="B7" s="16" t="n">
        <v>6</v>
      </c>
      <c r="C7" t="s">
        <v>75</v>
      </c>
      <c r="D7" t="n">
        <v>123</v>
      </c>
      <c r="E7" t="n">
        <v>2345</v>
      </c>
    </row>
    <row r="8" s="17" spans="1:6">
      <c r="A8" t="s">
        <v>20</v>
      </c>
      <c r="B8" s="16" t="n">
        <v>2000</v>
      </c>
      <c r="C8" t="s">
        <v>74</v>
      </c>
      <c r="D8" t="n">
        <v>123</v>
      </c>
      <c r="E8" t="n">
        <v>2345</v>
      </c>
    </row>
    <row r="9" s="17" spans="1:6">
      <c r="A9" t="s">
        <v>20</v>
      </c>
      <c r="B9" s="16" t="n">
        <v>3000</v>
      </c>
      <c r="C9" t="s">
        <v>74</v>
      </c>
      <c r="D9" t="n">
        <v>123</v>
      </c>
      <c r="E9" t="n">
        <v>2345</v>
      </c>
      <c r="F9" t="s">
        <v>76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:sheetPr xmlns:s="http://schemas.openxmlformats.org/spreadsheetml/2006/main">
    <s:outlinePr summaryBelow="1" summaryRight="1"/>
  </s:sheetPr>
  <dimension ref="A1:M31"/>
  <sheetViews>
    <sheetView workbookViewId="0">
      <pane activePane="bottomLeft" state="frozen" topLeftCell="A5" ySplit="1"/>
      <selection activeCell="H19" pane="bottomLeft" sqref="H19"/>
    </sheetView>
  </sheetViews>
  <sheetFormatPr baseColWidth="10" defaultRowHeight="15"/>
  <cols>
    <col bestFit="1" customWidth="1" max="1" min="1" style="17" width="6.85546875"/>
    <col bestFit="1" customWidth="1" max="2" min="2" style="17" width="22.85546875"/>
    <col bestFit="1" customWidth="1" max="3" min="3" style="17" width="5"/>
    <col max="4" min="4" style="17"/>
    <col max="5" min="5" style="17"/>
    <col max="6" min="6" style="17"/>
    <col bestFit="1" customWidth="1" max="7" min="7" style="17" width="15.85546875"/>
    <col bestFit="1" customWidth="1" max="8" min="8" style="17" width="12.7109375"/>
    <col bestFit="1" customWidth="1" max="9" min="9" style="17" width="4.28515625"/>
    <col bestFit="1" customWidth="1" max="10" min="10" style="17" width="13.7109375"/>
    <col bestFit="1" customWidth="1" max="11" min="11" style="17" width="10.7109375"/>
    <col max="12" min="12" style="17"/>
    <col max="13" min="13" style="17"/>
  </cols>
  <sheetData>
    <row r="1" s="17" spans="1:13">
      <c r="A1" t="s">
        <v>77</v>
      </c>
      <c r="B1" t="s">
        <v>78</v>
      </c>
      <c r="C1" t="s">
        <v>71</v>
      </c>
      <c r="D1" t="s">
        <v>79</v>
      </c>
      <c r="E1" s="19" t="s">
        <v>57</v>
      </c>
      <c r="F1" s="19" t="s">
        <v>58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66</v>
      </c>
    </row>
    <row r="2" s="17" spans="1:13">
      <c r="A2" t="n">
        <v>1</v>
      </c>
      <c r="B2" t="s">
        <v>86</v>
      </c>
      <c r="C2" t="s">
        <v>74</v>
      </c>
      <c r="D2" t="s">
        <v>87</v>
      </c>
      <c r="E2" t="s">
        <v>20</v>
      </c>
      <c r="F2" s="16" t="n">
        <v>1</v>
      </c>
      <c r="G2" t="s">
        <v>88</v>
      </c>
      <c r="H2" t="s">
        <v>89</v>
      </c>
      <c r="I2" t="n">
        <v>0</v>
      </c>
      <c r="J2" t="n">
        <v>0.25</v>
      </c>
      <c r="K2" t="n">
        <v>1</v>
      </c>
      <c r="L2" t="n">
        <v>1</v>
      </c>
    </row>
    <row r="3" s="17" spans="1:13">
      <c r="A3" t="n">
        <v>2</v>
      </c>
      <c r="B3" t="s">
        <v>90</v>
      </c>
      <c r="C3" t="s">
        <v>74</v>
      </c>
      <c r="D3" t="s">
        <v>87</v>
      </c>
      <c r="E3" t="s">
        <v>20</v>
      </c>
      <c r="F3" s="16" t="n">
        <v>2</v>
      </c>
      <c r="G3" t="s">
        <v>91</v>
      </c>
      <c r="H3" t="s">
        <v>92</v>
      </c>
      <c r="I3" t="n">
        <v>0</v>
      </c>
      <c r="J3" t="n">
        <v>0.95</v>
      </c>
      <c r="K3" t="n">
        <v>1</v>
      </c>
      <c r="L3" t="n">
        <v>1</v>
      </c>
    </row>
    <row r="4" s="17" spans="1:13">
      <c r="A4" t="n">
        <v>3</v>
      </c>
      <c r="B4" t="s">
        <v>93</v>
      </c>
      <c r="C4" t="s">
        <v>74</v>
      </c>
      <c r="D4" t="s">
        <v>87</v>
      </c>
      <c r="E4" t="s">
        <v>20</v>
      </c>
      <c r="F4" s="16" t="n">
        <v>3</v>
      </c>
      <c r="G4" t="s">
        <v>94</v>
      </c>
      <c r="H4" t="s">
        <v>48</v>
      </c>
      <c r="I4" t="n">
        <v>0</v>
      </c>
      <c r="J4" t="n">
        <v>1</v>
      </c>
    </row>
    <row r="5" s="17" spans="1:13">
      <c r="A5" t="n">
        <v>4</v>
      </c>
      <c r="B5" t="s">
        <v>95</v>
      </c>
      <c r="C5" t="s">
        <v>74</v>
      </c>
      <c r="D5" t="s">
        <v>87</v>
      </c>
      <c r="E5" t="s">
        <v>20</v>
      </c>
      <c r="F5" s="16" t="n">
        <v>4</v>
      </c>
      <c r="G5" t="s">
        <v>96</v>
      </c>
      <c r="H5" t="s">
        <v>48</v>
      </c>
      <c r="I5" t="n">
        <v>0</v>
      </c>
      <c r="J5" t="n">
        <v>1</v>
      </c>
    </row>
    <row r="6" s="17" spans="1:13">
      <c r="A6" t="n">
        <v>5</v>
      </c>
      <c r="B6" t="s">
        <v>97</v>
      </c>
      <c r="C6" t="s">
        <v>74</v>
      </c>
      <c r="D6" t="s">
        <v>98</v>
      </c>
      <c r="E6" t="s">
        <v>20</v>
      </c>
      <c r="F6" s="16" t="n">
        <v>5</v>
      </c>
      <c r="G6" t="s">
        <v>99</v>
      </c>
      <c r="I6" t="n">
        <v>0</v>
      </c>
      <c r="J6" t="n">
        <v>1</v>
      </c>
    </row>
    <row r="7" s="17" spans="1:13">
      <c r="A7" t="n">
        <v>6</v>
      </c>
      <c r="B7" t="s">
        <v>100</v>
      </c>
      <c r="C7" t="s">
        <v>74</v>
      </c>
      <c r="D7" t="s">
        <v>87</v>
      </c>
      <c r="E7" t="s">
        <v>20</v>
      </c>
      <c r="F7" s="16" t="n">
        <v>1</v>
      </c>
      <c r="G7" t="s">
        <v>94</v>
      </c>
      <c r="H7" t="s">
        <v>89</v>
      </c>
      <c r="I7" t="n">
        <v>0</v>
      </c>
      <c r="J7" t="n">
        <v>1</v>
      </c>
    </row>
    <row r="8" s="17" spans="1:13">
      <c r="A8" t="n">
        <v>7</v>
      </c>
      <c r="B8" t="s">
        <v>86</v>
      </c>
      <c r="C8" t="s">
        <v>74</v>
      </c>
      <c r="D8" t="s">
        <v>87</v>
      </c>
      <c r="E8" t="s">
        <v>20</v>
      </c>
      <c r="F8" s="16" t="n">
        <v>2</v>
      </c>
      <c r="G8" t="s">
        <v>94</v>
      </c>
      <c r="H8" t="s">
        <v>92</v>
      </c>
      <c r="I8" t="n">
        <v>0</v>
      </c>
      <c r="J8" t="n">
        <v>1</v>
      </c>
    </row>
    <row r="9" s="17" spans="1:13">
      <c r="A9" t="n">
        <v>8</v>
      </c>
      <c r="B9" t="s">
        <v>86</v>
      </c>
      <c r="C9" t="s">
        <v>74</v>
      </c>
      <c r="D9" t="s">
        <v>87</v>
      </c>
      <c r="E9" t="s">
        <v>20</v>
      </c>
      <c r="F9" s="16" t="n">
        <v>3</v>
      </c>
      <c r="G9" t="s">
        <v>94</v>
      </c>
      <c r="H9" t="s">
        <v>48</v>
      </c>
      <c r="I9" t="n">
        <v>0</v>
      </c>
      <c r="J9" t="n">
        <v>1</v>
      </c>
    </row>
    <row r="10" s="17" spans="1:13">
      <c r="A10" t="n">
        <v>9</v>
      </c>
      <c r="B10" t="s">
        <v>86</v>
      </c>
      <c r="C10" t="s">
        <v>74</v>
      </c>
      <c r="D10" t="s">
        <v>87</v>
      </c>
      <c r="E10" t="s">
        <v>20</v>
      </c>
      <c r="F10" s="16" t="n">
        <v>4</v>
      </c>
      <c r="G10" t="s">
        <v>94</v>
      </c>
      <c r="H10" t="s">
        <v>101</v>
      </c>
      <c r="I10" t="n">
        <v>0</v>
      </c>
      <c r="J10" t="n">
        <v>1</v>
      </c>
    </row>
    <row r="11" s="17" spans="1:13">
      <c r="A11" t="n">
        <v>10</v>
      </c>
      <c r="B11" t="s">
        <v>86</v>
      </c>
      <c r="C11" t="s">
        <v>74</v>
      </c>
      <c r="D11" t="s">
        <v>87</v>
      </c>
      <c r="E11" t="s">
        <v>20</v>
      </c>
      <c r="F11" s="16" t="n">
        <v>5</v>
      </c>
      <c r="G11" t="s">
        <v>91</v>
      </c>
      <c r="H11" t="s">
        <v>89</v>
      </c>
      <c r="I11" t="n">
        <v>0</v>
      </c>
      <c r="J11" t="n">
        <v>1</v>
      </c>
    </row>
    <row r="12" s="17" spans="1:13">
      <c r="A12" t="n">
        <v>11</v>
      </c>
      <c r="B12" t="s">
        <v>86</v>
      </c>
      <c r="C12" t="s">
        <v>74</v>
      </c>
      <c r="D12" t="s">
        <v>87</v>
      </c>
      <c r="E12" t="s">
        <v>20</v>
      </c>
      <c r="F12" s="16" t="n">
        <v>1</v>
      </c>
      <c r="G12" t="s">
        <v>91</v>
      </c>
      <c r="H12" t="s">
        <v>92</v>
      </c>
      <c r="I12" t="n">
        <v>0</v>
      </c>
      <c r="J12" t="n">
        <v>1</v>
      </c>
    </row>
    <row r="13" s="17" spans="1:13">
      <c r="A13" t="n">
        <v>12</v>
      </c>
      <c r="B13" t="s">
        <v>86</v>
      </c>
      <c r="C13" t="s">
        <v>74</v>
      </c>
      <c r="D13" t="s">
        <v>87</v>
      </c>
      <c r="E13" t="s">
        <v>20</v>
      </c>
      <c r="F13" s="16" t="n">
        <v>2</v>
      </c>
      <c r="G13" t="s">
        <v>91</v>
      </c>
      <c r="H13" t="s">
        <v>48</v>
      </c>
      <c r="I13" t="n">
        <v>0</v>
      </c>
      <c r="J13" t="n">
        <v>1</v>
      </c>
    </row>
    <row r="14" s="17" spans="1:13">
      <c r="A14" t="n">
        <v>13</v>
      </c>
      <c r="B14" t="s">
        <v>86</v>
      </c>
      <c r="C14" t="s">
        <v>74</v>
      </c>
      <c r="D14" t="s">
        <v>87</v>
      </c>
      <c r="E14" t="s">
        <v>20</v>
      </c>
      <c r="F14" s="16" t="n">
        <v>3</v>
      </c>
      <c r="G14" t="s">
        <v>91</v>
      </c>
      <c r="H14" t="s">
        <v>101</v>
      </c>
      <c r="I14" t="n">
        <v>0</v>
      </c>
      <c r="J14" t="n">
        <v>1</v>
      </c>
    </row>
    <row r="15" s="17" spans="1:13">
      <c r="A15" t="n">
        <v>14</v>
      </c>
      <c r="B15" t="s">
        <v>86</v>
      </c>
      <c r="C15" t="s">
        <v>74</v>
      </c>
      <c r="D15" t="s">
        <v>87</v>
      </c>
      <c r="E15" t="s">
        <v>20</v>
      </c>
      <c r="F15" s="16" t="n">
        <v>4</v>
      </c>
      <c r="G15" t="s">
        <v>88</v>
      </c>
      <c r="H15" t="s">
        <v>89</v>
      </c>
      <c r="I15" t="n">
        <v>0</v>
      </c>
      <c r="J15" t="n">
        <v>1</v>
      </c>
    </row>
    <row r="16" s="17" spans="1:13">
      <c r="A16" t="n">
        <v>15</v>
      </c>
      <c r="B16" t="s">
        <v>86</v>
      </c>
      <c r="C16" t="s">
        <v>74</v>
      </c>
      <c r="D16" t="s">
        <v>87</v>
      </c>
      <c r="E16" t="s">
        <v>20</v>
      </c>
      <c r="F16" s="16" t="n">
        <v>5</v>
      </c>
      <c r="G16" t="s">
        <v>88</v>
      </c>
      <c r="H16" t="s">
        <v>92</v>
      </c>
      <c r="I16" t="n">
        <v>0</v>
      </c>
      <c r="J16" t="n">
        <v>1</v>
      </c>
    </row>
    <row r="17" s="17" spans="1:13">
      <c r="A17" t="n">
        <v>16</v>
      </c>
      <c r="B17" t="s">
        <v>86</v>
      </c>
      <c r="C17" t="s">
        <v>74</v>
      </c>
      <c r="D17" t="s">
        <v>87</v>
      </c>
      <c r="E17" t="s">
        <v>20</v>
      </c>
      <c r="F17" s="16" t="n">
        <v>1</v>
      </c>
      <c r="G17" t="s">
        <v>88</v>
      </c>
      <c r="H17" t="s">
        <v>48</v>
      </c>
      <c r="I17" t="n">
        <v>0</v>
      </c>
      <c r="J17" t="n">
        <v>1</v>
      </c>
    </row>
    <row r="18" s="17" spans="1:13">
      <c r="A18" t="n">
        <v>17</v>
      </c>
      <c r="B18" t="s">
        <v>86</v>
      </c>
      <c r="C18" t="s">
        <v>74</v>
      </c>
      <c r="D18" t="s">
        <v>87</v>
      </c>
      <c r="E18" t="s">
        <v>20</v>
      </c>
      <c r="F18" s="16" t="n">
        <v>2</v>
      </c>
      <c r="G18" t="s">
        <v>88</v>
      </c>
      <c r="H18" t="s">
        <v>101</v>
      </c>
      <c r="I18" t="n">
        <v>0</v>
      </c>
      <c r="J18" t="n">
        <v>1</v>
      </c>
    </row>
    <row r="19" s="17" spans="1:13">
      <c r="A19" t="n">
        <v>18</v>
      </c>
      <c r="B19" t="s">
        <v>86</v>
      </c>
      <c r="C19" t="s">
        <v>74</v>
      </c>
      <c r="D19" t="s">
        <v>87</v>
      </c>
      <c r="E19" t="s">
        <v>20</v>
      </c>
      <c r="F19" s="16" t="n">
        <v>3</v>
      </c>
      <c r="G19" t="s">
        <v>96</v>
      </c>
      <c r="H19" t="s">
        <v>89</v>
      </c>
      <c r="I19" t="n">
        <v>0</v>
      </c>
      <c r="J19" t="n">
        <v>1</v>
      </c>
    </row>
    <row r="20" s="17" spans="1:13">
      <c r="A20" t="n">
        <v>19</v>
      </c>
      <c r="B20" t="s">
        <v>86</v>
      </c>
      <c r="C20" t="s">
        <v>74</v>
      </c>
      <c r="D20" t="s">
        <v>87</v>
      </c>
      <c r="E20" t="s">
        <v>20</v>
      </c>
      <c r="F20" s="16" t="n">
        <v>4</v>
      </c>
      <c r="G20" t="s">
        <v>96</v>
      </c>
      <c r="H20" t="s">
        <v>92</v>
      </c>
      <c r="I20" t="n">
        <v>0</v>
      </c>
      <c r="J20" t="n">
        <v>1</v>
      </c>
    </row>
    <row r="21" s="17" spans="1:13">
      <c r="A21" t="n">
        <v>20</v>
      </c>
      <c r="B21" t="s">
        <v>86</v>
      </c>
      <c r="C21" t="s">
        <v>74</v>
      </c>
      <c r="D21" t="s">
        <v>87</v>
      </c>
      <c r="E21" t="s">
        <v>20</v>
      </c>
      <c r="F21" s="16" t="n">
        <v>5</v>
      </c>
      <c r="G21" t="s">
        <v>96</v>
      </c>
      <c r="H21" t="s">
        <v>48</v>
      </c>
      <c r="I21" t="n">
        <v>0</v>
      </c>
      <c r="J21" t="n">
        <v>1</v>
      </c>
    </row>
    <row r="22" s="17" spans="1:13">
      <c r="A22" t="n">
        <v>21</v>
      </c>
      <c r="B22" t="s">
        <v>86</v>
      </c>
      <c r="C22" t="s">
        <v>74</v>
      </c>
      <c r="D22" t="s">
        <v>87</v>
      </c>
      <c r="E22" t="s">
        <v>20</v>
      </c>
      <c r="F22" s="16" t="n">
        <v>1</v>
      </c>
      <c r="G22" t="s">
        <v>96</v>
      </c>
      <c r="H22" t="s">
        <v>101</v>
      </c>
      <c r="I22" t="n">
        <v>0</v>
      </c>
      <c r="J22" t="n">
        <v>1</v>
      </c>
    </row>
    <row r="23" s="17" spans="1:13">
      <c r="A23" t="n">
        <v>22</v>
      </c>
      <c r="B23" t="s">
        <v>86</v>
      </c>
      <c r="C23" t="s">
        <v>74</v>
      </c>
      <c r="D23" t="s">
        <v>87</v>
      </c>
      <c r="E23" t="s">
        <v>20</v>
      </c>
      <c r="F23" s="16" t="n">
        <v>2</v>
      </c>
      <c r="G23" t="s">
        <v>102</v>
      </c>
      <c r="H23" t="s">
        <v>89</v>
      </c>
      <c r="I23" t="n">
        <v>0</v>
      </c>
      <c r="J23" t="n">
        <v>1</v>
      </c>
    </row>
    <row r="24" s="17" spans="1:13">
      <c r="A24" t="n">
        <v>23</v>
      </c>
      <c r="B24" t="s">
        <v>86</v>
      </c>
      <c r="C24" t="s">
        <v>74</v>
      </c>
      <c r="D24" t="s">
        <v>87</v>
      </c>
      <c r="E24" t="s">
        <v>20</v>
      </c>
      <c r="F24" s="16" t="n">
        <v>3</v>
      </c>
      <c r="G24" t="s">
        <v>102</v>
      </c>
      <c r="H24" t="s">
        <v>92</v>
      </c>
      <c r="I24" t="n">
        <v>0</v>
      </c>
      <c r="J24" t="n">
        <v>1</v>
      </c>
    </row>
    <row r="25" s="17" spans="1:13">
      <c r="A25" t="n">
        <v>24</v>
      </c>
      <c r="B25" t="s">
        <v>86</v>
      </c>
      <c r="C25" t="s">
        <v>74</v>
      </c>
      <c r="D25" t="s">
        <v>87</v>
      </c>
      <c r="E25" t="s">
        <v>20</v>
      </c>
      <c r="F25" s="16" t="n">
        <v>4</v>
      </c>
      <c r="G25" t="s">
        <v>102</v>
      </c>
      <c r="H25" t="s">
        <v>48</v>
      </c>
      <c r="I25" t="n">
        <v>0</v>
      </c>
      <c r="J25" t="n">
        <v>1</v>
      </c>
    </row>
    <row r="26" s="17" spans="1:13">
      <c r="A26" t="n">
        <v>25</v>
      </c>
      <c r="B26" t="s">
        <v>86</v>
      </c>
      <c r="C26" t="s">
        <v>74</v>
      </c>
      <c r="D26" t="s">
        <v>87</v>
      </c>
      <c r="E26" t="s">
        <v>20</v>
      </c>
      <c r="F26" s="16" t="n">
        <v>5</v>
      </c>
      <c r="G26" t="s">
        <v>102</v>
      </c>
      <c r="H26" t="s">
        <v>101</v>
      </c>
      <c r="I26" t="n">
        <v>0</v>
      </c>
      <c r="J26" t="n">
        <v>1</v>
      </c>
    </row>
    <row r="27" s="17" spans="1:13">
      <c r="A27" t="n">
        <v>30</v>
      </c>
      <c r="B27" t="s">
        <v>86</v>
      </c>
      <c r="C27" t="s">
        <v>74</v>
      </c>
      <c r="D27" t="s">
        <v>87</v>
      </c>
      <c r="E27" t="s">
        <v>20</v>
      </c>
      <c r="F27" s="16" t="n">
        <v>2000</v>
      </c>
      <c r="G27" t="s">
        <v>94</v>
      </c>
      <c r="H27" t="s">
        <v>89</v>
      </c>
      <c r="I27" t="n">
        <v>0</v>
      </c>
      <c r="J27" t="n">
        <v>0.25</v>
      </c>
    </row>
    <row r="28" s="17" spans="1:13">
      <c r="A28" t="n">
        <v>1000</v>
      </c>
      <c r="B28" t="s">
        <v>86</v>
      </c>
      <c r="C28" t="s">
        <v>74</v>
      </c>
      <c r="D28" t="s">
        <v>87</v>
      </c>
      <c r="E28" t="s">
        <v>20</v>
      </c>
      <c r="F28" s="16" t="n">
        <v>6</v>
      </c>
      <c r="J28" t="n">
        <v>1</v>
      </c>
      <c r="K28" s="18" t="n">
        <v>40513</v>
      </c>
      <c r="M28" t="s">
        <v>103</v>
      </c>
    </row>
    <row r="29" s="17" spans="1:13">
      <c r="A29" t="n">
        <v>2000</v>
      </c>
      <c r="B29" t="s">
        <v>86</v>
      </c>
      <c r="C29" t="s">
        <v>74</v>
      </c>
      <c r="D29" t="s">
        <v>87</v>
      </c>
      <c r="E29" t="s">
        <v>20</v>
      </c>
      <c r="F29" s="16" t="n">
        <v>2000</v>
      </c>
      <c r="G29" t="s">
        <v>94</v>
      </c>
      <c r="H29" t="s">
        <v>89</v>
      </c>
      <c r="I29" t="n">
        <v>0</v>
      </c>
      <c r="J29" t="n">
        <v>0.25</v>
      </c>
      <c r="M29" t="s">
        <v>104</v>
      </c>
    </row>
    <row r="30" s="17" spans="1:13">
      <c r="A30" t="n">
        <v>2001</v>
      </c>
      <c r="B30" t="s">
        <v>86</v>
      </c>
      <c r="C30" t="s">
        <v>74</v>
      </c>
      <c r="D30" t="s">
        <v>87</v>
      </c>
      <c r="E30" t="s">
        <v>20</v>
      </c>
      <c r="F30" s="16" t="n">
        <v>2000</v>
      </c>
      <c r="G30" t="s">
        <v>88</v>
      </c>
      <c r="H30" t="s">
        <v>89</v>
      </c>
      <c r="I30" t="n">
        <v>0</v>
      </c>
      <c r="J30" t="n">
        <v>0.25</v>
      </c>
    </row>
    <row r="31" s="17" spans="1:13">
      <c r="A31" t="n">
        <v>3000</v>
      </c>
      <c r="B31" t="s">
        <v>105</v>
      </c>
      <c r="C31" t="s">
        <v>106</v>
      </c>
      <c r="D31" t="s">
        <v>87</v>
      </c>
      <c r="E31" t="s">
        <v>20</v>
      </c>
      <c r="F31" s="16" t="n">
        <v>6</v>
      </c>
      <c r="J31" t="n">
        <v>1</v>
      </c>
      <c r="K31" s="18" t="n">
        <v>40513</v>
      </c>
      <c r="L31" t="n">
        <v>10101.010101</v>
      </c>
      <c r="M31" t="s">
        <v>107</v>
      </c>
    </row>
  </sheetData>
  <pageMargins bottom="1" footer="0.5" header="0.5" left="0.75" right="0.75" top="1"/>
  <s:pageSetup xmlns:s="http://schemas.openxmlformats.org/spreadsheetml/2006/main" xmlns:r="http://schemas.openxmlformats.org/officeDocument/2006/relationships" orientation="portrait" verticalDpi="0" r:id="rId1"/>
</worksheet>
</file>

<file path=xl/worksheets/sheet6.xml><?xml version="1.0" encoding="utf-8"?>
<worksheet xmlns="http://schemas.openxmlformats.org/spreadsheetml/2006/main">
  <s:sheetPr xmlns:s="http://schemas.openxmlformats.org/spreadsheetml/2006/main">
    <s:outlinePr summaryBelow="1" summaryRight="1"/>
  </s:sheetPr>
  <dimension ref="A1:K42"/>
  <sheetViews>
    <sheetView tabSelected="1" workbookViewId="0">
      <pane activePane="bottomLeft" state="frozen" topLeftCell="A2" ySplit="1"/>
      <selection activeCell="A2" pane="bottomLeft" sqref="A2"/>
    </sheetView>
  </sheetViews>
  <sheetFormatPr baseColWidth="10" defaultRowHeight="15"/>
  <cols>
    <col bestFit="1" customWidth="1" max="1" min="1" style="17" width="4.85546875"/>
    <col bestFit="1" customWidth="1" max="2" min="2" style="17" width="12.85546875"/>
    <col bestFit="1" customWidth="1" max="3" min="3" style="17" width="11"/>
    <col bestFit="1" customWidth="1" max="4" min="4" style="17" width="6.85546875"/>
    <col bestFit="1" customWidth="1" max="5" min="5" style="17" width="7.85546875"/>
    <col bestFit="1" customWidth="1" max="6" min="6" style="17" width="10"/>
    <col max="7" min="7" style="17"/>
    <col max="8" min="8" style="17"/>
    <col bestFit="1" customWidth="1" max="9" min="9" style="17" width="14.28515625"/>
    <col bestFit="1" customWidth="1" max="10" min="10" style="17" width="9.7109375"/>
    <col max="11" min="11" style="17"/>
  </cols>
  <sheetData>
    <row r="1" s="17" spans="1:11">
      <c r="A1" t="s">
        <v>108</v>
      </c>
      <c r="B1" t="s">
        <v>109</v>
      </c>
      <c r="C1" t="s">
        <v>110</v>
      </c>
      <c r="D1" t="s">
        <v>77</v>
      </c>
      <c r="E1" t="s">
        <v>111</v>
      </c>
      <c r="F1" t="s">
        <v>112</v>
      </c>
      <c r="G1" t="s">
        <v>113</v>
      </c>
      <c r="H1" t="s">
        <v>114</v>
      </c>
      <c r="I1" t="s">
        <v>115</v>
      </c>
      <c r="J1" t="s">
        <v>116</v>
      </c>
      <c r="K1" t="s">
        <v>117</v>
      </c>
    </row>
    <row r="2" s="17" spans="1:11">
      <c r="A2" t="n">
        <v>34</v>
      </c>
      <c r="B2" s="18" t="n">
        <v>42276</v>
      </c>
      <c r="C2" t="n">
        <v>201504</v>
      </c>
      <c r="D2" t="n">
        <v>18</v>
      </c>
      <c r="E2" t="s">
        <v>87</v>
      </c>
      <c r="F2" t="n">
        <v>5</v>
      </c>
      <c r="G2" t="n">
        <v>100</v>
      </c>
      <c r="H2" t="n">
        <v>2.2</v>
      </c>
      <c r="I2" t="n">
        <v>221.123456</v>
      </c>
      <c r="J2" t="n">
        <v>2.123455</v>
      </c>
      <c r="K2" t="n">
        <v>0.123455</v>
      </c>
    </row>
    <row r="3" s="17" spans="1:11">
      <c r="A3" t="n">
        <v>35</v>
      </c>
      <c r="B3" s="18" t="n">
        <v>42276</v>
      </c>
      <c r="C3" t="n">
        <v>201504</v>
      </c>
      <c r="D3" t="n">
        <v>19</v>
      </c>
      <c r="E3" t="s">
        <v>87</v>
      </c>
      <c r="F3" t="n">
        <v>6</v>
      </c>
      <c r="G3" t="n">
        <v>100</v>
      </c>
      <c r="H3" t="n">
        <v>2.2</v>
      </c>
      <c r="I3" t="n">
        <v>221.123456</v>
      </c>
      <c r="J3" t="n">
        <v>2.123455</v>
      </c>
      <c r="K3" t="n">
        <v>0.123455</v>
      </c>
    </row>
    <row r="4" s="17" spans="1:11">
      <c r="A4" t="n">
        <v>1</v>
      </c>
      <c r="B4" s="18" t="n">
        <v>42276</v>
      </c>
      <c r="C4" t="n">
        <v>201501</v>
      </c>
      <c r="D4" s="16" t="n">
        <v>2000</v>
      </c>
      <c r="E4" t="s">
        <v>87</v>
      </c>
      <c r="F4" t="n">
        <v>2</v>
      </c>
      <c r="G4" t="n">
        <v>20</v>
      </c>
      <c r="H4" t="n">
        <v>2.2</v>
      </c>
      <c r="I4" t="n">
        <v>221.123456</v>
      </c>
      <c r="J4" t="n">
        <v>2.123455</v>
      </c>
      <c r="K4" t="n">
        <v>0.123455</v>
      </c>
    </row>
    <row r="5" s="17" spans="1:11">
      <c r="A5" t="n">
        <v>2</v>
      </c>
      <c r="B5" s="18" t="n">
        <v>42276</v>
      </c>
      <c r="C5" t="n">
        <v>201501</v>
      </c>
      <c r="D5" s="16" t="n">
        <v>2000</v>
      </c>
      <c r="E5" t="s">
        <v>87</v>
      </c>
      <c r="F5" t="n">
        <v>2</v>
      </c>
      <c r="G5" t="n">
        <v>100</v>
      </c>
      <c r="H5" t="n">
        <v>2.2</v>
      </c>
      <c r="I5" t="n">
        <v>221.123456</v>
      </c>
      <c r="J5" t="n">
        <v>2.123455</v>
      </c>
      <c r="K5" t="n">
        <v>0.123455</v>
      </c>
    </row>
    <row r="6" s="17" spans="1:11">
      <c r="A6" t="n">
        <v>3</v>
      </c>
      <c r="B6" s="18" t="n">
        <v>42276</v>
      </c>
      <c r="C6" t="n">
        <v>201501</v>
      </c>
      <c r="D6" s="16" t="n">
        <v>2000</v>
      </c>
      <c r="E6" t="s">
        <v>87</v>
      </c>
      <c r="F6" t="n">
        <v>2</v>
      </c>
      <c r="G6" t="n">
        <v>200</v>
      </c>
      <c r="H6" t="n">
        <v>2.2</v>
      </c>
      <c r="I6" t="n">
        <v>221.123456</v>
      </c>
      <c r="J6" t="n">
        <v>2.123455</v>
      </c>
      <c r="K6" t="n">
        <v>0.123455</v>
      </c>
    </row>
    <row r="7" s="17" spans="1:11">
      <c r="A7" t="n">
        <v>4</v>
      </c>
      <c r="B7" s="18" t="n">
        <v>42276</v>
      </c>
      <c r="C7" t="n">
        <v>201501</v>
      </c>
      <c r="D7" s="16" t="n">
        <v>2001</v>
      </c>
      <c r="E7" t="s">
        <v>87</v>
      </c>
      <c r="F7" t="n">
        <v>2</v>
      </c>
      <c r="G7" t="n">
        <v>100</v>
      </c>
      <c r="H7" t="n">
        <v>2.2</v>
      </c>
      <c r="I7" t="n">
        <v>221.123456</v>
      </c>
      <c r="J7" t="n">
        <v>2.123455</v>
      </c>
      <c r="K7" t="n">
        <v>0.123455</v>
      </c>
    </row>
    <row r="8" s="17" spans="1:11">
      <c r="A8" t="n">
        <v>5</v>
      </c>
      <c r="B8" s="18" t="n">
        <v>42276</v>
      </c>
      <c r="C8" t="n">
        <v>201501</v>
      </c>
      <c r="D8" s="16" t="n">
        <v>30</v>
      </c>
      <c r="E8" t="s">
        <v>87</v>
      </c>
      <c r="F8" t="n">
        <v>2</v>
      </c>
      <c r="G8" t="n">
        <v>100</v>
      </c>
      <c r="H8" t="n">
        <v>2.2</v>
      </c>
      <c r="I8" t="n">
        <v>221.123456</v>
      </c>
      <c r="J8" t="n">
        <v>2.123455</v>
      </c>
      <c r="K8" t="n">
        <v>0.123455</v>
      </c>
    </row>
    <row r="9" s="17" spans="1:11">
      <c r="A9" t="n">
        <v>6</v>
      </c>
      <c r="B9" s="18" t="n">
        <v>42276</v>
      </c>
      <c r="C9" t="n">
        <v>201501</v>
      </c>
      <c r="D9" s="16" t="n">
        <v>1</v>
      </c>
      <c r="E9" t="s">
        <v>87</v>
      </c>
      <c r="F9" t="n">
        <v>2</v>
      </c>
      <c r="G9" t="n">
        <v>100</v>
      </c>
      <c r="H9" t="n">
        <v>2.2</v>
      </c>
      <c r="I9" t="n">
        <v>221.123456</v>
      </c>
      <c r="J9" t="n">
        <v>2.123455</v>
      </c>
      <c r="K9" t="n">
        <v>0.123455</v>
      </c>
    </row>
    <row r="10" s="17" spans="1:11">
      <c r="A10" t="n">
        <v>7</v>
      </c>
      <c r="B10" s="18" t="n">
        <v>42276</v>
      </c>
      <c r="C10" t="n">
        <v>201502</v>
      </c>
      <c r="D10" s="16" t="n">
        <v>2</v>
      </c>
      <c r="E10" t="s">
        <v>87</v>
      </c>
      <c r="F10" t="n">
        <v>3</v>
      </c>
      <c r="G10" t="n">
        <v>100</v>
      </c>
      <c r="H10" t="n">
        <v>2.2</v>
      </c>
      <c r="I10" t="n">
        <v>221.123456</v>
      </c>
      <c r="J10" t="n">
        <v>2.123455</v>
      </c>
      <c r="K10" t="n">
        <v>0.123455</v>
      </c>
    </row>
    <row r="11" s="17" spans="1:11">
      <c r="A11" t="n">
        <v>8</v>
      </c>
      <c r="B11" s="18" t="n">
        <v>42276</v>
      </c>
      <c r="C11" t="n">
        <v>201503</v>
      </c>
      <c r="D11" s="16" t="n">
        <v>3</v>
      </c>
      <c r="E11" t="s">
        <v>87</v>
      </c>
      <c r="F11" t="n">
        <v>4</v>
      </c>
      <c r="G11" t="n">
        <v>100</v>
      </c>
      <c r="H11" t="n">
        <v>2.2</v>
      </c>
      <c r="I11" t="n">
        <v>221.123456</v>
      </c>
      <c r="J11" t="n">
        <v>2.123455</v>
      </c>
      <c r="K11" t="n">
        <v>0.123455</v>
      </c>
    </row>
    <row r="12" s="17" spans="1:11">
      <c r="A12" t="n">
        <v>9</v>
      </c>
      <c r="B12" s="18" t="n">
        <v>42276</v>
      </c>
      <c r="C12" t="n">
        <v>201504</v>
      </c>
      <c r="D12" s="16" t="n">
        <v>4</v>
      </c>
      <c r="E12" t="s">
        <v>87</v>
      </c>
      <c r="F12" t="n">
        <v>3</v>
      </c>
      <c r="G12" t="n">
        <v>100</v>
      </c>
      <c r="H12" t="n">
        <v>2.2</v>
      </c>
      <c r="I12" t="n">
        <v>221.123456</v>
      </c>
      <c r="J12" t="n">
        <v>2.123455</v>
      </c>
      <c r="K12" t="n">
        <v>0.123455</v>
      </c>
    </row>
    <row r="13" s="17" spans="1:11">
      <c r="A13" t="n">
        <v>10</v>
      </c>
      <c r="B13" s="18" t="n">
        <v>42276</v>
      </c>
      <c r="C13" t="n">
        <v>201504</v>
      </c>
      <c r="D13" s="16" t="n">
        <v>1</v>
      </c>
      <c r="E13" t="s">
        <v>98</v>
      </c>
      <c r="F13" t="n">
        <v>2</v>
      </c>
      <c r="G13" t="n">
        <v>100</v>
      </c>
      <c r="H13" t="n">
        <v>2.2</v>
      </c>
      <c r="I13" t="n">
        <v>221.123456</v>
      </c>
      <c r="J13" t="n">
        <v>2.123455</v>
      </c>
      <c r="K13" t="n">
        <v>0.123455</v>
      </c>
    </row>
    <row r="14" s="17" spans="1:11">
      <c r="A14" t="n">
        <v>11</v>
      </c>
      <c r="B14" s="18" t="n">
        <v>42276</v>
      </c>
      <c r="C14" t="n">
        <v>201504</v>
      </c>
      <c r="D14" s="16" t="n">
        <v>2</v>
      </c>
      <c r="E14" t="s">
        <v>118</v>
      </c>
      <c r="F14" t="n">
        <v>6</v>
      </c>
      <c r="G14" t="n">
        <v>100</v>
      </c>
      <c r="H14" t="n">
        <v>2.2</v>
      </c>
      <c r="I14" t="n">
        <v>221.123456</v>
      </c>
      <c r="J14" t="n">
        <v>2.123455</v>
      </c>
      <c r="K14" t="n">
        <v>0.123455</v>
      </c>
    </row>
    <row r="15" s="17" spans="1:11">
      <c r="A15" t="n">
        <v>12</v>
      </c>
      <c r="B15" s="18" t="n">
        <v>42276</v>
      </c>
      <c r="C15" t="n">
        <v>201504</v>
      </c>
      <c r="D15" s="16" t="n">
        <v>3</v>
      </c>
      <c r="E15" t="s">
        <v>119</v>
      </c>
      <c r="F15" t="n">
        <v>7</v>
      </c>
      <c r="G15" t="n">
        <v>100</v>
      </c>
      <c r="H15" t="n">
        <v>2.2</v>
      </c>
      <c r="I15" t="n">
        <v>221.123456</v>
      </c>
      <c r="J15" t="n">
        <v>2.123455</v>
      </c>
      <c r="K15" t="n">
        <v>0.123455</v>
      </c>
    </row>
    <row r="16" s="17" spans="1:11">
      <c r="A16" t="n">
        <v>13</v>
      </c>
      <c r="B16" s="18" t="n">
        <v>42276</v>
      </c>
      <c r="C16" t="n">
        <v>201504</v>
      </c>
      <c r="D16" s="16" t="n">
        <v>4</v>
      </c>
      <c r="E16" t="s">
        <v>87</v>
      </c>
      <c r="F16" t="n">
        <v>1</v>
      </c>
      <c r="G16" t="n">
        <v>100</v>
      </c>
      <c r="H16" t="n">
        <v>2.2</v>
      </c>
      <c r="I16" t="n">
        <v>221.123456</v>
      </c>
      <c r="J16" t="n">
        <v>2.123455</v>
      </c>
      <c r="K16" t="n">
        <v>0.123455</v>
      </c>
    </row>
    <row r="17" s="17" spans="1:11">
      <c r="A17" t="n">
        <v>14</v>
      </c>
      <c r="B17" s="18" t="n">
        <v>42276</v>
      </c>
      <c r="C17" t="n">
        <v>201504</v>
      </c>
      <c r="D17" s="16" t="n">
        <v>1</v>
      </c>
      <c r="E17" t="s">
        <v>87</v>
      </c>
      <c r="F17" t="n">
        <v>1</v>
      </c>
      <c r="G17" t="n">
        <v>100</v>
      </c>
      <c r="H17" t="n">
        <v>2.2</v>
      </c>
      <c r="I17" t="n">
        <v>221.123456</v>
      </c>
      <c r="J17" t="n">
        <v>2.123455</v>
      </c>
      <c r="K17" t="n">
        <v>0.123455</v>
      </c>
    </row>
    <row r="18" s="17" spans="1:11">
      <c r="A18" t="n">
        <v>15</v>
      </c>
      <c r="B18" s="18" t="n">
        <v>42276</v>
      </c>
      <c r="C18" t="n">
        <v>201503</v>
      </c>
      <c r="D18" s="16" t="n">
        <v>2</v>
      </c>
      <c r="E18" t="s">
        <v>87</v>
      </c>
      <c r="F18" t="n">
        <v>1</v>
      </c>
      <c r="G18" t="n">
        <v>100</v>
      </c>
      <c r="H18" t="n">
        <v>2.2</v>
      </c>
      <c r="I18" t="n">
        <v>221.123456</v>
      </c>
      <c r="J18" t="n">
        <v>2.123455</v>
      </c>
      <c r="K18" t="n">
        <v>0.123455</v>
      </c>
    </row>
    <row r="19" s="17" spans="1:11">
      <c r="A19" t="n">
        <v>16</v>
      </c>
      <c r="B19" s="18" t="n">
        <v>42276</v>
      </c>
      <c r="C19" t="n">
        <v>201503</v>
      </c>
      <c r="D19" s="16" t="n">
        <v>6</v>
      </c>
      <c r="E19" t="s">
        <v>87</v>
      </c>
      <c r="F19" t="n">
        <v>3</v>
      </c>
      <c r="G19" t="n">
        <v>10</v>
      </c>
      <c r="H19" t="n">
        <v>2.2</v>
      </c>
      <c r="I19" t="n">
        <v>221.123456</v>
      </c>
      <c r="J19" t="n">
        <v>2.123455</v>
      </c>
      <c r="K19" t="n">
        <v>0.123455</v>
      </c>
    </row>
    <row r="20" s="17" spans="1:11">
      <c r="A20" t="n">
        <v>17</v>
      </c>
      <c r="B20" s="18" t="n">
        <v>42276</v>
      </c>
      <c r="C20" t="n">
        <v>201503</v>
      </c>
      <c r="D20" s="16" t="n">
        <v>6</v>
      </c>
      <c r="E20" t="s">
        <v>87</v>
      </c>
      <c r="F20" t="n">
        <v>4</v>
      </c>
      <c r="G20" t="n">
        <v>100</v>
      </c>
      <c r="H20" t="n">
        <v>2.2</v>
      </c>
      <c r="I20" t="n">
        <v>221.123456</v>
      </c>
      <c r="J20" t="n">
        <v>2.123455</v>
      </c>
      <c r="K20" t="n">
        <v>0.123455</v>
      </c>
    </row>
    <row r="21" s="17" spans="1:11">
      <c r="A21" t="n">
        <v>18</v>
      </c>
      <c r="B21" s="18" t="n">
        <v>42276</v>
      </c>
      <c r="C21" t="n">
        <v>201503</v>
      </c>
      <c r="D21" s="16" t="n">
        <v>7</v>
      </c>
      <c r="E21" t="s">
        <v>87</v>
      </c>
      <c r="F21" t="n">
        <v>3</v>
      </c>
      <c r="G21" t="n">
        <v>100</v>
      </c>
      <c r="H21" t="n">
        <v>2.2</v>
      </c>
      <c r="I21" t="n">
        <v>221.123456</v>
      </c>
      <c r="J21" t="n">
        <v>2.123455</v>
      </c>
      <c r="K21" t="n">
        <v>0.123455</v>
      </c>
    </row>
    <row r="22" s="17" spans="1:11">
      <c r="A22" t="n">
        <v>19</v>
      </c>
      <c r="B22" s="18" t="n">
        <v>42276</v>
      </c>
      <c r="C22" t="n">
        <v>201503</v>
      </c>
      <c r="D22" s="16" t="n">
        <v>8</v>
      </c>
      <c r="E22" t="s">
        <v>87</v>
      </c>
      <c r="F22" t="n">
        <v>3</v>
      </c>
      <c r="G22" t="n">
        <v>100</v>
      </c>
      <c r="H22" t="n">
        <v>2.2</v>
      </c>
      <c r="I22" t="n">
        <v>221.123456</v>
      </c>
      <c r="J22" t="n">
        <v>2.123455</v>
      </c>
      <c r="K22" t="n">
        <v>0.123455</v>
      </c>
    </row>
    <row r="23" s="17" spans="1:11">
      <c r="A23" t="n">
        <v>20</v>
      </c>
      <c r="B23" s="18" t="n">
        <v>42276</v>
      </c>
      <c r="C23" t="n">
        <v>201504</v>
      </c>
      <c r="D23" s="16" t="n">
        <v>9</v>
      </c>
      <c r="E23" t="s">
        <v>87</v>
      </c>
      <c r="F23" t="n">
        <v>4</v>
      </c>
      <c r="G23" t="n">
        <v>100</v>
      </c>
      <c r="H23" t="n">
        <v>2.2</v>
      </c>
      <c r="I23" t="n">
        <v>221.123456</v>
      </c>
      <c r="J23" t="n">
        <v>2.123455</v>
      </c>
      <c r="K23" t="n">
        <v>0.123455</v>
      </c>
    </row>
    <row r="24" s="17" spans="1:11">
      <c r="A24" t="n">
        <v>21</v>
      </c>
      <c r="B24" s="18" t="n">
        <v>42276</v>
      </c>
      <c r="C24" t="n">
        <v>201504</v>
      </c>
      <c r="D24" s="16" t="n">
        <v>6</v>
      </c>
      <c r="E24" t="s">
        <v>87</v>
      </c>
      <c r="F24" t="n">
        <v>2</v>
      </c>
      <c r="G24" t="n">
        <v>200</v>
      </c>
      <c r="H24" t="n">
        <v>2.2</v>
      </c>
      <c r="I24" t="n">
        <v>221.123456</v>
      </c>
      <c r="J24" t="n">
        <v>2.123455</v>
      </c>
      <c r="K24" t="n">
        <v>0.123455</v>
      </c>
    </row>
    <row r="25" s="17" spans="1:11">
      <c r="A25" t="n">
        <v>22</v>
      </c>
      <c r="B25" s="18" t="n">
        <v>42276</v>
      </c>
      <c r="C25" t="n">
        <v>201504</v>
      </c>
      <c r="D25" s="16" t="n">
        <v>7</v>
      </c>
      <c r="E25" t="s">
        <v>87</v>
      </c>
      <c r="F25" t="n">
        <v>1</v>
      </c>
      <c r="G25" t="n">
        <v>200</v>
      </c>
      <c r="H25" t="n">
        <v>2.2</v>
      </c>
      <c r="I25" t="n">
        <v>221.123456</v>
      </c>
      <c r="J25" t="n">
        <v>2.123455</v>
      </c>
      <c r="K25" t="n">
        <v>0.123455</v>
      </c>
    </row>
    <row r="26" s="17" spans="1:11">
      <c r="A26" t="n">
        <v>23</v>
      </c>
      <c r="B26" s="18" t="n">
        <v>42276</v>
      </c>
      <c r="C26" t="n">
        <v>201504</v>
      </c>
      <c r="D26" s="16" t="n">
        <v>8</v>
      </c>
      <c r="E26" t="s">
        <v>87</v>
      </c>
      <c r="F26" t="n">
        <v>2</v>
      </c>
      <c r="G26" t="n">
        <v>200</v>
      </c>
      <c r="H26" t="n">
        <v>2.2</v>
      </c>
      <c r="I26" t="n">
        <v>221.123456</v>
      </c>
      <c r="J26" t="n">
        <v>2.123455</v>
      </c>
      <c r="K26" t="n">
        <v>0.123455</v>
      </c>
    </row>
    <row r="27" s="17" spans="1:11">
      <c r="A27" t="n">
        <v>24</v>
      </c>
      <c r="B27" s="18" t="n">
        <v>42276</v>
      </c>
      <c r="C27" t="n">
        <v>201504</v>
      </c>
      <c r="D27" s="16" t="n">
        <v>9</v>
      </c>
      <c r="E27" t="s">
        <v>87</v>
      </c>
      <c r="F27" t="n">
        <v>3</v>
      </c>
      <c r="G27" t="n">
        <v>200</v>
      </c>
      <c r="H27" t="n">
        <v>2.2</v>
      </c>
      <c r="I27" t="n">
        <v>221.123456</v>
      </c>
      <c r="J27" t="n">
        <v>2.123455</v>
      </c>
      <c r="K27" t="n">
        <v>0.123455</v>
      </c>
    </row>
    <row r="28" s="17" spans="1:11">
      <c r="A28" t="n">
        <v>25</v>
      </c>
      <c r="B28" s="18" t="n">
        <v>42276</v>
      </c>
      <c r="C28" t="n">
        <v>201504</v>
      </c>
      <c r="D28" s="16" t="n">
        <v>10</v>
      </c>
      <c r="E28" t="s">
        <v>87</v>
      </c>
      <c r="F28" t="n">
        <v>6</v>
      </c>
      <c r="G28" t="n">
        <v>100</v>
      </c>
      <c r="H28" t="n">
        <v>2.2</v>
      </c>
      <c r="I28" t="n">
        <v>221.123456</v>
      </c>
      <c r="J28" t="n">
        <v>2.123455</v>
      </c>
      <c r="K28" t="n">
        <v>0.123455</v>
      </c>
    </row>
    <row r="29" s="17" spans="1:11">
      <c r="A29" t="n">
        <v>26</v>
      </c>
      <c r="B29" s="18" t="n">
        <v>42276</v>
      </c>
      <c r="C29" t="n">
        <v>201504</v>
      </c>
      <c r="D29" t="n">
        <v>10</v>
      </c>
      <c r="E29" t="s">
        <v>87</v>
      </c>
      <c r="F29" t="n">
        <v>7</v>
      </c>
      <c r="G29" t="n">
        <v>100</v>
      </c>
      <c r="H29" t="n">
        <v>2.2</v>
      </c>
      <c r="I29" t="n">
        <v>221.123456</v>
      </c>
      <c r="J29" t="n">
        <v>2.123455</v>
      </c>
      <c r="K29" t="n">
        <v>0.123455</v>
      </c>
    </row>
    <row r="30" s="17" spans="1:11">
      <c r="A30" t="n">
        <v>27</v>
      </c>
      <c r="B30" s="18" t="n">
        <v>42276</v>
      </c>
      <c r="C30" t="n">
        <v>201504</v>
      </c>
      <c r="D30" t="n">
        <v>11</v>
      </c>
      <c r="E30" t="s">
        <v>87</v>
      </c>
      <c r="F30" t="n">
        <v>8</v>
      </c>
      <c r="G30" t="n">
        <v>100</v>
      </c>
      <c r="H30" t="n">
        <v>2.2</v>
      </c>
      <c r="I30" t="n">
        <v>221.123456</v>
      </c>
      <c r="J30" t="n">
        <v>2.123455</v>
      </c>
      <c r="K30" t="n">
        <v>0.123455</v>
      </c>
    </row>
    <row r="31" s="17" spans="1:11">
      <c r="A31" t="n">
        <v>28</v>
      </c>
      <c r="B31" s="18" t="n">
        <v>42276</v>
      </c>
      <c r="C31" t="n">
        <v>201504</v>
      </c>
      <c r="D31" t="n">
        <v>12</v>
      </c>
      <c r="E31" t="s">
        <v>87</v>
      </c>
      <c r="F31" t="n">
        <v>11</v>
      </c>
      <c r="G31" t="n">
        <v>100</v>
      </c>
      <c r="H31" t="n">
        <v>2.2</v>
      </c>
      <c r="I31" t="n">
        <v>221.123456</v>
      </c>
      <c r="J31" t="n">
        <v>2.123455</v>
      </c>
      <c r="K31" t="n">
        <v>0.123455</v>
      </c>
    </row>
    <row r="32" s="17" spans="1:11">
      <c r="A32" t="n">
        <v>29</v>
      </c>
      <c r="B32" s="18" t="n">
        <v>42276</v>
      </c>
      <c r="C32" t="n">
        <v>201504</v>
      </c>
      <c r="D32" t="n">
        <v>13</v>
      </c>
      <c r="E32" t="s">
        <v>87</v>
      </c>
      <c r="F32" t="n">
        <v>12</v>
      </c>
      <c r="G32" t="n">
        <v>100</v>
      </c>
      <c r="H32" t="n">
        <v>2.2</v>
      </c>
      <c r="I32" t="n">
        <v>221.123456</v>
      </c>
      <c r="J32" t="n">
        <v>2.123455</v>
      </c>
      <c r="K32" t="n">
        <v>0.123455</v>
      </c>
    </row>
    <row r="33" s="17" spans="1:11">
      <c r="A33" t="n">
        <v>30</v>
      </c>
      <c r="B33" s="18" t="n">
        <v>42276</v>
      </c>
      <c r="C33" t="n">
        <v>201504</v>
      </c>
      <c r="D33" t="n">
        <v>14</v>
      </c>
      <c r="E33" t="s">
        <v>87</v>
      </c>
      <c r="F33" t="n">
        <v>1</v>
      </c>
      <c r="G33" t="n">
        <v>100</v>
      </c>
      <c r="H33" t="n">
        <v>2.2</v>
      </c>
      <c r="I33" t="n">
        <v>221.123456</v>
      </c>
      <c r="J33" t="n">
        <v>2.123455</v>
      </c>
      <c r="K33" t="n">
        <v>0.123455</v>
      </c>
    </row>
    <row r="34" s="17" spans="1:11">
      <c r="A34" t="n">
        <v>31</v>
      </c>
      <c r="B34" s="18" t="n">
        <v>42276</v>
      </c>
      <c r="C34" t="n">
        <v>201504</v>
      </c>
      <c r="D34" t="n">
        <v>15</v>
      </c>
      <c r="E34" t="s">
        <v>87</v>
      </c>
      <c r="F34" t="n">
        <v>1</v>
      </c>
      <c r="G34" t="n">
        <v>100</v>
      </c>
      <c r="H34" t="n">
        <v>2.2</v>
      </c>
      <c r="I34" t="n">
        <v>221.123456</v>
      </c>
      <c r="J34" t="n">
        <v>2.123455</v>
      </c>
      <c r="K34" t="n">
        <v>0.123455</v>
      </c>
    </row>
    <row r="35" s="17" spans="1:11">
      <c r="A35" t="n">
        <v>32</v>
      </c>
      <c r="B35" s="18" t="n">
        <v>42276</v>
      </c>
      <c r="C35" t="n">
        <v>201504</v>
      </c>
      <c r="D35" t="n">
        <v>16</v>
      </c>
      <c r="E35" t="s">
        <v>87</v>
      </c>
      <c r="F35" t="n">
        <v>3</v>
      </c>
      <c r="G35" t="n">
        <v>100</v>
      </c>
      <c r="H35" t="n">
        <v>2.2</v>
      </c>
      <c r="I35" t="n">
        <v>221.123456</v>
      </c>
      <c r="J35" t="n">
        <v>2.123455</v>
      </c>
      <c r="K35" t="n">
        <v>0.123455</v>
      </c>
    </row>
    <row r="36" s="17" spans="1:11">
      <c r="A36" t="n">
        <v>33</v>
      </c>
      <c r="B36" s="18" t="n">
        <v>42276</v>
      </c>
      <c r="C36" t="n">
        <v>201504</v>
      </c>
      <c r="D36" t="n">
        <v>17</v>
      </c>
      <c r="E36" t="s">
        <v>87</v>
      </c>
      <c r="F36" t="n">
        <v>4</v>
      </c>
      <c r="G36" t="n">
        <v>100</v>
      </c>
      <c r="H36" t="n">
        <v>2.2</v>
      </c>
      <c r="I36" t="n">
        <v>221.123456</v>
      </c>
      <c r="J36" t="n">
        <v>2.123455</v>
      </c>
      <c r="K36" t="n">
        <v>0.123455</v>
      </c>
    </row>
    <row r="37" s="17" spans="1:11">
      <c r="A37" t="n">
        <v>36</v>
      </c>
      <c r="B37" s="18" t="n">
        <v>42276</v>
      </c>
      <c r="C37" t="n">
        <v>201504</v>
      </c>
      <c r="D37" t="n">
        <v>20</v>
      </c>
      <c r="E37" t="s">
        <v>87</v>
      </c>
      <c r="F37" t="n">
        <v>2</v>
      </c>
      <c r="G37" t="n">
        <v>100</v>
      </c>
      <c r="H37" t="n">
        <v>2.2</v>
      </c>
      <c r="I37" t="n">
        <v>221.123456</v>
      </c>
      <c r="J37" t="n">
        <v>2.123455</v>
      </c>
      <c r="K37" t="n">
        <v>0.123455</v>
      </c>
    </row>
    <row r="38" s="17" spans="1:11">
      <c r="A38" t="n">
        <v>37</v>
      </c>
      <c r="B38" s="18" t="n">
        <v>42276</v>
      </c>
      <c r="C38" t="n">
        <v>201504</v>
      </c>
      <c r="D38" t="n">
        <v>21</v>
      </c>
      <c r="E38" t="s">
        <v>87</v>
      </c>
      <c r="F38" t="n">
        <v>3</v>
      </c>
      <c r="G38" t="n">
        <v>100</v>
      </c>
      <c r="H38" t="n">
        <v>2.2</v>
      </c>
      <c r="I38" t="n">
        <v>221.123456</v>
      </c>
      <c r="J38" t="n">
        <v>2.123455</v>
      </c>
      <c r="K38" t="n">
        <v>0.123455</v>
      </c>
    </row>
    <row r="39" s="17" spans="1:11">
      <c r="A39" t="n">
        <v>38</v>
      </c>
      <c r="B39" s="18" t="n">
        <v>42276</v>
      </c>
      <c r="C39" t="n">
        <v>201504</v>
      </c>
      <c r="D39" t="n">
        <v>22</v>
      </c>
      <c r="E39" t="s">
        <v>87</v>
      </c>
      <c r="F39" t="n">
        <v>4</v>
      </c>
      <c r="G39" t="n">
        <v>100</v>
      </c>
      <c r="H39" t="n">
        <v>2.2</v>
      </c>
      <c r="I39" t="n">
        <v>221.123456</v>
      </c>
      <c r="J39" t="n">
        <v>2.123455</v>
      </c>
      <c r="K39" t="n">
        <v>0.123455</v>
      </c>
    </row>
    <row r="40" s="17" spans="1:11">
      <c r="A40" t="n">
        <v>39</v>
      </c>
      <c r="B40" s="18" t="n">
        <v>42276</v>
      </c>
      <c r="C40" t="n">
        <v>201504</v>
      </c>
      <c r="D40" t="n">
        <v>23</v>
      </c>
      <c r="E40" t="s">
        <v>87</v>
      </c>
      <c r="F40" t="n">
        <v>5</v>
      </c>
      <c r="G40" t="n">
        <v>100</v>
      </c>
      <c r="H40" t="n">
        <v>2.2</v>
      </c>
      <c r="I40" t="n">
        <v>221.123456</v>
      </c>
      <c r="J40" t="n">
        <v>2.123455</v>
      </c>
      <c r="K40" t="n">
        <v>0.123455</v>
      </c>
    </row>
    <row r="41" s="17" spans="1:11">
      <c r="A41" t="n">
        <v>40</v>
      </c>
      <c r="B41" s="18" t="n">
        <v>42276</v>
      </c>
      <c r="C41" t="n">
        <v>201504</v>
      </c>
      <c r="D41" t="n">
        <v>24</v>
      </c>
      <c r="E41" t="s">
        <v>87</v>
      </c>
      <c r="F41" t="n">
        <v>6</v>
      </c>
      <c r="G41" t="n">
        <v>100</v>
      </c>
      <c r="H41" t="n">
        <v>2.2</v>
      </c>
      <c r="I41" t="n">
        <v>221.123456</v>
      </c>
      <c r="J41" t="n">
        <v>2.123455</v>
      </c>
      <c r="K41" t="n">
        <v>0.123455</v>
      </c>
    </row>
    <row r="42" s="17" spans="1:11">
      <c r="A42" t="n">
        <v>41</v>
      </c>
      <c r="B42" s="18" t="n">
        <v>42276</v>
      </c>
      <c r="C42" t="n">
        <v>201504</v>
      </c>
      <c r="D42" t="n">
        <v>25</v>
      </c>
      <c r="E42" t="s">
        <v>87</v>
      </c>
      <c r="F42" t="n">
        <v>2</v>
      </c>
      <c r="G42" t="n">
        <v>100</v>
      </c>
      <c r="H42" t="n">
        <v>2.2</v>
      </c>
      <c r="I42" t="n">
        <v>221.123456</v>
      </c>
      <c r="J42" t="n">
        <v>2.123455</v>
      </c>
      <c r="K42" t="n">
        <v>0.123455</v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:sheetPr xmlns:s="http://schemas.openxmlformats.org/spreadsheetml/2006/main">
    <s:outlinePr summaryBelow="1" summaryRight="1"/>
  </s:sheetPr>
  <dimension ref="A1:C2"/>
  <sheetViews>
    <sheetView workbookViewId="0">
      <selection activeCell="D1" sqref="D1"/>
    </sheetView>
  </sheetViews>
  <sheetFormatPr baseColWidth="10" defaultRowHeight="15"/>
  <cols>
    <col max="1" min="1" style="17"/>
    <col max="2" min="2" style="17"/>
    <col bestFit="1" customWidth="1" max="3" min="3" style="17" width="13.7109375"/>
  </cols>
  <sheetData>
    <row r="1" s="17" spans="1:3">
      <c r="A1" t="s">
        <v>120</v>
      </c>
      <c r="B1" t="s">
        <v>121</v>
      </c>
      <c r="C1" t="s">
        <v>83</v>
      </c>
    </row>
    <row r="2" s="17" spans="1:3">
      <c r="A2" t="n">
        <v>1</v>
      </c>
      <c r="B2" t="s">
        <v>122</v>
      </c>
      <c r="C2" t="n">
        <v>0.25</v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:sheetPr xmlns:s="http://schemas.openxmlformats.org/spreadsheetml/2006/main">
    <s:outlinePr summaryBelow="1" summaryRight="1"/>
  </s:sheetPr>
  <dimension ref="A1:B1"/>
  <sheetViews>
    <sheetView workbookViewId="0">
      <selection activeCell="A4" sqref="A4"/>
    </sheetView>
  </sheetViews>
  <sheetFormatPr baseColWidth="10" defaultRowHeight="15"/>
  <cols>
    <col customWidth="1" max="1" min="1" style="17" width="15.7109375"/>
    <col max="2" min="2" style="17"/>
  </cols>
  <sheetData>
    <row r="1" s="17" spans="1:2">
      <c r="A1" t="s">
        <v>123</v>
      </c>
      <c r="B1" t="s">
        <v>124</v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:sheetPr xmlns:s="http://schemas.openxmlformats.org/spreadsheetml/2006/main">
    <s:outlinePr summaryBelow="1" summaryRight="1"/>
  </s:sheetPr>
  <dimension ref="A1:H1"/>
  <sheetViews>
    <sheetView workbookViewId="0">
      <selection activeCell="A1" sqref="A1:B1"/>
    </sheetView>
  </sheetViews>
  <sheetFormatPr baseColWidth="10" defaultRowHeight="15"/>
  <cols>
    <col bestFit="1" customWidth="1" max="1" min="1" style="17" width="10.28515625"/>
    <col bestFit="1" customWidth="1" max="2" min="2" style="17" width="13.42578125"/>
    <col bestFit="1" customWidth="1" max="3" min="3" style="17" width="7.85546875"/>
    <col bestFit="1" customWidth="1" max="4" min="4" style="17" width="8.85546875"/>
    <col bestFit="1" customWidth="1" max="5" min="5" style="17" width="4.85546875"/>
    <col bestFit="1" customWidth="1" max="6" min="6" style="17" width="6.85546875"/>
    <col bestFit="1" customWidth="1" max="7" min="7" style="17" width="5"/>
    <col bestFit="1" customWidth="1" max="8" min="8" style="17" width="6.140625"/>
  </cols>
  <sheetData>
    <row r="1" s="17" spans="1:8">
      <c r="A1" t="s">
        <v>57</v>
      </c>
      <c r="B1" t="s">
        <v>125</v>
      </c>
      <c r="C1" t="s">
        <v>111</v>
      </c>
      <c r="D1" t="s">
        <v>126</v>
      </c>
      <c r="E1" t="s">
        <v>127</v>
      </c>
      <c r="F1" t="s">
        <v>128</v>
      </c>
      <c r="G1" t="s">
        <v>129</v>
      </c>
      <c r="H1" t="s">
        <v>130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10</vt:i4>
      </vt:variant>
    </vt:vector>
  </ns0:HeadingPairs>
  <ns0:TitlesOfParts>
    <vt:vector xmlns:vt="http://schemas.openxmlformats.org/officeDocument/2006/docPropsVTypes" baseType="lpstr" size="10">
      <vt:lpstr>Roy Module Construct</vt:lpstr>
      <vt:lpstr>ReferenceData</vt:lpstr>
      <vt:lpstr>RoyaltyMaster</vt:lpstr>
      <vt:lpstr>Lease</vt:lpstr>
      <vt:lpstr>Well</vt:lpstr>
      <vt:lpstr>Monthly</vt:lpstr>
      <vt:lpstr>ProducingEntity</vt:lpstr>
      <vt:lpstr>ExternalValues</vt:lpstr>
      <vt:lpstr>ProductClauses</vt:lpstr>
      <vt:lpstr>ECONData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Jason Scown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2015-10-29T16:18:06Z</dcterms:created>
  <dcterms:modified xmlns:dcterms="http://purl.org/dc/terms/" xmlns:xsi="http://www.w3.org/2001/XMLSchema-instance" xsi:type="dcterms:W3CDTF">2015-11-18T03:53:52Z</dcterms:modified>
  <cp:lastModifiedBy>lshumlich</cp:lastModifiedBy>
  <cp:category/>
  <cp:contentStatus/>
  <cp:version/>
  <cp:revision/>
  <cp:keywords/>
</cp:coreProperties>
</file>