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5" yWindow="30" windowWidth="17310" windowHeight="9840" tabRatio="401"/>
  </bookViews>
  <sheets>
    <sheet name="P1" sheetId="1" r:id="rId1"/>
    <sheet name="P2" sheetId="2" r:id="rId2"/>
    <sheet name="P2b" sheetId="8" r:id="rId3"/>
    <sheet name="P3" sheetId="3" r:id="rId4"/>
    <sheet name="P3b" sheetId="9" r:id="rId5"/>
    <sheet name="P4" sheetId="4" r:id="rId6"/>
    <sheet name="P4b" sheetId="10" r:id="rId7"/>
    <sheet name="P5" sheetId="5" r:id="rId8"/>
    <sheet name="P5b" sheetId="11" r:id="rId9"/>
    <sheet name="P6" sheetId="7" r:id="rId10"/>
    <sheet name="P6b" sheetId="12" r:id="rId11"/>
  </sheets>
  <definedNames>
    <definedName name="_xlnm.Print_Area" localSheetId="0">'P1'!$A$1:$Q$37</definedName>
    <definedName name="_xlnm.Print_Area" localSheetId="3">'P3'!$A$1:$F$41</definedName>
    <definedName name="_xlnm.Print_Area" localSheetId="5">'P4'!#REF!</definedName>
    <definedName name="_xlnm.Print_Area" localSheetId="7">'P5'!$A$1:$K$35</definedName>
  </definedNames>
  <calcPr calcId="125725"/>
</workbook>
</file>

<file path=xl/calcChain.xml><?xml version="1.0" encoding="utf-8"?>
<calcChain xmlns="http://schemas.openxmlformats.org/spreadsheetml/2006/main">
  <c r="I36" i="2"/>
  <c r="H36"/>
  <c r="I17"/>
  <c r="H17"/>
  <c r="BB36"/>
  <c r="BA36"/>
  <c r="AZ36"/>
  <c r="BB17"/>
  <c r="BA17"/>
  <c r="AZ17"/>
  <c r="CA36" l="1"/>
  <c r="BZ36"/>
  <c r="BY36"/>
  <c r="CC34"/>
  <c r="CC32"/>
  <c r="CC30"/>
  <c r="CC28"/>
  <c r="CC26"/>
  <c r="CA17"/>
  <c r="BZ17"/>
  <c r="BY17"/>
  <c r="CC15"/>
  <c r="CC13"/>
  <c r="CC11"/>
  <c r="CC9"/>
  <c r="CC7"/>
  <c r="BV36"/>
  <c r="BU36"/>
  <c r="BT36"/>
  <c r="BX34"/>
  <c r="BX32"/>
  <c r="BX30"/>
  <c r="BX28"/>
  <c r="BX26"/>
  <c r="BV17"/>
  <c r="BU17"/>
  <c r="BT17"/>
  <c r="BX15"/>
  <c r="BX13"/>
  <c r="BX11"/>
  <c r="BX9"/>
  <c r="BX7"/>
  <c r="BD34"/>
  <c r="BD32"/>
  <c r="BD30"/>
  <c r="BD28"/>
  <c r="BD26"/>
  <c r="BD36" s="1"/>
  <c r="BD15"/>
  <c r="BD13"/>
  <c r="BD11"/>
  <c r="BD9"/>
  <c r="BD7"/>
  <c r="AC36"/>
  <c r="AB36"/>
  <c r="AA36"/>
  <c r="AE34"/>
  <c r="AE32"/>
  <c r="AE30"/>
  <c r="AE28"/>
  <c r="AE26"/>
  <c r="AC17"/>
  <c r="AB17"/>
  <c r="AA17"/>
  <c r="AE15"/>
  <c r="AE13"/>
  <c r="AE11"/>
  <c r="AE9"/>
  <c r="AE7"/>
  <c r="B20" i="3"/>
  <c r="C6"/>
  <c r="E20" i="4"/>
  <c r="E38"/>
  <c r="BD17" i="2" l="1"/>
  <c r="AE17"/>
  <c r="AE36"/>
  <c r="BX17"/>
  <c r="BX36"/>
  <c r="CC17"/>
  <c r="CC36"/>
  <c r="D6" i="3"/>
  <c r="D7"/>
  <c r="C7"/>
  <c r="B7"/>
  <c r="B6"/>
  <c r="CC7"/>
  <c r="CC6"/>
  <c r="F6" l="1"/>
  <c r="CC10"/>
  <c r="BQ36" i="2"/>
  <c r="BP36"/>
  <c r="BO36"/>
  <c r="BS34"/>
  <c r="BS32"/>
  <c r="BS30"/>
  <c r="BS28"/>
  <c r="BS26"/>
  <c r="BS36" s="1"/>
  <c r="BQ17"/>
  <c r="BP17"/>
  <c r="BO17"/>
  <c r="BS15"/>
  <c r="BS13"/>
  <c r="BS11"/>
  <c r="BS9"/>
  <c r="BS7"/>
  <c r="BS17" s="1"/>
  <c r="BG36"/>
  <c r="BF36"/>
  <c r="BE36"/>
  <c r="BI34"/>
  <c r="BI32"/>
  <c r="BI30"/>
  <c r="BI28"/>
  <c r="BI26"/>
  <c r="BG17"/>
  <c r="BF17"/>
  <c r="BE17"/>
  <c r="BI15"/>
  <c r="BI13"/>
  <c r="BI11"/>
  <c r="BI9"/>
  <c r="BI7"/>
  <c r="BD7" i="3"/>
  <c r="BD6"/>
  <c r="BI17" i="2" l="1"/>
  <c r="BI36"/>
  <c r="AW36"/>
  <c r="AV36"/>
  <c r="AU36"/>
  <c r="AY34"/>
  <c r="AY32"/>
  <c r="AY30"/>
  <c r="AY28"/>
  <c r="AY26"/>
  <c r="AW17"/>
  <c r="AV17"/>
  <c r="AU17"/>
  <c r="AY15"/>
  <c r="AY13"/>
  <c r="AY11"/>
  <c r="AY9"/>
  <c r="AY7"/>
  <c r="AR36"/>
  <c r="AQ36"/>
  <c r="AP36"/>
  <c r="AT34"/>
  <c r="AT32"/>
  <c r="AT30"/>
  <c r="AT28"/>
  <c r="AT26"/>
  <c r="AT36" s="1"/>
  <c r="AR17"/>
  <c r="AQ17"/>
  <c r="AP17"/>
  <c r="AT15"/>
  <c r="AT13"/>
  <c r="AT11"/>
  <c r="AT9"/>
  <c r="AT7"/>
  <c r="AT17" s="1"/>
  <c r="AM36"/>
  <c r="AL36"/>
  <c r="AK36"/>
  <c r="AO34"/>
  <c r="AO32"/>
  <c r="AO30"/>
  <c r="AO28"/>
  <c r="AO26"/>
  <c r="AO36" s="1"/>
  <c r="AM17"/>
  <c r="AL17"/>
  <c r="AK17"/>
  <c r="AO15"/>
  <c r="AO13"/>
  <c r="AO11"/>
  <c r="AO9"/>
  <c r="AO7"/>
  <c r="AO17" s="1"/>
  <c r="AY36" l="1"/>
  <c r="AY17"/>
  <c r="AH36"/>
  <c r="AG36"/>
  <c r="AF36"/>
  <c r="AJ34"/>
  <c r="AJ32"/>
  <c r="AJ30"/>
  <c r="AJ28"/>
  <c r="AJ26"/>
  <c r="AH17"/>
  <c r="AG17"/>
  <c r="AF17"/>
  <c r="AJ15"/>
  <c r="AJ13"/>
  <c r="AJ11"/>
  <c r="AJ9"/>
  <c r="AJ7"/>
  <c r="AJ17" s="1"/>
  <c r="AJ36" l="1"/>
  <c r="P7" i="3"/>
  <c r="P6"/>
  <c r="DF17" i="5"/>
  <c r="DF15"/>
  <c r="DE15"/>
  <c r="DD15"/>
  <c r="DF13"/>
  <c r="DE13"/>
  <c r="DD13"/>
  <c r="DF11"/>
  <c r="DE11"/>
  <c r="DD11"/>
  <c r="CT17" l="1"/>
  <c r="CT15"/>
  <c r="CS15"/>
  <c r="CR15"/>
  <c r="CT13"/>
  <c r="CS13"/>
  <c r="CR13"/>
  <c r="CT11"/>
  <c r="CS11"/>
  <c r="CR11"/>
  <c r="CH17"/>
  <c r="CH15"/>
  <c r="CG15"/>
  <c r="CF15"/>
  <c r="CH13"/>
  <c r="CG13"/>
  <c r="CF13"/>
  <c r="CH11"/>
  <c r="CG11"/>
  <c r="CF11"/>
  <c r="BV17"/>
  <c r="BV15"/>
  <c r="BU15"/>
  <c r="BT15"/>
  <c r="BV13"/>
  <c r="BU13"/>
  <c r="BT13"/>
  <c r="BV11"/>
  <c r="BU11"/>
  <c r="BT11"/>
  <c r="Y41" i="4"/>
  <c r="X41"/>
  <c r="W41"/>
  <c r="BJ17" i="5" l="1"/>
  <c r="BJ15"/>
  <c r="BI15"/>
  <c r="BH15"/>
  <c r="BJ13"/>
  <c r="BI13"/>
  <c r="BH13"/>
  <c r="BJ11"/>
  <c r="BI11"/>
  <c r="BH11"/>
  <c r="BL36" i="2"/>
  <c r="BK36"/>
  <c r="BJ36"/>
  <c r="BN34"/>
  <c r="BN32"/>
  <c r="BN30"/>
  <c r="BN28"/>
  <c r="BN26"/>
  <c r="BL17"/>
  <c r="BK17"/>
  <c r="BJ17"/>
  <c r="BN15"/>
  <c r="BN13"/>
  <c r="BN11"/>
  <c r="BN9"/>
  <c r="BN7"/>
  <c r="AV11" i="5"/>
  <c r="AW11"/>
  <c r="AX11"/>
  <c r="AV15"/>
  <c r="AW15"/>
  <c r="AX15"/>
  <c r="AX17"/>
  <c r="AL17"/>
  <c r="AL15"/>
  <c r="AK15"/>
  <c r="AJ15"/>
  <c r="AL13"/>
  <c r="AK13"/>
  <c r="AJ13"/>
  <c r="AL11"/>
  <c r="AK11"/>
  <c r="AJ11"/>
  <c r="Z7" i="3"/>
  <c r="Z6"/>
  <c r="BN36" i="2" l="1"/>
  <c r="BN17"/>
  <c r="Z17" i="5"/>
  <c r="Z15"/>
  <c r="Y15"/>
  <c r="X15"/>
  <c r="Z13"/>
  <c r="Y13"/>
  <c r="X13"/>
  <c r="Z11"/>
  <c r="Y11"/>
  <c r="X11"/>
  <c r="AE23" i="4"/>
  <c r="U7" i="3"/>
  <c r="U6"/>
  <c r="X36" i="2"/>
  <c r="W36"/>
  <c r="V36"/>
  <c r="Z34"/>
  <c r="Z32"/>
  <c r="Z30"/>
  <c r="Z28"/>
  <c r="Z26"/>
  <c r="X17"/>
  <c r="W17"/>
  <c r="V17"/>
  <c r="Z15"/>
  <c r="Z13"/>
  <c r="Z11"/>
  <c r="Z9"/>
  <c r="Z7"/>
  <c r="S36"/>
  <c r="R36"/>
  <c r="Q36"/>
  <c r="U34"/>
  <c r="U32"/>
  <c r="U30"/>
  <c r="U28"/>
  <c r="U26"/>
  <c r="U36" s="1"/>
  <c r="S17"/>
  <c r="R17"/>
  <c r="Q17"/>
  <c r="U15"/>
  <c r="U13"/>
  <c r="U11"/>
  <c r="U9"/>
  <c r="U7"/>
  <c r="U17" s="1"/>
  <c r="N36"/>
  <c r="M36"/>
  <c r="L36"/>
  <c r="P34"/>
  <c r="P32"/>
  <c r="P30"/>
  <c r="P28"/>
  <c r="P26"/>
  <c r="N17"/>
  <c r="M17"/>
  <c r="L17"/>
  <c r="P15"/>
  <c r="P13"/>
  <c r="P11"/>
  <c r="P9"/>
  <c r="P7"/>
  <c r="K7" i="3"/>
  <c r="K6"/>
  <c r="K34" i="2"/>
  <c r="K32"/>
  <c r="K30"/>
  <c r="K28"/>
  <c r="K26"/>
  <c r="K36" s="1"/>
  <c r="K15"/>
  <c r="K13"/>
  <c r="K11"/>
  <c r="K9"/>
  <c r="K17" s="1"/>
  <c r="K7"/>
  <c r="P36" l="1"/>
  <c r="P17"/>
  <c r="Z36"/>
  <c r="Z17"/>
  <c r="U23" i="4"/>
  <c r="D17" i="5" l="1"/>
  <c r="E17"/>
  <c r="F17"/>
  <c r="G17"/>
  <c r="H17"/>
  <c r="I17"/>
  <c r="J17"/>
  <c r="K17"/>
  <c r="L17"/>
  <c r="M17"/>
  <c r="N17"/>
  <c r="D15"/>
  <c r="E15"/>
  <c r="F15"/>
  <c r="G15"/>
  <c r="H15"/>
  <c r="I15"/>
  <c r="J15"/>
  <c r="K15"/>
  <c r="D13"/>
  <c r="E13"/>
  <c r="F13"/>
  <c r="G13"/>
  <c r="H13"/>
  <c r="I13"/>
  <c r="J13"/>
  <c r="K13"/>
  <c r="C13"/>
  <c r="C15"/>
  <c r="C17"/>
  <c r="D11"/>
  <c r="E11"/>
  <c r="F11"/>
  <c r="G11"/>
  <c r="H11"/>
  <c r="I11"/>
  <c r="J11"/>
  <c r="K11"/>
  <c r="C11"/>
  <c r="FB17"/>
  <c r="FB15"/>
  <c r="FA15"/>
  <c r="EZ15"/>
  <c r="FB13"/>
  <c r="FA13"/>
  <c r="EZ13"/>
  <c r="FB11"/>
  <c r="FA11"/>
  <c r="EZ11"/>
  <c r="EY5"/>
  <c r="BJ10" i="3" l="1"/>
  <c r="BK10"/>
  <c r="E21" i="4"/>
  <c r="F23" s="1"/>
  <c r="E32"/>
  <c r="E33"/>
  <c r="E34"/>
  <c r="E35"/>
  <c r="E36"/>
  <c r="E37"/>
  <c r="E39"/>
  <c r="E40"/>
  <c r="E31"/>
  <c r="D32"/>
  <c r="D33"/>
  <c r="D34"/>
  <c r="D35"/>
  <c r="D36"/>
  <c r="D37"/>
  <c r="D38"/>
  <c r="D39"/>
  <c r="D40"/>
  <c r="D31"/>
  <c r="C32"/>
  <c r="C33"/>
  <c r="C34"/>
  <c r="C35"/>
  <c r="C36"/>
  <c r="C37"/>
  <c r="C38"/>
  <c r="C39"/>
  <c r="C40"/>
  <c r="C31"/>
  <c r="AD41"/>
  <c r="AC41"/>
  <c r="AB41"/>
  <c r="AE7"/>
  <c r="AE5"/>
  <c r="EP17" i="5"/>
  <c r="EP15"/>
  <c r="EO15"/>
  <c r="EN15"/>
  <c r="EP13"/>
  <c r="EO13"/>
  <c r="EN13"/>
  <c r="EP11"/>
  <c r="EO11"/>
  <c r="EN11"/>
  <c r="EM5"/>
  <c r="D28" i="2" l="1"/>
  <c r="D30"/>
  <c r="D32"/>
  <c r="D34"/>
  <c r="D26"/>
  <c r="C28"/>
  <c r="C30"/>
  <c r="C32"/>
  <c r="C34"/>
  <c r="C26"/>
  <c r="B28"/>
  <c r="B30"/>
  <c r="B32"/>
  <c r="B34"/>
  <c r="B26"/>
  <c r="D9"/>
  <c r="D11"/>
  <c r="D13"/>
  <c r="D15"/>
  <c r="D7"/>
  <c r="C9"/>
  <c r="C11"/>
  <c r="C13"/>
  <c r="C15"/>
  <c r="C7"/>
  <c r="B9"/>
  <c r="B11"/>
  <c r="B13"/>
  <c r="B15"/>
  <c r="B7"/>
  <c r="Z23" i="4"/>
  <c r="Z7"/>
  <c r="Z5"/>
  <c r="BX7" i="3"/>
  <c r="BX6"/>
  <c r="CF36" i="2"/>
  <c r="CE36"/>
  <c r="CD36"/>
  <c r="CH34"/>
  <c r="CH32"/>
  <c r="CH30"/>
  <c r="CH28"/>
  <c r="CH26"/>
  <c r="CF17"/>
  <c r="CE17"/>
  <c r="CD17"/>
  <c r="CH15"/>
  <c r="CH13"/>
  <c r="CH11"/>
  <c r="CH9"/>
  <c r="CH7"/>
  <c r="CH36" l="1"/>
  <c r="CH17"/>
  <c r="BS7" i="3"/>
  <c r="BS6"/>
  <c r="D17" i="2"/>
  <c r="E22" i="4"/>
  <c r="P29" i="1" l="1"/>
  <c r="O29"/>
  <c r="N29"/>
  <c r="ED17" i="5" l="1"/>
  <c r="EC17"/>
  <c r="EB17"/>
  <c r="ED15"/>
  <c r="EC15"/>
  <c r="EB15"/>
  <c r="ED13"/>
  <c r="EC13"/>
  <c r="EB13"/>
  <c r="ED11"/>
  <c r="EC11"/>
  <c r="EB11"/>
  <c r="T41" i="4"/>
  <c r="S41"/>
  <c r="R41"/>
  <c r="U7"/>
  <c r="U5"/>
  <c r="U12" s="1"/>
  <c r="BN7" i="3"/>
  <c r="BN6"/>
  <c r="DR17" i="5"/>
  <c r="DR15"/>
  <c r="DQ15"/>
  <c r="DP15"/>
  <c r="DR13"/>
  <c r="DR11"/>
  <c r="DQ11"/>
  <c r="DP11"/>
  <c r="DO5"/>
  <c r="BI7" i="3"/>
  <c r="BI6"/>
  <c r="DC5" i="5"/>
  <c r="O41" i="4"/>
  <c r="N41"/>
  <c r="M41"/>
  <c r="P23"/>
  <c r="P7"/>
  <c r="P5"/>
  <c r="AY7" i="3"/>
  <c r="AY6"/>
  <c r="D36" i="2"/>
  <c r="CQ5" i="5"/>
  <c r="AT7" i="3"/>
  <c r="AO7"/>
  <c r="AT6"/>
  <c r="AO6"/>
  <c r="BN10" l="1"/>
  <c r="B36" i="2"/>
  <c r="N15" i="5"/>
  <c r="M15"/>
  <c r="L15"/>
  <c r="M13"/>
  <c r="L13"/>
  <c r="N13"/>
  <c r="M11"/>
  <c r="L11"/>
  <c r="CE5"/>
  <c r="BS5"/>
  <c r="BG5"/>
  <c r="AU5"/>
  <c r="AI5"/>
  <c r="J41" i="4"/>
  <c r="E41" s="1"/>
  <c r="I41"/>
  <c r="D41" s="1"/>
  <c r="H41"/>
  <c r="C41" s="1"/>
  <c r="K23"/>
  <c r="K7"/>
  <c r="K5"/>
  <c r="AJ7" i="3"/>
  <c r="AE7"/>
  <c r="AJ6"/>
  <c r="AE6"/>
  <c r="B17" i="2"/>
  <c r="N11" i="5" l="1"/>
  <c r="C17" i="2"/>
  <c r="C36"/>
  <c r="B7" i="10"/>
  <c r="N27" i="1" l="1"/>
  <c r="K31"/>
  <c r="H31"/>
  <c r="E31"/>
  <c r="B31"/>
  <c r="C27" s="1"/>
  <c r="B5" i="10"/>
  <c r="C5"/>
  <c r="D5"/>
  <c r="C7"/>
  <c r="D7"/>
  <c r="L27" i="1" l="1"/>
  <c r="L31" s="1"/>
  <c r="F27"/>
  <c r="F31" s="1"/>
  <c r="I27"/>
  <c r="N31"/>
  <c r="C31"/>
  <c r="D27" s="1"/>
  <c r="E41" i="10"/>
  <c r="E35"/>
  <c r="E39"/>
  <c r="D33"/>
  <c r="E22"/>
  <c r="C5" i="11"/>
  <c r="D32" i="10"/>
  <c r="D36"/>
  <c r="D40"/>
  <c r="F9" i="4"/>
  <c r="F9" i="10" s="1"/>
  <c r="F5" i="4"/>
  <c r="E32" i="10"/>
  <c r="E33"/>
  <c r="E34"/>
  <c r="E36"/>
  <c r="E37"/>
  <c r="E38"/>
  <c r="E40"/>
  <c r="E31"/>
  <c r="D34"/>
  <c r="D35"/>
  <c r="D37"/>
  <c r="D38"/>
  <c r="D39"/>
  <c r="D41"/>
  <c r="D31"/>
  <c r="C32"/>
  <c r="C33"/>
  <c r="C34"/>
  <c r="C35"/>
  <c r="C36"/>
  <c r="C37"/>
  <c r="C38"/>
  <c r="C39"/>
  <c r="C40"/>
  <c r="C31"/>
  <c r="E21"/>
  <c r="E20"/>
  <c r="D9"/>
  <c r="C9"/>
  <c r="B9"/>
  <c r="O27" i="1" l="1"/>
  <c r="I31"/>
  <c r="J27" s="1"/>
  <c r="J31" s="1"/>
  <c r="G27"/>
  <c r="G31" s="1"/>
  <c r="M27"/>
  <c r="M31" s="1"/>
  <c r="F7" i="4"/>
  <c r="D32" i="8"/>
  <c r="D26"/>
  <c r="D11"/>
  <c r="D13"/>
  <c r="D15"/>
  <c r="C11"/>
  <c r="C13"/>
  <c r="C15"/>
  <c r="B9"/>
  <c r="B11"/>
  <c r="B13"/>
  <c r="B15"/>
  <c r="F11" i="11"/>
  <c r="D7" i="9"/>
  <c r="C7"/>
  <c r="B7"/>
  <c r="B26" i="8"/>
  <c r="C7"/>
  <c r="B20" i="9"/>
  <c r="D6"/>
  <c r="C6"/>
  <c r="B6"/>
  <c r="I15" i="11"/>
  <c r="E13"/>
  <c r="H15"/>
  <c r="F17"/>
  <c r="K11"/>
  <c r="G11"/>
  <c r="C11"/>
  <c r="C13"/>
  <c r="J17"/>
  <c r="E15"/>
  <c r="J11"/>
  <c r="C28" i="8"/>
  <c r="B28"/>
  <c r="I11" i="11"/>
  <c r="H11"/>
  <c r="E11"/>
  <c r="D28" i="8"/>
  <c r="C30"/>
  <c r="B30"/>
  <c r="C26"/>
  <c r="D9"/>
  <c r="K5" i="11"/>
  <c r="D11"/>
  <c r="D13"/>
  <c r="F13"/>
  <c r="G13"/>
  <c r="H13"/>
  <c r="I13"/>
  <c r="J13"/>
  <c r="K13"/>
  <c r="C15"/>
  <c r="F15"/>
  <c r="G15"/>
  <c r="J15"/>
  <c r="K15"/>
  <c r="C17"/>
  <c r="D17"/>
  <c r="E17"/>
  <c r="G17"/>
  <c r="H17"/>
  <c r="I17"/>
  <c r="K17"/>
  <c r="B7" i="8"/>
  <c r="C9"/>
  <c r="D30"/>
  <c r="C32"/>
  <c r="B34"/>
  <c r="C34"/>
  <c r="D34"/>
  <c r="F28" i="2"/>
  <c r="Q31" i="1"/>
  <c r="D7" i="8"/>
  <c r="O31" i="1" l="1"/>
  <c r="P27"/>
  <c r="D31"/>
  <c r="P31" s="1"/>
  <c r="F12" i="4"/>
  <c r="F7" i="2"/>
  <c r="F30"/>
  <c r="F26"/>
  <c r="F34"/>
  <c r="D15" i="11"/>
  <c r="M15" s="1"/>
  <c r="F5" i="10"/>
  <c r="B32" i="8"/>
  <c r="F32" s="1"/>
  <c r="F7" i="3"/>
  <c r="F7" i="10"/>
  <c r="F15" i="2"/>
  <c r="F9"/>
  <c r="F32"/>
  <c r="L15" i="11"/>
  <c r="F7" i="9"/>
  <c r="F6"/>
  <c r="D36" i="8"/>
  <c r="C36"/>
  <c r="F13" i="2"/>
  <c r="F11"/>
  <c r="D17" i="8"/>
  <c r="F30"/>
  <c r="L13" i="11"/>
  <c r="F9" i="8"/>
  <c r="L11" i="11"/>
  <c r="N15"/>
  <c r="L17"/>
  <c r="F23" i="10"/>
  <c r="F15" i="8"/>
  <c r="F11"/>
  <c r="M17" i="11"/>
  <c r="N13"/>
  <c r="F28" i="8"/>
  <c r="N11" i="11"/>
  <c r="M11"/>
  <c r="N17"/>
  <c r="M13"/>
  <c r="F34" i="8"/>
  <c r="F7"/>
  <c r="C17"/>
  <c r="F13"/>
  <c r="F26"/>
  <c r="B17"/>
  <c r="F36" i="2" l="1"/>
  <c r="B36" i="8"/>
  <c r="F10" i="3"/>
  <c r="F12" i="10"/>
  <c r="F17" i="8"/>
  <c r="F17" i="2"/>
  <c r="F10" i="9"/>
  <c r="F36" i="8"/>
  <c r="C41" i="10" l="1"/>
</calcChain>
</file>

<file path=xl/sharedStrings.xml><?xml version="1.0" encoding="utf-8"?>
<sst xmlns="http://schemas.openxmlformats.org/spreadsheetml/2006/main" count="1516" uniqueCount="458">
  <si>
    <t>SWD Form J2 (LSG)</t>
  </si>
  <si>
    <t>(Revised April 2002)</t>
  </si>
  <si>
    <t xml:space="preserve"> (All decimals should be rounded to 1 decimal place e.g. 2.45 rounded to 2.5, 2.44 rounded to 2.4)</t>
  </si>
  <si>
    <t>Output Standard 1 : Total number of new and renewed members (Note 1)</t>
  </si>
  <si>
    <t>(Agreed Level: 1400 in the year ending 31 March)</t>
  </si>
  <si>
    <t>Children Member</t>
  </si>
  <si>
    <t>(14 or Below)</t>
  </si>
  <si>
    <t>Youth Member</t>
  </si>
  <si>
    <t>Parent Member</t>
  </si>
  <si>
    <t>Total No.</t>
  </si>
  <si>
    <t>of Member</t>
  </si>
  <si>
    <t>Aged 15 to 24</t>
  </si>
  <si>
    <t>Aged 25 or Above</t>
  </si>
  <si>
    <t>Members</t>
  </si>
  <si>
    <t>Output Standard 2 : Total number of core programme sessions (Note 2)</t>
  </si>
  <si>
    <t>Month</t>
  </si>
  <si>
    <t>Types of programs</t>
  </si>
  <si>
    <t>Total/Average</t>
  </si>
  <si>
    <t>Guidance and counseling (group and activity)</t>
  </si>
  <si>
    <t>(i) = (a) + (b) + (c)</t>
  </si>
  <si>
    <t xml:space="preserve">(i)      </t>
  </si>
  <si>
    <r>
      <t xml:space="preserve">Guidance and counseling (case interview) </t>
    </r>
    <r>
      <rPr>
        <b/>
        <sz val="10"/>
        <rFont val="Times New Roman"/>
        <family val="1"/>
      </rPr>
      <t xml:space="preserve"> (Note 4)</t>
    </r>
  </si>
  <si>
    <t>(ii) = (a) + (b) + (c)</t>
  </si>
  <si>
    <t xml:space="preserve">(ii)   </t>
  </si>
  <si>
    <t>Supportive service for young people in</t>
  </si>
  <si>
    <t>Disadvantaged circumstances (iii) = (a) + (b) + (c)</t>
  </si>
  <si>
    <t xml:space="preserve">(iii)  </t>
  </si>
  <si>
    <t>Socialization programs</t>
  </si>
  <si>
    <t>(iv) = (a) + (b) + (c)</t>
  </si>
  <si>
    <t xml:space="preserve">(iv)  </t>
  </si>
  <si>
    <t>Development of social responsibility and</t>
  </si>
  <si>
    <t>Competence (v) = (a) + (b) + (c)</t>
  </si>
  <si>
    <t xml:space="preserve">(v)  </t>
  </si>
  <si>
    <t>Total (Output Standard 2)</t>
  </si>
  <si>
    <t>(i.e. (vi) = (i) + (ii) + (iii) + (iv) + (v)</t>
  </si>
  <si>
    <t xml:space="preserve">(vi) </t>
  </si>
  <si>
    <t xml:space="preserve">Output Standard 3 : Total core programme attendance </t>
  </si>
  <si>
    <t>Attendance</t>
  </si>
  <si>
    <t xml:space="preserve">(i)     </t>
  </si>
  <si>
    <t xml:space="preserve">(ii)  </t>
  </si>
  <si>
    <t>(iv)</t>
  </si>
  <si>
    <t>(v)</t>
  </si>
  <si>
    <t>(vi)</t>
  </si>
  <si>
    <t>* Social Workers referred to social workers at the rank of SWA, SSWA and ASWO.</t>
  </si>
  <si>
    <t>Format</t>
  </si>
  <si>
    <t>Core programmes/ Cases</t>
  </si>
  <si>
    <t>Total no. of core programs completed/case closed in the quarter (i) = (a) + (b) + (c)</t>
  </si>
  <si>
    <t xml:space="preserve">(i)   </t>
  </si>
  <si>
    <t>Service recipients/Workers</t>
  </si>
  <si>
    <t>Quarter</t>
  </si>
  <si>
    <t>Output Standard 4 : Rate (%) of achieving core program plans (Note 5)</t>
    <phoneticPr fontId="10" type="noConversion"/>
  </si>
  <si>
    <t xml:space="preserve">                 (iii) Ongoing activities/groups/cases which have been run/handled for 3 months or more as at 31 March should also </t>
    <phoneticPr fontId="10" type="noConversion"/>
  </si>
  <si>
    <t>Opening Sessions</t>
  </si>
  <si>
    <t>Average adjusted number of opening sessions per week</t>
  </si>
  <si>
    <t xml:space="preserve">(iv)   </t>
  </si>
  <si>
    <t>No. of Cases</t>
  </si>
  <si>
    <t>Type</t>
  </si>
  <si>
    <r>
      <t>1.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Health Problem</t>
    </r>
  </si>
  <si>
    <r>
      <t>2.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Schooling / Education Problem</t>
    </r>
  </si>
  <si>
    <r>
      <t>3.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Vocation</t>
    </r>
  </si>
  <si>
    <t>Total</t>
    <phoneticPr fontId="10" type="noConversion"/>
  </si>
  <si>
    <t>Note 8: Opening sessions refer to sessions that are open to public.</t>
    <phoneticPr fontId="10" type="noConversion"/>
  </si>
  <si>
    <t>No. of potential cases brought forward from last quarter (i)</t>
  </si>
  <si>
    <t>No. of new potential cases for the quarter (ii)</t>
  </si>
  <si>
    <t>Re-opened</t>
  </si>
  <si>
    <t>Nature</t>
  </si>
  <si>
    <t>Total no. of programs</t>
  </si>
  <si>
    <t>Total no. of program sessions</t>
  </si>
  <si>
    <t>Total no. of attendance</t>
  </si>
  <si>
    <t>Leadership training</t>
  </si>
  <si>
    <t>(Note 11)</t>
  </si>
  <si>
    <t>Volunteerism</t>
  </si>
  <si>
    <t>(Note 12)</t>
  </si>
  <si>
    <t>Community participation</t>
  </si>
  <si>
    <t xml:space="preserve"> (Note 13)</t>
  </si>
  <si>
    <t>Study/exchange program</t>
  </si>
  <si>
    <t>(Note 14)</t>
  </si>
  <si>
    <t>Post:</t>
  </si>
  <si>
    <t>Tel. No.:</t>
  </si>
  <si>
    <t>2322-0993</t>
  </si>
  <si>
    <t>Date:</t>
  </si>
  <si>
    <t>With a copy to concerned DSWO</t>
    <phoneticPr fontId="10" type="noConversion"/>
  </si>
  <si>
    <t>on or before 20th of April, July, October and January)</t>
    <phoneticPr fontId="10" type="noConversion"/>
  </si>
  <si>
    <r>
      <t>i.</t>
    </r>
    <r>
      <rPr>
        <b/>
        <sz val="7"/>
        <rFont val="Times New Roman"/>
        <family val="1"/>
      </rPr>
      <t xml:space="preserve">       </t>
    </r>
    <r>
      <rPr>
        <b/>
        <sz val="10"/>
        <rFont val="Times New Roman"/>
        <family val="1"/>
      </rPr>
      <t>Caseload</t>
    </r>
  </si>
  <si>
    <t xml:space="preserve">     Movement of Cases</t>
  </si>
  <si>
    <t>(i)  No. of Cases Brought Forward from Last Quarter</t>
  </si>
  <si>
    <t>(ii)  No. of New Cases for the Quarter</t>
  </si>
  <si>
    <t>(iii)  No. of Cases Closed for the Quarter</t>
  </si>
  <si>
    <t>(iv)  Total No. of Cases to be Brought Forward to Next Quarter [i.e. (i) + (ii) – (iii)]</t>
  </si>
  <si>
    <t xml:space="preserve">**     </t>
  </si>
  <si>
    <t>( c )</t>
    <phoneticPr fontId="10" type="noConversion"/>
  </si>
  <si>
    <t>( b )</t>
    <phoneticPr fontId="10" type="noConversion"/>
  </si>
  <si>
    <t xml:space="preserve"> ( a )</t>
    <phoneticPr fontId="10" type="noConversion"/>
  </si>
  <si>
    <t>C. SUPPLEMENTARY INFORMATION</t>
    <phoneticPr fontId="10" type="noConversion"/>
  </si>
  <si>
    <t>** The figures of these 2 columns should tally.</t>
    <phoneticPr fontId="10" type="noConversion"/>
  </si>
  <si>
    <t>( a )</t>
    <phoneticPr fontId="10" type="noConversion"/>
  </si>
  <si>
    <t xml:space="preserve">Supportive service for young people in </t>
  </si>
  <si>
    <t xml:space="preserve">                                    [Agreed Level: 280 x (establishment of social workers* of the team as at 1.4.2000) within one year] (Note 3)</t>
    <phoneticPr fontId="10" type="noConversion"/>
  </si>
  <si>
    <t xml:space="preserve">     Guidance and counseling (group and activity)</t>
    <phoneticPr fontId="10" type="noConversion"/>
  </si>
  <si>
    <t xml:space="preserve">     Guidance and counseling (case interview)</t>
    <phoneticPr fontId="10" type="noConversion"/>
  </si>
  <si>
    <t>(iii)</t>
    <phoneticPr fontId="10" type="noConversion"/>
  </si>
  <si>
    <t>Disadvantaged circumstances (iii) = (a) + (b) + ( c )</t>
    <phoneticPr fontId="10" type="noConversion"/>
  </si>
  <si>
    <t xml:space="preserve">     (iv) = (a) + (b) + ( c )</t>
    <phoneticPr fontId="10" type="noConversion"/>
  </si>
  <si>
    <t xml:space="preserve">      Development of social responsibility and</t>
    <phoneticPr fontId="10" type="noConversion"/>
  </si>
  <si>
    <t xml:space="preserve">                                           (Agreed Level: 85% within one year)</t>
    <phoneticPr fontId="10" type="noConversion"/>
  </si>
  <si>
    <t>Groups ( a )</t>
    <phoneticPr fontId="10" type="noConversion"/>
  </si>
  <si>
    <t>Activities ( b )</t>
    <phoneticPr fontId="10" type="noConversion"/>
  </si>
  <si>
    <t>Cases ( c )</t>
    <phoneticPr fontId="10" type="noConversion"/>
  </si>
  <si>
    <t xml:space="preserve">     Total no. of core programs completed/case closed with</t>
    <phoneticPr fontId="10" type="noConversion"/>
  </si>
  <si>
    <t xml:space="preserve">     goals achieved in the quarter</t>
    <phoneticPr fontId="10" type="noConversion"/>
  </si>
  <si>
    <t xml:space="preserve">     (ii) = (a) + (b) + (c)</t>
    <phoneticPr fontId="10" type="noConversion"/>
  </si>
  <si>
    <t xml:space="preserve">     Rate of (%) of achieving core program plans</t>
    <phoneticPr fontId="10" type="noConversion"/>
  </si>
  <si>
    <r>
      <t xml:space="preserve">     (Output Standard 4) (iii) = </t>
    </r>
    <r>
      <rPr>
        <u/>
        <sz val="10"/>
        <rFont val="Times New Roman"/>
        <family val="1"/>
      </rPr>
      <t>(ii)</t>
    </r>
    <r>
      <rPr>
        <sz val="10"/>
        <rFont val="Times New Roman"/>
        <family val="1"/>
      </rPr>
      <t xml:space="preserve"> x 100%)</t>
    </r>
    <phoneticPr fontId="10" type="noConversion"/>
  </si>
  <si>
    <t xml:space="preserve">                                                    (i)</t>
    <phoneticPr fontId="10" type="noConversion"/>
  </si>
  <si>
    <t>Output Standard 5 : Total number of service recipients at any one time (Note 6)</t>
    <phoneticPr fontId="10" type="noConversion"/>
  </si>
  <si>
    <t xml:space="preserve">                             [Agreed Level: 45 x (establishment of social workers* of the team as at 1.4.2000) within one year] (Note 3)</t>
    <phoneticPr fontId="10" type="noConversion"/>
  </si>
  <si>
    <t xml:space="preserve">Total number of service recipients served by the unit in </t>
    <phoneticPr fontId="10" type="noConversion"/>
  </si>
  <si>
    <t>the quarter (Note 7)</t>
  </si>
  <si>
    <t>Note 5: (a) The following core programmes/cases (including joint programs/shared cases) should be reported:</t>
    <phoneticPr fontId="10" type="noConversion"/>
  </si>
  <si>
    <t xml:space="preserve">                  (i) Activities/ groups completed/terminated during the reporting period;</t>
    <phoneticPr fontId="10" type="noConversion"/>
  </si>
  <si>
    <t xml:space="preserve">                       be reported in the quarter of 1 January – 31 March.</t>
    <phoneticPr fontId="10" type="noConversion"/>
  </si>
  <si>
    <t>Note 6: For the purpose of this reporting, “at any one time” is calculated on quarterly basis.</t>
    <phoneticPr fontId="10" type="noConversion"/>
  </si>
  <si>
    <t xml:space="preserve">Note 7: Total number of service recipients served by the unit refers to the sum of the number of service recipients served by each </t>
    <phoneticPr fontId="10" type="noConversion"/>
  </si>
  <si>
    <t xml:space="preserve">                  (ii) Cases closed during the reporting period (cases only refer to those with treatment plans and case records).</t>
    <phoneticPr fontId="10" type="noConversion"/>
  </si>
  <si>
    <t xml:space="preserve">             (b) For the purpose of this reporting, core programs completed/cases closed and ongoing core programs/cases which </t>
    <phoneticPr fontId="10" type="noConversion"/>
  </si>
  <si>
    <t xml:space="preserve">                   have been run/handled for 3 months or more as at 31 March must either be classified as “with goals achieved” or </t>
    <phoneticPr fontId="10" type="noConversion"/>
  </si>
  <si>
    <t xml:space="preserve">                  “with goals not achieved”</t>
    <phoneticPr fontId="10" type="noConversion"/>
  </si>
  <si>
    <t xml:space="preserve">              individual worker of the unit.  Any individual service recipients served by more than one worker in the quarter should </t>
    <phoneticPr fontId="10" type="noConversion"/>
  </si>
  <si>
    <t xml:space="preserve">              only be counted as one.  “Service recipients” (including children and youth, their parents, their significant others etc.) </t>
    <phoneticPr fontId="10" type="noConversion"/>
  </si>
  <si>
    <t xml:space="preserve">              should (i) be networked through core programs; (ii) participated in at least 3 core program/interview sessions per quarter </t>
    <phoneticPr fontId="10" type="noConversion"/>
  </si>
  <si>
    <t xml:space="preserve">               (Case interview should include interview with principal clients and their significant systems, cojoint interview, purposeful</t>
    <phoneticPr fontId="10" type="noConversion"/>
  </si>
  <si>
    <t xml:space="preserve">               telephone interviews, escorts and home visits).</t>
    <phoneticPr fontId="10" type="noConversion"/>
  </si>
  <si>
    <t>iii. Potential Case Statistics</t>
    <phoneticPr fontId="10" type="noConversion"/>
  </si>
  <si>
    <t>C. Supplementary Information:  Youth Development Programmes Organized (Note 10)</t>
    <phoneticPr fontId="10" type="noConversion"/>
  </si>
  <si>
    <t>(v) = (i) + (ii) – (iii) – (iv)</t>
    <phoneticPr fontId="10" type="noConversion"/>
  </si>
  <si>
    <t>Total number of potential cases to be brought forward to the next quarter</t>
    <phoneticPr fontId="10" type="noConversion"/>
  </si>
  <si>
    <t>Note 10: The programs reported in this column could be overlapped with the programs reported in other columns of this form.</t>
    <phoneticPr fontId="10" type="noConversion"/>
  </si>
  <si>
    <t xml:space="preserve">Note 11: Leadership training programs refer to structured training programs with the objective to develop the leadership, </t>
    <phoneticPr fontId="10" type="noConversion"/>
  </si>
  <si>
    <t xml:space="preserve">Note 12: Volunteerism refers to programs which could provide opportunities to the young people to serve others in the </t>
    <phoneticPr fontId="10" type="noConversion"/>
  </si>
  <si>
    <t xml:space="preserve">Note 13: Community participation programs refer to those programs which could foster civic-awareness among the young people </t>
    <phoneticPr fontId="10" type="noConversion"/>
  </si>
  <si>
    <t xml:space="preserve">Note 14: Study/exchange programs refer to those programs which could facilitate the youths to learn more about mainland China </t>
    <phoneticPr fontId="10" type="noConversion"/>
  </si>
  <si>
    <t>Total</t>
    <phoneticPr fontId="10" type="noConversion"/>
  </si>
  <si>
    <t>No. of potential case</t>
    <phoneticPr fontId="10" type="noConversion"/>
  </si>
  <si>
    <t xml:space="preserve"> transferred (iii)</t>
  </si>
  <si>
    <t xml:space="preserve">No. pf potential case </t>
    <phoneticPr fontId="10" type="noConversion"/>
  </si>
  <si>
    <t>terminated (iv)</t>
  </si>
  <si>
    <t xml:space="preserve">                  Each program should only be entered once in this table.</t>
    <phoneticPr fontId="10" type="noConversion"/>
  </si>
  <si>
    <t xml:space="preserve">                  interpersonal communication and problem-solving skills of the young people.</t>
    <phoneticPr fontId="10" type="noConversion"/>
  </si>
  <si>
    <t xml:space="preserve">                  community and in the process, enable young people to acquire leadership skills, learn how to work with others, </t>
    <phoneticPr fontId="10" type="noConversion"/>
  </si>
  <si>
    <t xml:space="preserve">                  understand the needs of others and to cope with success and failure.</t>
    <phoneticPr fontId="10" type="noConversion"/>
  </si>
  <si>
    <t xml:space="preserve">                   or provide opportunities for them to participate in community’s affairs.</t>
    <phoneticPr fontId="10" type="noConversion"/>
  </si>
  <si>
    <t xml:space="preserve">                  and develop a better understanding of Chinese culture and heritage.  Other international youth exchange programs </t>
    <phoneticPr fontId="10" type="noConversion"/>
  </si>
  <si>
    <t xml:space="preserve">                   facilitating the youths to learn to interact with other nationals and to respect their culture should be included.</t>
    <phoneticPr fontId="10" type="noConversion"/>
  </si>
  <si>
    <t>Brand New</t>
    <phoneticPr fontId="10" type="noConversion"/>
  </si>
  <si>
    <t xml:space="preserve">  </t>
    <phoneticPr fontId="10" type="noConversion"/>
  </si>
  <si>
    <t>Prepared by:</t>
    <phoneticPr fontId="10" type="noConversion"/>
  </si>
  <si>
    <r>
      <t xml:space="preserve">[i.e. </t>
    </r>
    <r>
      <rPr>
        <u/>
        <sz val="8"/>
        <color indexed="12"/>
        <rFont val="Times New Roman"/>
        <family val="1"/>
      </rPr>
      <t>(i)</t>
    </r>
    <r>
      <rPr>
        <sz val="8"/>
        <color indexed="12"/>
        <rFont val="Times New Roman"/>
        <family val="1"/>
      </rPr>
      <t xml:space="preserve"> x (iii)</t>
    </r>
    <r>
      <rPr>
        <sz val="10"/>
        <color indexed="12"/>
        <rFont val="Times New Roman"/>
        <family val="1"/>
      </rPr>
      <t>]</t>
    </r>
  </si>
  <si>
    <t>Number of Core Program Sessions     Central</t>
    <phoneticPr fontId="10" type="noConversion"/>
  </si>
  <si>
    <t xml:space="preserve"> Enclosure IV</t>
    <phoneticPr fontId="10" type="noConversion"/>
  </si>
  <si>
    <r>
      <t xml:space="preserve">DSWO: </t>
    </r>
    <r>
      <rPr>
        <u/>
        <sz val="10"/>
        <color indexed="8"/>
        <rFont val="Times New Roman"/>
        <family val="1"/>
      </rPr>
      <t>Wong Tai Sin</t>
    </r>
    <r>
      <rPr>
        <sz val="10"/>
        <color indexed="8"/>
        <rFont val="Times New Roman"/>
        <family val="1"/>
      </rPr>
      <t xml:space="preserve"> (District)</t>
    </r>
  </si>
  <si>
    <t>Integrated Team of Young People Services</t>
    <phoneticPr fontId="10" type="noConversion"/>
  </si>
  <si>
    <t>(for Lumps Sum Grant agencies)</t>
    <phoneticPr fontId="10" type="noConversion"/>
  </si>
  <si>
    <t>(to be submitted in triplicate to Service Performance Section</t>
    <phoneticPr fontId="10" type="noConversion"/>
  </si>
  <si>
    <t>Collectively through head office of respective agency</t>
    <phoneticPr fontId="10" type="noConversion"/>
  </si>
  <si>
    <r>
      <t>A.</t>
    </r>
    <r>
      <rPr>
        <b/>
        <sz val="7"/>
        <color indexed="8"/>
        <rFont val="Times New Roman"/>
        <family val="1"/>
      </rPr>
      <t xml:space="preserve">  </t>
    </r>
    <r>
      <rPr>
        <b/>
        <sz val="10"/>
        <color indexed="8"/>
        <rFont val="Times New Roman"/>
        <family val="1"/>
      </rPr>
      <t xml:space="preserve">STATISTICS ON OUTPUT STANDARDS </t>
    </r>
    <phoneticPr fontId="10" type="noConversion"/>
  </si>
  <si>
    <t>Month</t>
    <phoneticPr fontId="10" type="noConversion"/>
  </si>
  <si>
    <r>
      <t xml:space="preserve">Number of schools with stationing school social work service provided by the Team: </t>
    </r>
    <r>
      <rPr>
        <u/>
        <sz val="10"/>
        <color indexed="8"/>
        <rFont val="Times New Roman"/>
        <family val="1"/>
      </rPr>
      <t xml:space="preserve"> 1                             </t>
    </r>
    <phoneticPr fontId="10" type="noConversion"/>
  </si>
  <si>
    <t>i.Total no. of new and renewed members b/f from past period</t>
    <phoneticPr fontId="10" type="noConversion"/>
  </si>
  <si>
    <t>iii.Total no. of new and renewed members at the end of period       (Output Standard 1)                         (i.e.i + ii )</t>
    <phoneticPr fontId="10" type="noConversion"/>
  </si>
  <si>
    <t>Note 1: Only those members recruited or renewed during the period of 1 April - 31 March should be reported.  The column "Total</t>
    <phoneticPr fontId="10" type="noConversion"/>
  </si>
  <si>
    <t xml:space="preserve">            number of new and renewed members b/f from past period" should therefore be blank in April, the first month of the</t>
    <phoneticPr fontId="10" type="noConversion"/>
  </si>
  <si>
    <t xml:space="preserve">            financial year.  The indicator would only be evaluated at the end of the financial year when the total figure is available.</t>
    <phoneticPr fontId="10" type="noConversion"/>
  </si>
  <si>
    <t xml:space="preserve">    </t>
    <phoneticPr fontId="10" type="noConversion"/>
  </si>
  <si>
    <r>
      <t>ii.</t>
    </r>
    <r>
      <rPr>
        <sz val="7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No. of new members and renewed members</t>
    </r>
    <phoneticPr fontId="10" type="noConversion"/>
  </si>
  <si>
    <r>
      <t>Name of Agency :</t>
    </r>
    <r>
      <rPr>
        <sz val="12"/>
        <color indexed="8"/>
        <rFont val="Times New Roman"/>
        <family val="1"/>
      </rPr>
      <t xml:space="preserve"> _</t>
    </r>
    <r>
      <rPr>
        <u/>
        <sz val="12"/>
        <color indexed="8"/>
        <rFont val="Times New Roman"/>
        <family val="1"/>
      </rPr>
      <t xml:space="preserve">_The ABM Hong Kong Swatow Baptist Church Community Service Association_  </t>
    </r>
    <phoneticPr fontId="10" type="noConversion"/>
  </si>
  <si>
    <t>[Agreed Level: 280 x (establishment of social workers* of the team as at 1.4.2000) within one year] (Note 3)</t>
    <phoneticPr fontId="10" type="noConversion"/>
  </si>
  <si>
    <t>Number of Core Program Sessions</t>
  </si>
  <si>
    <t>[Agreed Level: 2,800 x (establishment of social workers* of the team as at 1.4.2000) within one year] (Note 3)</t>
    <phoneticPr fontId="10" type="noConversion"/>
  </si>
  <si>
    <t xml:space="preserve"> Competence (v) = (a) + (b) + (c)</t>
    <phoneticPr fontId="10" type="noConversion"/>
  </si>
  <si>
    <t xml:space="preserve"> (vi = i + ii + iii + iv + v)</t>
    <phoneticPr fontId="10" type="noConversion"/>
  </si>
  <si>
    <t>.</t>
    <phoneticPr fontId="10" type="noConversion"/>
  </si>
  <si>
    <t>Note 2: Core program should be made up of groups, activities and interviews.</t>
    <phoneticPr fontId="10" type="noConversion"/>
  </si>
  <si>
    <t xml:space="preserve">Note 3: 1.4.2000 is the date for the snapshot of establishment of social worker of the unit/agency when the agency declares </t>
    <phoneticPr fontId="10" type="noConversion"/>
  </si>
  <si>
    <t xml:space="preserve">             options of the lump sum grant.  This establishment would be the basis to calculate the Output Standards.  However, </t>
    <phoneticPr fontId="10" type="noConversion"/>
  </si>
  <si>
    <t xml:space="preserve">             when there is formation, expansion or reduction of the service during the year or after 1.4.2000, the </t>
    <phoneticPr fontId="10" type="noConversion"/>
  </si>
  <si>
    <t xml:space="preserve">             establishment of social worker as a result of formation, expansion or reduction would be recognized instead.</t>
    <phoneticPr fontId="10" type="noConversion"/>
  </si>
  <si>
    <t>Note 4: For calculation purpose 1 case interview is equivalent to 1 core program session (cases only refer to those with</t>
    <phoneticPr fontId="10" type="noConversion"/>
  </si>
  <si>
    <t xml:space="preserve">              treatment plans and case records).</t>
    <phoneticPr fontId="10" type="noConversion"/>
  </si>
  <si>
    <t>Output Standard 4 : Rate (%) of achieving core program plans (Note 5)</t>
    <phoneticPr fontId="10" type="noConversion"/>
  </si>
  <si>
    <t xml:space="preserve">                                           (Agreed Level: 85% within one year)</t>
    <phoneticPr fontId="10" type="noConversion"/>
  </si>
  <si>
    <t>Groups ( a )</t>
    <phoneticPr fontId="10" type="noConversion"/>
  </si>
  <si>
    <t>Activities ( b )</t>
    <phoneticPr fontId="10" type="noConversion"/>
  </si>
  <si>
    <t>Cases ( c )</t>
    <phoneticPr fontId="10" type="noConversion"/>
  </si>
  <si>
    <t xml:space="preserve">     Total no. of core programs completed/case closed with</t>
    <phoneticPr fontId="10" type="noConversion"/>
  </si>
  <si>
    <t xml:space="preserve">     goals achieved in the quarter</t>
    <phoneticPr fontId="10" type="noConversion"/>
  </si>
  <si>
    <t xml:space="preserve">     (ii) = (a) + (b) + (c)</t>
    <phoneticPr fontId="10" type="noConversion"/>
  </si>
  <si>
    <t xml:space="preserve">     Rate of (%) of achieving core program plans</t>
    <phoneticPr fontId="10" type="noConversion"/>
  </si>
  <si>
    <r>
      <t xml:space="preserve">     (Output Standard 4) (iii) = </t>
    </r>
    <r>
      <rPr>
        <u/>
        <sz val="10"/>
        <color indexed="8"/>
        <rFont val="Times New Roman"/>
        <family val="1"/>
      </rPr>
      <t>(ii)</t>
    </r>
    <r>
      <rPr>
        <sz val="10"/>
        <color indexed="8"/>
        <rFont val="Times New Roman"/>
        <family val="1"/>
      </rPr>
      <t xml:space="preserve"> x 100%)</t>
    </r>
    <phoneticPr fontId="10" type="noConversion"/>
  </si>
  <si>
    <t xml:space="preserve">                                                    (i)</t>
    <phoneticPr fontId="10" type="noConversion"/>
  </si>
  <si>
    <t>Output Standard 5 : Total number of service recipients at any one time (Note 6)</t>
    <phoneticPr fontId="10" type="noConversion"/>
  </si>
  <si>
    <t xml:space="preserve">            [Agreed Level: 45 x (establishment of social workers* of the team as at 1.4.2000) within one year] (Note 3)</t>
    <phoneticPr fontId="10" type="noConversion"/>
  </si>
  <si>
    <t xml:space="preserve">Total number of service recipients served by the unit in </t>
    <phoneticPr fontId="10" type="noConversion"/>
  </si>
  <si>
    <t>Note 5: (a) The following core programmes/cases (including joint programs/shared cases) should be reported:</t>
    <phoneticPr fontId="10" type="noConversion"/>
  </si>
  <si>
    <t xml:space="preserve">                  (i) Activities/ groups completed/terminated during the reporting period;</t>
    <phoneticPr fontId="10" type="noConversion"/>
  </si>
  <si>
    <t xml:space="preserve">                  (ii) Cases closed during the reporting period (cases only refer to those with treatment plans and case records).</t>
    <phoneticPr fontId="10" type="noConversion"/>
  </si>
  <si>
    <t xml:space="preserve">                 (iii) Ongoing activities/groups/cases which have been run/handled for 3 months or more as at 31 March should also </t>
    <phoneticPr fontId="10" type="noConversion"/>
  </si>
  <si>
    <t xml:space="preserve">                       be reported in the quarter of 1 January – 31 March.</t>
    <phoneticPr fontId="10" type="noConversion"/>
  </si>
  <si>
    <t xml:space="preserve">             (b) For the purpose of this reporting, core programs completed/cases closed and ongoing core programs/cases which </t>
    <phoneticPr fontId="10" type="noConversion"/>
  </si>
  <si>
    <t xml:space="preserve">                   have been run/handled for 3 months or more as at 31 March must either be classified as “with goals achieved” or </t>
    <phoneticPr fontId="10" type="noConversion"/>
  </si>
  <si>
    <t xml:space="preserve">                  “with goals not achieved”</t>
    <phoneticPr fontId="10" type="noConversion"/>
  </si>
  <si>
    <t>Note 6: For the purpose of this reporting, “at any one time” is calculated on quarterly basis.</t>
    <phoneticPr fontId="10" type="noConversion"/>
  </si>
  <si>
    <t xml:space="preserve">Note 7: Total number of service recipients served by the unit refers to the sum of the number of service recipients served by </t>
    <phoneticPr fontId="10" type="noConversion"/>
  </si>
  <si>
    <t xml:space="preserve">              each individual worker of the unit.  Any individual service recipients served by more than one worker in the quarter</t>
    <phoneticPr fontId="10" type="noConversion"/>
  </si>
  <si>
    <t xml:space="preserve">              should only be counted as one.  “Service recipients” (including children and youth, their parents, their significant</t>
    <phoneticPr fontId="10" type="noConversion"/>
  </si>
  <si>
    <t xml:space="preserve">               others etc.) Should (i) be networked through core programs; (ii) participated in at least 3 core program/interview</t>
    <phoneticPr fontId="10" type="noConversion"/>
  </si>
  <si>
    <t xml:space="preserve">               sessions per quarter </t>
    <phoneticPr fontId="10" type="noConversion"/>
  </si>
  <si>
    <t xml:space="preserve">               (Case interview should include interview with principal clients and their significant systems, cojoint interview, </t>
    <phoneticPr fontId="10" type="noConversion"/>
  </si>
  <si>
    <t xml:space="preserve">               purposeful telephone interviews, escorts and home visits).</t>
    <phoneticPr fontId="10" type="noConversion"/>
  </si>
  <si>
    <t xml:space="preserve">B. Average Opening sessions per week in the quarter (Note 8) </t>
    <phoneticPr fontId="10" type="noConversion"/>
  </si>
  <si>
    <r>
      <t xml:space="preserve">Regular opening days per week </t>
    </r>
    <r>
      <rPr>
        <b/>
        <sz val="10"/>
        <color indexed="8"/>
        <rFont val="Times New Roman"/>
        <family val="1"/>
      </rPr>
      <t>(Note 9)</t>
    </r>
    <phoneticPr fontId="10" type="noConversion"/>
  </si>
  <si>
    <r>
      <t>(iii) =</t>
    </r>
    <r>
      <rPr>
        <sz val="8"/>
        <color indexed="8"/>
        <rFont val="Times New Roman"/>
        <family val="1"/>
      </rPr>
      <t xml:space="preserve"> </t>
    </r>
    <r>
      <rPr>
        <u/>
        <sz val="8"/>
        <color indexed="8"/>
        <rFont val="Times New Roman"/>
        <family val="1"/>
      </rPr>
      <t>(a + b + c)</t>
    </r>
    <phoneticPr fontId="10" type="noConversion"/>
  </si>
  <si>
    <r>
      <t xml:space="preserve">[i.e. </t>
    </r>
    <r>
      <rPr>
        <u/>
        <sz val="8"/>
        <color indexed="8"/>
        <rFont val="Times New Roman"/>
        <family val="1"/>
      </rPr>
      <t>(i)</t>
    </r>
    <r>
      <rPr>
        <sz val="8"/>
        <color indexed="8"/>
        <rFont val="Times New Roman"/>
        <family val="1"/>
      </rPr>
      <t xml:space="preserve"> x (iii)</t>
    </r>
    <r>
      <rPr>
        <sz val="10"/>
        <color indexed="8"/>
        <rFont val="Times New Roman"/>
        <family val="1"/>
      </rPr>
      <t>]</t>
    </r>
  </si>
  <si>
    <r>
      <t xml:space="preserve">   </t>
    </r>
    <r>
      <rPr>
        <sz val="9"/>
        <color indexed="8"/>
        <rFont val="Times New Roman"/>
        <family val="1"/>
      </rPr>
      <t xml:space="preserve">    (ii</t>
    </r>
    <r>
      <rPr>
        <sz val="8"/>
        <color indexed="8"/>
        <rFont val="Times New Roman"/>
        <family val="1"/>
      </rPr>
      <t>)</t>
    </r>
    <phoneticPr fontId="10" type="noConversion"/>
  </si>
  <si>
    <r>
      <t>i.</t>
    </r>
    <r>
      <rPr>
        <b/>
        <sz val="7"/>
        <color indexed="8"/>
        <rFont val="Times New Roman"/>
        <family val="1"/>
      </rPr>
      <t xml:space="preserve">       </t>
    </r>
    <r>
      <rPr>
        <b/>
        <sz val="10"/>
        <color indexed="8"/>
        <rFont val="Times New Roman"/>
        <family val="1"/>
      </rPr>
      <t>Caseload</t>
    </r>
  </si>
  <si>
    <r>
      <t xml:space="preserve">           ii.</t>
    </r>
    <r>
      <rPr>
        <b/>
        <sz val="7"/>
        <color indexed="8"/>
        <rFont val="Times New Roman"/>
        <family val="1"/>
      </rPr>
      <t xml:space="preserve">       </t>
    </r>
    <r>
      <rPr>
        <b/>
        <u/>
        <sz val="10"/>
        <color indexed="8"/>
        <rFont val="Times New Roman"/>
        <family val="1"/>
      </rPr>
      <t>Nature of main problem of cases (one case one main problem)</t>
    </r>
    <phoneticPr fontId="10" type="noConversion"/>
  </si>
  <si>
    <r>
      <t>1.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Health Problem</t>
    </r>
  </si>
  <si>
    <r>
      <t>2.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Schooling / Education Problem</t>
    </r>
  </si>
  <si>
    <r>
      <t>3.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Vocation</t>
    </r>
  </si>
  <si>
    <r>
      <t>4.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Peer Relationship Problem</t>
    </r>
    <phoneticPr fontId="10" type="noConversion"/>
  </si>
  <si>
    <r>
      <t>5.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Developmental Adjustment Problem</t>
    </r>
    <phoneticPr fontId="10" type="noConversion"/>
  </si>
  <si>
    <r>
      <t>6.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Emotional Problem</t>
    </r>
    <phoneticPr fontId="10" type="noConversion"/>
  </si>
  <si>
    <r>
      <t>7.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Sex-related Problem</t>
    </r>
    <phoneticPr fontId="10" type="noConversion"/>
  </si>
  <si>
    <r>
      <t>8.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Behavioural Problem</t>
    </r>
    <phoneticPr fontId="10" type="noConversion"/>
  </si>
  <si>
    <r>
      <t>9.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Family Problem</t>
    </r>
    <phoneticPr fontId="10" type="noConversion"/>
  </si>
  <si>
    <r>
      <t>10.</t>
    </r>
    <r>
      <rPr>
        <sz val="7"/>
        <color indexed="8"/>
        <rFont val="Times New Roman"/>
        <family val="1"/>
      </rPr>
      <t xml:space="preserve">          </t>
    </r>
    <r>
      <rPr>
        <sz val="10"/>
        <color indexed="8"/>
        <rFont val="Times New Roman"/>
        <family val="1"/>
      </rPr>
      <t>Others</t>
    </r>
    <phoneticPr fontId="10" type="noConversion"/>
  </si>
  <si>
    <t xml:space="preserve">Note 9: The normal opening days of the centre per week irrespective of public holidays/block leave, e.g. 6 normal </t>
    <phoneticPr fontId="10" type="noConversion"/>
  </si>
  <si>
    <t xml:space="preserve">            opening days per week.  If the number of opening days per week in a particular month is varied, please take</t>
    <phoneticPr fontId="10" type="noConversion"/>
  </si>
  <si>
    <t xml:space="preserve">            the average number.</t>
    <phoneticPr fontId="10" type="noConversion"/>
  </si>
  <si>
    <r>
      <t xml:space="preserve">Regular opening days per week </t>
    </r>
    <r>
      <rPr>
        <b/>
        <sz val="10"/>
        <color indexed="12"/>
        <rFont val="Times New Roman"/>
        <family val="1"/>
      </rPr>
      <t>(Note 9)</t>
    </r>
    <phoneticPr fontId="10" type="noConversion"/>
  </si>
  <si>
    <r>
      <t>(iii) =</t>
    </r>
    <r>
      <rPr>
        <sz val="8"/>
        <color indexed="12"/>
        <rFont val="Times New Roman"/>
        <family val="1"/>
      </rPr>
      <t xml:space="preserve"> </t>
    </r>
    <r>
      <rPr>
        <u/>
        <sz val="8"/>
        <color indexed="12"/>
        <rFont val="Times New Roman"/>
        <family val="1"/>
      </rPr>
      <t>(a + b + c)</t>
    </r>
    <phoneticPr fontId="10" type="noConversion"/>
  </si>
  <si>
    <t xml:space="preserve">                 '3</t>
    <phoneticPr fontId="10" type="noConversion"/>
  </si>
  <si>
    <r>
      <t xml:space="preserve">   </t>
    </r>
    <r>
      <rPr>
        <sz val="9"/>
        <color indexed="12"/>
        <rFont val="Times New Roman"/>
        <family val="1"/>
      </rPr>
      <t xml:space="preserve">    (ii</t>
    </r>
    <r>
      <rPr>
        <sz val="8"/>
        <color indexed="12"/>
        <rFont val="Times New Roman"/>
        <family val="1"/>
      </rPr>
      <t>)</t>
    </r>
    <phoneticPr fontId="10" type="noConversion"/>
  </si>
  <si>
    <r>
      <t>4.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Peer Relationship Problem</t>
    </r>
    <phoneticPr fontId="10" type="noConversion"/>
  </si>
  <si>
    <r>
      <t>5.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Developmental Adjustment Problem</t>
    </r>
    <phoneticPr fontId="10" type="noConversion"/>
  </si>
  <si>
    <r>
      <t>6.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Emotional Problem</t>
    </r>
    <phoneticPr fontId="10" type="noConversion"/>
  </si>
  <si>
    <r>
      <t>7.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Sex-related Problem</t>
    </r>
    <phoneticPr fontId="10" type="noConversion"/>
  </si>
  <si>
    <r>
      <t>8.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Behavioural Problem</t>
    </r>
    <phoneticPr fontId="10" type="noConversion"/>
  </si>
  <si>
    <r>
      <t>9.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Family Problem</t>
    </r>
    <phoneticPr fontId="10" type="noConversion"/>
  </si>
  <si>
    <r>
      <t>10.</t>
    </r>
    <r>
      <rPr>
        <sz val="7"/>
        <rFont val="Times New Roman"/>
        <family val="1"/>
      </rPr>
      <t xml:space="preserve">          </t>
    </r>
    <r>
      <rPr>
        <sz val="10"/>
        <rFont val="Times New Roman"/>
        <family val="1"/>
      </rPr>
      <t>Others</t>
    </r>
    <phoneticPr fontId="10" type="noConversion"/>
  </si>
  <si>
    <t xml:space="preserve">Note 9: The normal opening days of the centre per week irrespective of public holidays/block leave, e.g. 6 normal opening days per </t>
    <phoneticPr fontId="10" type="noConversion"/>
  </si>
  <si>
    <t>Note 10: The programs reported in this column could be overlapped with the programs reported in other columns of this</t>
    <phoneticPr fontId="10" type="noConversion"/>
  </si>
  <si>
    <t xml:space="preserve">                form.  Each program should only be entered once in this table.</t>
    <phoneticPr fontId="10" type="noConversion"/>
  </si>
  <si>
    <t xml:space="preserve">                  community and in the process, enable young people to acquire leadership skills, learn how to work with </t>
    <phoneticPr fontId="10" type="noConversion"/>
  </si>
  <si>
    <t xml:space="preserve">                  others, understand the needs of others and to cope with success and failure.</t>
    <phoneticPr fontId="10" type="noConversion"/>
  </si>
  <si>
    <t>Note 13: Community participation programs refer to those programs which could foster civic-awareness among the</t>
    <phoneticPr fontId="10" type="noConversion"/>
  </si>
  <si>
    <t xml:space="preserve">                  young people or provide opportunities for them to participate in community’s affairs.</t>
    <phoneticPr fontId="10" type="noConversion"/>
  </si>
  <si>
    <t>Note 14: Study/exchange programs refer to those programs which could facilitate the youths to learn more about</t>
    <phoneticPr fontId="10" type="noConversion"/>
  </si>
  <si>
    <t xml:space="preserve">                   mainland China and develop a better understanding of Chinese culture and heritage.  Other</t>
    <phoneticPr fontId="10" type="noConversion"/>
  </si>
  <si>
    <t xml:space="preserve">                   international youth exchange programs facilitating the youths to learn to interact with other</t>
    <phoneticPr fontId="10" type="noConversion"/>
  </si>
  <si>
    <t xml:space="preserve">                    nationals and to respect their culture should be excluded.</t>
    <phoneticPr fontId="10" type="noConversion"/>
  </si>
  <si>
    <t xml:space="preserve">D  STAFF STATISTICS </t>
    <phoneticPr fontId="10" type="noConversion"/>
  </si>
  <si>
    <t>Establishments/Strength as at end of period</t>
    <phoneticPr fontId="10" type="noConversion"/>
  </si>
  <si>
    <t>(Please provide full particulars when you are completing this form for the first quarter of the</t>
    <phoneticPr fontId="10" type="noConversion"/>
  </si>
  <si>
    <t xml:space="preserve"> financial year, whenever there are staff changes. If staff statistics remain the same as </t>
    <phoneticPr fontId="10" type="noConversion"/>
  </si>
  <si>
    <t>the preceding quarter, please enter no change across the table.)</t>
    <phoneticPr fontId="10" type="noConversion"/>
  </si>
  <si>
    <t>Rank</t>
  </si>
  <si>
    <t>Post</t>
  </si>
  <si>
    <t>Establishment</t>
  </si>
  <si>
    <t>Strength</t>
  </si>
  <si>
    <t>Vacancy</t>
  </si>
  <si>
    <t>Remarks</t>
  </si>
  <si>
    <t xml:space="preserve">NO </t>
  </si>
  <si>
    <t>CHANGE</t>
  </si>
  <si>
    <r>
      <t xml:space="preserve">E. ADDITIONAL INFORMATION </t>
    </r>
    <r>
      <rPr>
        <sz val="12"/>
        <rFont val="Times New Roman"/>
        <family val="1"/>
      </rPr>
      <t>(e.g. significant activities, major planned programmes, etc.</t>
    </r>
    <phoneticPr fontId="10" type="noConversion"/>
  </si>
  <si>
    <t xml:space="preserve">      (Note: Please use additional paper for this section if necessary.)</t>
    <phoneticPr fontId="10" type="noConversion"/>
  </si>
  <si>
    <t>Prepared by:</t>
    <phoneticPr fontId="10" type="noConversion"/>
  </si>
  <si>
    <t>Tang Wai Man</t>
    <phoneticPr fontId="10" type="noConversion"/>
  </si>
  <si>
    <t>Prepared by :</t>
    <phoneticPr fontId="10" type="noConversion"/>
  </si>
  <si>
    <t>Chang Siu Wah</t>
  </si>
  <si>
    <t>Director</t>
  </si>
  <si>
    <t>2327-0266</t>
    <phoneticPr fontId="10" type="noConversion"/>
  </si>
  <si>
    <t xml:space="preserve">                                 [Agreed Level: 2,800 x (establishment of social workers* of the team as at 1.4.2000) within one year] (Note 3)</t>
    <phoneticPr fontId="10" type="noConversion"/>
  </si>
  <si>
    <t>( a )</t>
    <phoneticPr fontId="10" type="noConversion"/>
  </si>
  <si>
    <t>( b )</t>
    <phoneticPr fontId="10" type="noConversion"/>
  </si>
  <si>
    <t>( c )</t>
    <phoneticPr fontId="10" type="noConversion"/>
  </si>
  <si>
    <t xml:space="preserve">     Guidance and counseling (group and activity)</t>
    <phoneticPr fontId="10" type="noConversion"/>
  </si>
  <si>
    <t xml:space="preserve">     Guidance and counseling (case interview)</t>
    <phoneticPr fontId="10" type="noConversion"/>
  </si>
  <si>
    <t>(iii)</t>
    <phoneticPr fontId="10" type="noConversion"/>
  </si>
  <si>
    <t>Disadvantaged circumstances (iii) = (a) + (b) + ( c )</t>
    <phoneticPr fontId="10" type="noConversion"/>
  </si>
  <si>
    <t xml:space="preserve">     (iv) = (a) + (b) + ( c )</t>
    <phoneticPr fontId="10" type="noConversion"/>
  </si>
  <si>
    <t xml:space="preserve">      Development of social responsibility and</t>
    <phoneticPr fontId="10" type="noConversion"/>
  </si>
  <si>
    <t xml:space="preserve"> Competence (v) = (a) + (b) + (c)</t>
    <phoneticPr fontId="10" type="noConversion"/>
  </si>
  <si>
    <t xml:space="preserve"> (vi = i + ii + iii + iv + v)</t>
    <phoneticPr fontId="10" type="noConversion"/>
  </si>
  <si>
    <t>.</t>
    <phoneticPr fontId="10" type="noConversion"/>
  </si>
  <si>
    <t>Note 2: Core program should be made up of groups, activities and interviews.</t>
    <phoneticPr fontId="10" type="noConversion"/>
  </si>
  <si>
    <t>Note 3: 1.4.2000 is the date for the snapshot of establishment of social worker of the unit/agency when the agency declares option of</t>
    <phoneticPr fontId="10" type="noConversion"/>
  </si>
  <si>
    <t xml:space="preserve">             the lump sum grant.  This establishment would be the basis to calculate the Output Standards.  However, when there is</t>
    <phoneticPr fontId="10" type="noConversion"/>
  </si>
  <si>
    <t xml:space="preserve">             formation, expansion or reduction of the service during the year or after 1.4.2000, the establishment of social worker as a</t>
    <phoneticPr fontId="10" type="noConversion"/>
  </si>
  <si>
    <t xml:space="preserve">             result of formation, expansion or reduction would be recognized instead.</t>
    <phoneticPr fontId="10" type="noConversion"/>
  </si>
  <si>
    <t xml:space="preserve">Note 4: For calculation purpose 1 case interview is equivalent to 1 core program session (cases only refer to those with treatment </t>
    <phoneticPr fontId="10" type="noConversion"/>
  </si>
  <si>
    <t xml:space="preserve">              plans and case records).</t>
    <phoneticPr fontId="10" type="noConversion"/>
  </si>
  <si>
    <r>
      <t xml:space="preserve">Name of Team : </t>
    </r>
    <r>
      <rPr>
        <u/>
        <sz val="10"/>
        <color indexed="8"/>
        <rFont val="Times New Roman"/>
        <family val="1"/>
      </rPr>
      <t xml:space="preserve">          </t>
    </r>
    <r>
      <rPr>
        <u/>
        <sz val="12"/>
        <color indexed="8"/>
        <rFont val="Times New Roman"/>
        <family val="1"/>
      </rPr>
      <t xml:space="preserve">Fung Tak Baptist Children &amp; Youth Integrated Services________________      </t>
    </r>
    <phoneticPr fontId="10" type="noConversion"/>
  </si>
  <si>
    <t xml:space="preserve">Tang Wai Man </t>
    <phoneticPr fontId="10" type="noConversion"/>
  </si>
  <si>
    <t xml:space="preserve">            week.  If the number of opening days per week in a particular month is varied, please take the average number.</t>
    <phoneticPr fontId="10" type="noConversion"/>
  </si>
  <si>
    <r>
      <t>Total number of opening sessions of the month</t>
    </r>
    <r>
      <rPr>
        <sz val="10"/>
        <color indexed="8"/>
        <rFont val="Times New Roman"/>
        <family val="1"/>
      </rPr>
      <t xml:space="preserve">              </t>
    </r>
    <phoneticPr fontId="10" type="noConversion"/>
  </si>
  <si>
    <r>
      <t>Total number of opening days of the month</t>
    </r>
    <r>
      <rPr>
        <sz val="10"/>
        <color indexed="8"/>
        <rFont val="Times New Roman"/>
        <family val="1"/>
      </rPr>
      <t xml:space="preserve">                    </t>
    </r>
    <phoneticPr fontId="10" type="noConversion"/>
  </si>
  <si>
    <t>Central</t>
    <phoneticPr fontId="10" type="noConversion"/>
  </si>
  <si>
    <t>(iii)</t>
  </si>
  <si>
    <t>Executive Secretary</t>
    <phoneticPr fontId="10" type="noConversion"/>
  </si>
  <si>
    <t>Executive Secretary</t>
    <phoneticPr fontId="10" type="noConversion"/>
  </si>
  <si>
    <t>Jul</t>
    <phoneticPr fontId="10" type="noConversion"/>
  </si>
  <si>
    <t>Aug</t>
  </si>
  <si>
    <t>Sep</t>
  </si>
  <si>
    <t>Aug</t>
    <phoneticPr fontId="10" type="noConversion"/>
  </si>
  <si>
    <t>Sept</t>
    <phoneticPr fontId="10" type="noConversion"/>
  </si>
  <si>
    <t>Sep</t>
    <phoneticPr fontId="10" type="noConversion"/>
  </si>
  <si>
    <t>Brand New</t>
    <phoneticPr fontId="10" type="noConversion"/>
  </si>
  <si>
    <t>(v) = (i) + (ii) – (iii) – (iv)</t>
    <phoneticPr fontId="10" type="noConversion"/>
  </si>
  <si>
    <t>( a )</t>
  </si>
  <si>
    <t>( b )</t>
  </si>
  <si>
    <t>( c )</t>
  </si>
  <si>
    <t>Jul</t>
    <phoneticPr fontId="10" type="noConversion"/>
  </si>
  <si>
    <t>.</t>
  </si>
  <si>
    <t>Groups ( a )</t>
  </si>
  <si>
    <t>Activities ( b )</t>
  </si>
  <si>
    <t>Cases ( c )</t>
  </si>
  <si>
    <t>No. of potential case</t>
  </si>
  <si>
    <t xml:space="preserve">No. pf potential case </t>
  </si>
  <si>
    <t>Total number of potential cases to be brought forward to the next quarter</t>
  </si>
  <si>
    <t>Brand New</t>
  </si>
  <si>
    <t>(v) = (i) + (ii) – (iii) – (iv)</t>
  </si>
  <si>
    <t>Number of Core Program Sessions    (Hing)</t>
  </si>
  <si>
    <t>(Hing)</t>
  </si>
  <si>
    <t xml:space="preserve"> ( a )</t>
  </si>
  <si>
    <t>Aug</t>
    <phoneticPr fontId="10" type="noConversion"/>
  </si>
  <si>
    <t>Sep</t>
    <phoneticPr fontId="10" type="noConversion"/>
  </si>
  <si>
    <t>Total  (Hing)</t>
  </si>
  <si>
    <t>Sept</t>
    <phoneticPr fontId="10" type="noConversion"/>
  </si>
  <si>
    <t>.</t>
    <phoneticPr fontId="10" type="noConversion"/>
  </si>
  <si>
    <t>No. of potential case</t>
    <phoneticPr fontId="10" type="noConversion"/>
  </si>
  <si>
    <t xml:space="preserve">No. pf potential case </t>
    <phoneticPr fontId="10" type="noConversion"/>
  </si>
  <si>
    <t>Total number of potential cases to be brought forward to the next quarter</t>
    <phoneticPr fontId="10" type="noConversion"/>
  </si>
  <si>
    <t>Jul</t>
  </si>
  <si>
    <t>Jul</t>
    <phoneticPr fontId="10" type="noConversion"/>
  </si>
  <si>
    <r>
      <t>Total Student Population of these Schools:536</t>
    </r>
    <r>
      <rPr>
        <u/>
        <sz val="10"/>
        <color indexed="8"/>
        <rFont val="Times New Roman"/>
        <family val="1"/>
      </rPr>
      <t xml:space="preserve">                                                                                      </t>
    </r>
    <phoneticPr fontId="10" type="noConversion"/>
  </si>
  <si>
    <r>
      <t xml:space="preserve">Period : From </t>
    </r>
    <r>
      <rPr>
        <u/>
        <sz val="10"/>
        <color indexed="8"/>
        <rFont val="Times New Roman"/>
        <family val="1"/>
      </rPr>
      <t xml:space="preserve">                    </t>
    </r>
    <r>
      <rPr>
        <u/>
        <sz val="12"/>
        <color indexed="8"/>
        <rFont val="Times New Roman"/>
        <family val="1"/>
      </rPr>
      <t xml:space="preserve">1 Oct 2014                </t>
    </r>
    <r>
      <rPr>
        <sz val="12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to</t>
    </r>
    <r>
      <rPr>
        <u/>
        <sz val="10"/>
        <color indexed="8"/>
        <rFont val="Times New Roman"/>
        <family val="1"/>
      </rPr>
      <t xml:space="preserve">                         </t>
    </r>
    <r>
      <rPr>
        <u/>
        <sz val="12"/>
        <color indexed="8"/>
        <rFont val="Times New Roman"/>
        <family val="1"/>
      </rPr>
      <t xml:space="preserve"> 30 Dec 2014             </t>
    </r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</si>
  <si>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</si>
  <si>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</si>
  <si>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</si>
  <si>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</si>
  <si>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</si>
  <si>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</si>
  <si>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>Oct-Dec</t>
    <phoneticPr fontId="10" type="noConversion"/>
  </si>
  <si>
    <t>Number of Core Program Sessions (Catherine)</t>
    <phoneticPr fontId="10" type="noConversion"/>
  </si>
  <si>
    <t>( a )</t>
    <phoneticPr fontId="10" type="noConversion"/>
  </si>
  <si>
    <t>( b )</t>
    <phoneticPr fontId="10" type="noConversion"/>
  </si>
  <si>
    <t>( c )</t>
    <phoneticPr fontId="10" type="noConversion"/>
  </si>
  <si>
    <t>Oct</t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</si>
  <si>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</si>
  <si>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</si>
  <si>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</si>
  <si>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>Dec</t>
    <phoneticPr fontId="10" type="noConversion"/>
  </si>
  <si>
    <t>(iii)</t>
    <phoneticPr fontId="10" type="noConversion"/>
  </si>
  <si>
    <t xml:space="preserve">(iii)  </t>
    <phoneticPr fontId="10" type="noConversion"/>
  </si>
  <si>
    <t>Oct-Dec</t>
    <phoneticPr fontId="10" type="noConversion"/>
  </si>
  <si>
    <t>Number of Core Program Sessions  (Chan)</t>
    <phoneticPr fontId="10" type="noConversion"/>
  </si>
  <si>
    <t>Number of Core Program Sessions    (Cindy)</t>
    <phoneticPr fontId="10" type="noConversion"/>
  </si>
  <si>
    <t>Number of Core Program Sessions  (Eva Hui)</t>
    <phoneticPr fontId="10" type="noConversion"/>
  </si>
  <si>
    <t>Total (Rachel)</t>
    <phoneticPr fontId="10" type="noConversion"/>
  </si>
  <si>
    <t>Total (Sum)</t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</si>
  <si>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</si>
  <si>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</si>
  <si>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</si>
  <si>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 xml:space="preserve">Number of Core Program Sessions </t>
    <phoneticPr fontId="10" type="noConversion"/>
  </si>
  <si>
    <t>Total</t>
    <phoneticPr fontId="10" type="noConversion"/>
  </si>
  <si>
    <t>Total (Eva Hui)</t>
    <phoneticPr fontId="10" type="noConversion"/>
  </si>
  <si>
    <t>Total number of opening sessions of the month</t>
    <phoneticPr fontId="10" type="noConversion"/>
  </si>
  <si>
    <t>Total number of opening days of the month</t>
    <phoneticPr fontId="10" type="noConversion"/>
  </si>
  <si>
    <t>(Catherine)</t>
    <phoneticPr fontId="10" type="noConversion"/>
  </si>
  <si>
    <t>(Chan)</t>
    <phoneticPr fontId="10" type="noConversion"/>
  </si>
  <si>
    <t>Oct-Dec</t>
    <phoneticPr fontId="10" type="noConversion"/>
  </si>
  <si>
    <t>(Cindy)</t>
    <phoneticPr fontId="10" type="noConversion"/>
  </si>
  <si>
    <t>(Eva Hui)</t>
    <phoneticPr fontId="10" type="noConversion"/>
  </si>
  <si>
    <t>( a )</t>
    <phoneticPr fontId="10" type="noConversion"/>
  </si>
  <si>
    <t>( b )</t>
    <phoneticPr fontId="10" type="noConversion"/>
  </si>
  <si>
    <t>( c )</t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</si>
  <si>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</si>
  <si>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</si>
  <si>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</si>
  <si>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>(iii)</t>
    <phoneticPr fontId="10" type="noConversion"/>
  </si>
  <si>
    <t>(Fiona)</t>
    <phoneticPr fontId="10" type="noConversion"/>
  </si>
  <si>
    <t>Total (Fiona)</t>
    <phoneticPr fontId="10" type="noConversion"/>
  </si>
  <si>
    <t>Number of Core Program Sessions  (Galix)</t>
    <phoneticPr fontId="10" type="noConversion"/>
  </si>
  <si>
    <t>(Galix)</t>
    <phoneticPr fontId="10" type="noConversion"/>
  </si>
  <si>
    <t>(Hing)</t>
    <phoneticPr fontId="10" type="noConversion"/>
  </si>
  <si>
    <t>Number of Core Program Sessions  (Kapo)</t>
    <phoneticPr fontId="10" type="noConversion"/>
  </si>
  <si>
    <t>(Kapo)</t>
    <phoneticPr fontId="10" type="noConversion"/>
  </si>
  <si>
    <t>Total (Kapo)</t>
    <phoneticPr fontId="10" type="noConversion"/>
  </si>
  <si>
    <t>Number of Core Program Sessions  (Marco)</t>
    <phoneticPr fontId="10" type="noConversion"/>
  </si>
  <si>
    <t>(Marco)</t>
    <phoneticPr fontId="10" type="noConversion"/>
  </si>
  <si>
    <t>Total(Nang)</t>
    <phoneticPr fontId="10" type="noConversion"/>
  </si>
  <si>
    <t>Number of Core Program Sessions  (Rachel)</t>
    <phoneticPr fontId="10" type="noConversion"/>
  </si>
  <si>
    <t>(Rachel)</t>
    <phoneticPr fontId="10" type="noConversion"/>
  </si>
  <si>
    <t>Number of Core Program Sessions  (Sam)</t>
    <phoneticPr fontId="10" type="noConversion"/>
  </si>
  <si>
    <t>(Sam)</t>
    <phoneticPr fontId="10" type="noConversion"/>
  </si>
  <si>
    <t>Total  (Sam)</t>
    <phoneticPr fontId="10" type="noConversion"/>
  </si>
  <si>
    <t>Number of Core Program Sessions  (Sum)</t>
    <phoneticPr fontId="10" type="noConversion"/>
  </si>
  <si>
    <t>( a )</t>
    <phoneticPr fontId="10" type="noConversion"/>
  </si>
  <si>
    <t>( b )</t>
    <phoneticPr fontId="10" type="noConversion"/>
  </si>
  <si>
    <t>( c )</t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</si>
  <si>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</si>
  <si>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</si>
  <si>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</si>
  <si>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>(iii)</t>
    <phoneticPr fontId="10" type="noConversion"/>
  </si>
  <si>
    <t>(Sum)</t>
    <phoneticPr fontId="10" type="noConversion"/>
  </si>
  <si>
    <t>Oct-Dec</t>
    <phoneticPr fontId="10" type="noConversion"/>
  </si>
  <si>
    <t>(Tony)</t>
    <phoneticPr fontId="10" type="noConversion"/>
  </si>
  <si>
    <t>(Tony)</t>
    <phoneticPr fontId="10" type="noConversion"/>
  </si>
  <si>
    <r>
      <t>(</t>
    </r>
    <r>
      <rPr>
        <sz val="10"/>
        <rFont val="細明體"/>
        <family val="3"/>
        <charset val="136"/>
      </rPr>
      <t>慈</t>
    </r>
    <r>
      <rPr>
        <sz val="10"/>
        <rFont val="Times New Roman"/>
        <family val="1"/>
      </rPr>
      <t>)</t>
    </r>
    <phoneticPr fontId="10" type="noConversion"/>
  </si>
  <si>
    <t>Groups ( a )</t>
    <phoneticPr fontId="10" type="noConversion"/>
  </si>
  <si>
    <t>Cases ( c )</t>
    <phoneticPr fontId="10" type="noConversion"/>
  </si>
  <si>
    <t>(慈)</t>
    <phoneticPr fontId="10" type="noConversion"/>
  </si>
  <si>
    <t>(Chan)</t>
    <phoneticPr fontId="10" type="noConversion"/>
  </si>
  <si>
    <t>SAM</t>
    <phoneticPr fontId="10" type="noConversion"/>
  </si>
  <si>
    <t>Number of Core Program Sessions  (Fiona)</t>
    <phoneticPr fontId="10" type="noConversion"/>
  </si>
  <si>
    <t>( a )</t>
    <phoneticPr fontId="10" type="noConversion"/>
  </si>
  <si>
    <t>( b )</t>
    <phoneticPr fontId="10" type="noConversion"/>
  </si>
  <si>
    <t>( c )</t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</si>
  <si>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</si>
  <si>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</si>
  <si>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</si>
  <si>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>(iii)</t>
    <phoneticPr fontId="10" type="noConversion"/>
  </si>
  <si>
    <t>Number of Core Program Sessions (Nang)</t>
    <phoneticPr fontId="10" type="noConversion"/>
  </si>
  <si>
    <t>( a )</t>
    <phoneticPr fontId="10" type="noConversion"/>
  </si>
  <si>
    <t>( b )</t>
    <phoneticPr fontId="10" type="noConversion"/>
  </si>
  <si>
    <t>( c )</t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</si>
  <si>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</si>
  <si>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</si>
  <si>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</si>
  <si>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>(iii)</t>
    <phoneticPr fontId="10" type="noConversion"/>
  </si>
  <si>
    <t>(Nang)</t>
    <phoneticPr fontId="10" type="noConversion"/>
  </si>
  <si>
    <t>Oct-Dec</t>
    <phoneticPr fontId="10" type="noConversion"/>
  </si>
  <si>
    <t>Number of Core Program Sessions  (Tony)</t>
    <phoneticPr fontId="10" type="noConversion"/>
  </si>
  <si>
    <t>( a )</t>
    <phoneticPr fontId="10" type="noConversion"/>
  </si>
  <si>
    <t>( b )</t>
    <phoneticPr fontId="10" type="noConversion"/>
  </si>
  <si>
    <t>( c )</t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</si>
  <si>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</si>
  <si>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</si>
  <si>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</si>
  <si>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>(iii)</t>
    <phoneticPr fontId="10" type="noConversion"/>
  </si>
  <si>
    <r>
      <t>Number of Core Program Sessions  (</t>
    </r>
    <r>
      <rPr>
        <b/>
        <sz val="10"/>
        <rFont val="細明體"/>
        <family val="3"/>
        <charset val="136"/>
      </rPr>
      <t>慈</t>
    </r>
    <r>
      <rPr>
        <b/>
        <sz val="10"/>
        <rFont val="Times New Roman"/>
        <family val="1"/>
      </rPr>
      <t>)</t>
    </r>
    <phoneticPr fontId="10" type="noConversion"/>
  </si>
  <si>
    <t>( a )</t>
    <phoneticPr fontId="10" type="noConversion"/>
  </si>
  <si>
    <t>( b )</t>
    <phoneticPr fontId="10" type="noConversion"/>
  </si>
  <si>
    <t>( c )</t>
    <phoneticPr fontId="10" type="noConversion"/>
  </si>
  <si>
    <t>Oct</t>
    <phoneticPr fontId="10" type="noConversion"/>
  </si>
  <si>
    <t>Nov</t>
    <phoneticPr fontId="10" type="noConversion"/>
  </si>
  <si>
    <t>Dec</t>
    <phoneticPr fontId="10" type="noConversion"/>
  </si>
  <si>
    <t>(iii)</t>
    <phoneticPr fontId="10" type="noConversion"/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</si>
</sst>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76" formatCode="0.0_ "/>
    <numFmt numFmtId="177" formatCode="#,##0_ "/>
    <numFmt numFmtId="178" formatCode="0.00_ "/>
  </numFmts>
  <fonts count="5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b/>
      <sz val="10"/>
      <name val="Times New Roman"/>
      <family val="1"/>
    </font>
    <font>
      <b/>
      <sz val="7"/>
      <name val="Times New Roman"/>
      <family val="1"/>
    </font>
    <font>
      <sz val="7"/>
      <name val="Times New Roman"/>
      <family val="1"/>
    </font>
    <font>
      <sz val="9"/>
      <name val="新細明體"/>
      <family val="1"/>
      <charset val="136"/>
    </font>
    <font>
      <sz val="8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0"/>
      <color indexed="10"/>
      <name val="Times New Roman"/>
      <family val="1"/>
    </font>
    <font>
      <u/>
      <sz val="12"/>
      <color indexed="10"/>
      <name val="Times New Roman"/>
      <family val="1"/>
    </font>
    <font>
      <b/>
      <sz val="10"/>
      <color indexed="12"/>
      <name val="Times New Roman"/>
      <family val="1"/>
    </font>
    <font>
      <sz val="10"/>
      <color indexed="12"/>
      <name val="Times New Roman"/>
      <family val="1"/>
    </font>
    <font>
      <sz val="8"/>
      <color indexed="12"/>
      <name val="Times New Roman"/>
      <family val="1"/>
    </font>
    <font>
      <u/>
      <sz val="8"/>
      <color indexed="12"/>
      <name val="Times New Roman"/>
      <family val="1"/>
    </font>
    <font>
      <sz val="9"/>
      <color indexed="12"/>
      <name val="Times New Roman"/>
      <family val="1"/>
    </font>
    <font>
      <u/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u/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7"/>
      <color indexed="8"/>
      <name val="Times New Roman"/>
      <family val="1"/>
    </font>
    <font>
      <sz val="7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Times New Roman"/>
      <family val="1"/>
    </font>
    <font>
      <sz val="8"/>
      <color indexed="8"/>
      <name val="Times New Roman"/>
      <family val="1"/>
    </font>
    <font>
      <u/>
      <sz val="8"/>
      <color indexed="8"/>
      <name val="Times New Roman"/>
      <family val="1"/>
    </font>
    <font>
      <sz val="9"/>
      <color indexed="8"/>
      <name val="Times New Roman"/>
      <family val="1"/>
    </font>
    <font>
      <b/>
      <u/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0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1"/>
      <name val="新細明體"/>
      <family val="1"/>
      <charset val="136"/>
    </font>
    <font>
      <sz val="10"/>
      <color indexed="12"/>
      <name val="新細明體"/>
      <family val="1"/>
      <charset val="136"/>
    </font>
    <font>
      <b/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b/>
      <sz val="12"/>
      <color rgb="FFFF0000"/>
      <name val="新細明體"/>
      <family val="1"/>
      <charset val="136"/>
    </font>
    <font>
      <sz val="10"/>
      <color indexed="10"/>
      <name val="新細明體"/>
      <family val="1"/>
      <charset val="136"/>
    </font>
    <font>
      <sz val="10"/>
      <color rgb="FFFF000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5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top" wrapText="1" indent="1"/>
    </xf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3" xfId="0" applyFont="1" applyBorder="1" applyAlignment="1">
      <alignment vertical="top" wrapText="1"/>
    </xf>
    <xf numFmtId="0" fontId="7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top" wrapText="1" inden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top" wrapText="1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2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1"/>
    </xf>
    <xf numFmtId="0" fontId="3" fillId="0" borderId="6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3" fillId="0" borderId="0" xfId="0" applyFont="1" applyBorder="1" applyAlignment="1">
      <alignment vertical="top" wrapText="1"/>
    </xf>
    <xf numFmtId="0" fontId="3" fillId="0" borderId="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3" fillId="0" borderId="7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/>
    </xf>
    <xf numFmtId="0" fontId="12" fillId="0" borderId="8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0" borderId="10" xfId="0" applyFont="1" applyBorder="1" applyAlignment="1">
      <alignment vertical="top" wrapText="1"/>
    </xf>
    <xf numFmtId="0" fontId="13" fillId="0" borderId="0" xfId="0" applyFont="1">
      <alignment vertical="center"/>
    </xf>
    <xf numFmtId="0" fontId="12" fillId="0" borderId="11" xfId="0" applyFont="1" applyBorder="1" applyAlignment="1">
      <alignment vertical="top" wrapText="1"/>
    </xf>
    <xf numFmtId="0" fontId="2" fillId="0" borderId="9" xfId="0" applyFont="1" applyBorder="1">
      <alignment vertical="center"/>
    </xf>
    <xf numFmtId="0" fontId="1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1" fillId="0" borderId="1" xfId="0" applyFont="1" applyBorder="1" applyAlignment="1">
      <alignment vertical="top" wrapText="1"/>
    </xf>
    <xf numFmtId="0" fontId="14" fillId="0" borderId="3" xfId="0" applyFont="1" applyBorder="1" applyAlignment="1">
      <alignment horizontal="center" vertical="top" wrapText="1"/>
    </xf>
    <xf numFmtId="0" fontId="16" fillId="0" borderId="2" xfId="0" applyFont="1" applyBorder="1" applyAlignment="1">
      <alignment horizontal="right" vertical="top" wrapText="1"/>
    </xf>
    <xf numFmtId="0" fontId="17" fillId="0" borderId="2" xfId="0" applyFont="1" applyBorder="1" applyAlignment="1">
      <alignment horizontal="center" vertical="top" wrapText="1"/>
    </xf>
    <xf numFmtId="0" fontId="17" fillId="0" borderId="6" xfId="0" applyFont="1" applyBorder="1" applyAlignment="1">
      <alignment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2" xfId="0" applyFont="1" applyBorder="1" applyAlignment="1">
      <alignment vertical="top" wrapText="1"/>
    </xf>
    <xf numFmtId="0" fontId="17" fillId="0" borderId="3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15" fontId="21" fillId="0" borderId="1" xfId="0" applyNumberFormat="1" applyFont="1" applyBorder="1" applyAlignment="1">
      <alignment horizontal="justify"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vertical="top" wrapText="1"/>
    </xf>
    <xf numFmtId="0" fontId="36" fillId="0" borderId="0" xfId="0" applyFont="1">
      <alignment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left" vertical="center" indent="1"/>
    </xf>
    <xf numFmtId="0" fontId="36" fillId="0" borderId="0" xfId="0" applyFont="1" applyAlignment="1">
      <alignment horizontal="left" vertical="center" indent="1"/>
    </xf>
    <xf numFmtId="0" fontId="37" fillId="0" borderId="0" xfId="0" applyFont="1">
      <alignment vertical="center"/>
    </xf>
    <xf numFmtId="0" fontId="37" fillId="0" borderId="0" xfId="0" applyFont="1" applyAlignment="1">
      <alignment horizontal="left" vertical="center" indent="8"/>
    </xf>
    <xf numFmtId="0" fontId="36" fillId="0" borderId="2" xfId="0" applyFont="1" applyBorder="1" applyAlignment="1">
      <alignment horizontal="right" vertical="top" wrapText="1"/>
    </xf>
    <xf numFmtId="0" fontId="36" fillId="0" borderId="3" xfId="0" applyFont="1" applyBorder="1" applyAlignment="1">
      <alignment vertical="top" wrapText="1"/>
    </xf>
    <xf numFmtId="0" fontId="36" fillId="0" borderId="1" xfId="0" applyFont="1" applyBorder="1" applyAlignment="1">
      <alignment horizontal="left" vertical="top" wrapText="1" indent="1"/>
    </xf>
    <xf numFmtId="0" fontId="36" fillId="0" borderId="1" xfId="0" applyFont="1" applyBorder="1" applyAlignment="1">
      <alignment horizontal="center" vertical="top" wrapText="1"/>
    </xf>
    <xf numFmtId="0" fontId="36" fillId="0" borderId="0" xfId="0" applyFont="1" applyBorder="1" applyAlignment="1">
      <alignment horizontal="center" vertical="top" wrapText="1"/>
    </xf>
    <xf numFmtId="0" fontId="38" fillId="0" borderId="0" xfId="0" applyFont="1" applyAlignment="1">
      <alignment horizontal="left" vertical="center"/>
    </xf>
    <xf numFmtId="0" fontId="39" fillId="0" borderId="0" xfId="0" applyFont="1">
      <alignment vertical="center"/>
    </xf>
    <xf numFmtId="0" fontId="39" fillId="0" borderId="0" xfId="0" applyFont="1" applyBorder="1">
      <alignment vertical="center"/>
    </xf>
    <xf numFmtId="0" fontId="29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30" fillId="0" borderId="0" xfId="0" applyFont="1" applyAlignment="1">
      <alignment horizontal="left" vertical="center"/>
    </xf>
    <xf numFmtId="0" fontId="22" fillId="0" borderId="0" xfId="0" applyFont="1">
      <alignment vertical="center"/>
    </xf>
    <xf numFmtId="0" fontId="30" fillId="0" borderId="0" xfId="0" applyFont="1" applyAlignment="1">
      <alignment horizontal="left" vertical="center" indent="3"/>
    </xf>
    <xf numFmtId="0" fontId="29" fillId="0" borderId="2" xfId="0" applyFont="1" applyBorder="1" applyAlignment="1">
      <alignment horizontal="right" vertical="top" wrapText="1"/>
    </xf>
    <xf numFmtId="0" fontId="29" fillId="0" borderId="2" xfId="0" applyFont="1" applyBorder="1" applyAlignment="1">
      <alignment horizontal="center" vertical="top" wrapText="1"/>
    </xf>
    <xf numFmtId="0" fontId="29" fillId="0" borderId="7" xfId="0" applyFont="1" applyBorder="1" applyAlignment="1">
      <alignment horizontal="center" vertical="top" wrapText="1"/>
    </xf>
    <xf numFmtId="0" fontId="29" fillId="0" borderId="3" xfId="0" applyFont="1" applyBorder="1" applyAlignment="1">
      <alignment vertical="top" wrapText="1"/>
    </xf>
    <xf numFmtId="0" fontId="29" fillId="0" borderId="3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left" vertical="top" wrapText="1" inden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2" xfId="0" applyFont="1" applyBorder="1" applyAlignment="1">
      <alignment vertical="top" wrapText="1"/>
    </xf>
    <xf numFmtId="0" fontId="29" fillId="0" borderId="6" xfId="0" applyFont="1" applyBorder="1" applyAlignment="1">
      <alignment vertical="top" wrapText="1"/>
    </xf>
    <xf numFmtId="0" fontId="29" fillId="0" borderId="3" xfId="0" applyFont="1" applyBorder="1" applyAlignment="1">
      <alignment horizontal="left" vertical="top" wrapText="1"/>
    </xf>
    <xf numFmtId="0" fontId="22" fillId="0" borderId="0" xfId="0" applyFont="1" applyBorder="1">
      <alignment vertical="center"/>
    </xf>
    <xf numFmtId="0" fontId="22" fillId="0" borderId="0" xfId="0" applyFont="1" applyAlignment="1">
      <alignment horizontal="left" vertical="center"/>
    </xf>
    <xf numFmtId="0" fontId="22" fillId="0" borderId="3" xfId="0" applyFont="1" applyBorder="1">
      <alignment vertical="center"/>
    </xf>
    <xf numFmtId="0" fontId="2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9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30" fillId="0" borderId="2" xfId="0" applyFont="1" applyBorder="1" applyAlignment="1">
      <alignment horizontal="right" vertical="top" wrapText="1"/>
    </xf>
    <xf numFmtId="0" fontId="22" fillId="0" borderId="10" xfId="0" applyFont="1" applyBorder="1" applyAlignment="1">
      <alignment horizontal="center" vertical="center"/>
    </xf>
    <xf numFmtId="0" fontId="30" fillId="0" borderId="0" xfId="0" applyFont="1">
      <alignment vertical="center"/>
    </xf>
    <xf numFmtId="0" fontId="30" fillId="0" borderId="0" xfId="0" applyFont="1" applyAlignment="1">
      <alignment horizontal="left" vertical="center" indent="2"/>
    </xf>
    <xf numFmtId="0" fontId="29" fillId="0" borderId="7" xfId="0" applyFont="1" applyBorder="1" applyAlignment="1">
      <alignment vertical="top" wrapText="1"/>
    </xf>
    <xf numFmtId="0" fontId="29" fillId="0" borderId="8" xfId="0" applyFont="1" applyBorder="1" applyAlignment="1">
      <alignment vertical="top" wrapText="1"/>
    </xf>
    <xf numFmtId="0" fontId="29" fillId="0" borderId="9" xfId="0" applyFont="1" applyBorder="1" applyAlignment="1">
      <alignment vertical="top" wrapText="1"/>
    </xf>
    <xf numFmtId="0" fontId="29" fillId="0" borderId="0" xfId="0" applyFont="1" applyBorder="1" applyAlignment="1">
      <alignment horizontal="right" vertical="top" wrapText="1"/>
    </xf>
    <xf numFmtId="0" fontId="29" fillId="0" borderId="4" xfId="0" applyFont="1" applyBorder="1" applyAlignment="1">
      <alignment vertical="top" wrapText="1"/>
    </xf>
    <xf numFmtId="0" fontId="29" fillId="0" borderId="5" xfId="0" applyFont="1" applyBorder="1" applyAlignment="1">
      <alignment horizontal="center" vertical="top" wrapText="1"/>
    </xf>
    <xf numFmtId="0" fontId="22" fillId="0" borderId="12" xfId="0" applyFont="1" applyBorder="1">
      <alignment vertical="center"/>
    </xf>
    <xf numFmtId="0" fontId="29" fillId="0" borderId="1" xfId="0" applyFont="1" applyBorder="1" applyAlignment="1">
      <alignment horizontal="center" vertical="top" wrapText="1"/>
    </xf>
    <xf numFmtId="0" fontId="29" fillId="0" borderId="0" xfId="0" applyFont="1" applyAlignment="1">
      <alignment vertical="center"/>
    </xf>
    <xf numFmtId="0" fontId="13" fillId="0" borderId="0" xfId="0" applyFont="1" applyProtection="1">
      <alignment vertical="center"/>
      <protection locked="0"/>
    </xf>
    <xf numFmtId="0" fontId="3" fillId="0" borderId="0" xfId="0" applyFont="1" applyAlignment="1">
      <alignment horizontal="center" vertical="top" wrapText="1"/>
    </xf>
    <xf numFmtId="0" fontId="3" fillId="0" borderId="0" xfId="0" applyFont="1" applyBorder="1" applyAlignment="1">
      <alignment vertical="center"/>
    </xf>
    <xf numFmtId="0" fontId="2" fillId="0" borderId="1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15" fontId="2" fillId="0" borderId="5" xfId="0" applyNumberFormat="1" applyFont="1" applyBorder="1" applyAlignment="1">
      <alignment horizontal="left" vertical="center" wrapText="1"/>
    </xf>
    <xf numFmtId="15" fontId="2" fillId="0" borderId="5" xfId="0" applyNumberFormat="1" applyFont="1" applyBorder="1" applyAlignment="1">
      <alignment horizontal="left" vertical="center"/>
    </xf>
    <xf numFmtId="0" fontId="36" fillId="0" borderId="1" xfId="0" applyFont="1" applyBorder="1" applyAlignment="1">
      <alignment horizontal="center" vertical="top" wrapText="1"/>
    </xf>
    <xf numFmtId="0" fontId="23" fillId="0" borderId="2" xfId="0" applyFont="1" applyBorder="1" applyAlignment="1">
      <alignment horizontal="left" vertical="top" wrapText="1"/>
    </xf>
    <xf numFmtId="0" fontId="23" fillId="0" borderId="2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0" fontId="3" fillId="0" borderId="4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4" fillId="0" borderId="0" xfId="0" applyFont="1">
      <alignment vertical="center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center" vertical="center"/>
    </xf>
    <xf numFmtId="0" fontId="0" fillId="0" borderId="12" xfId="0" applyBorder="1">
      <alignment vertical="center"/>
    </xf>
    <xf numFmtId="0" fontId="43" fillId="0" borderId="0" xfId="0" applyFont="1" applyAlignment="1">
      <alignment vertical="center"/>
    </xf>
    <xf numFmtId="0" fontId="32" fillId="0" borderId="3" xfId="0" applyFont="1" applyBorder="1" applyAlignment="1">
      <alignment horizontal="left" vertical="top" wrapText="1"/>
    </xf>
    <xf numFmtId="0" fontId="29" fillId="0" borderId="6" xfId="0" applyFont="1" applyBorder="1" applyAlignment="1">
      <alignment horizontal="left" vertical="top" wrapText="1"/>
    </xf>
    <xf numFmtId="0" fontId="30" fillId="0" borderId="0" xfId="0" applyFont="1" applyAlignment="1">
      <alignment vertical="center"/>
    </xf>
    <xf numFmtId="0" fontId="29" fillId="0" borderId="1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0" fontId="3" fillId="0" borderId="0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" fillId="0" borderId="0" xfId="0" applyFont="1" applyAlignment="1">
      <alignment horizontal="left" vertical="center"/>
    </xf>
    <xf numFmtId="0" fontId="36" fillId="0" borderId="1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3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2" fillId="0" borderId="9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12" fillId="0" borderId="8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2" fillId="0" borderId="9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0" fontId="3" fillId="0" borderId="17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 wrapText="1"/>
    </xf>
    <xf numFmtId="0" fontId="43" fillId="0" borderId="0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justify" vertical="center" wrapText="1"/>
    </xf>
    <xf numFmtId="0" fontId="4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43" fillId="0" borderId="0" xfId="0" applyFont="1" applyBorder="1" applyAlignment="1">
      <alignment vertical="top" wrapText="1"/>
    </xf>
    <xf numFmtId="0" fontId="11" fillId="0" borderId="16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10" fillId="0" borderId="24" xfId="0" applyFont="1" applyBorder="1" applyAlignment="1">
      <alignment vertical="top" wrapText="1"/>
    </xf>
    <xf numFmtId="0" fontId="10" fillId="0" borderId="25" xfId="0" applyFont="1" applyBorder="1" applyAlignment="1">
      <alignment vertical="top" wrapText="1"/>
    </xf>
    <xf numFmtId="0" fontId="0" fillId="0" borderId="25" xfId="0" applyFont="1" applyBorder="1">
      <alignment vertical="center"/>
    </xf>
    <xf numFmtId="0" fontId="0" fillId="0" borderId="0" xfId="0" applyFont="1" applyBorder="1" applyAlignment="1">
      <alignment vertical="top" wrapText="1"/>
    </xf>
    <xf numFmtId="0" fontId="43" fillId="0" borderId="0" xfId="0" applyFont="1" applyBorder="1" applyAlignment="1">
      <alignment horizontal="center" vertical="top" wrapText="1"/>
    </xf>
    <xf numFmtId="0" fontId="0" fillId="0" borderId="0" xfId="0" applyFont="1" applyAlignment="1">
      <alignment horizontal="left" vertical="center"/>
    </xf>
    <xf numFmtId="0" fontId="9" fillId="0" borderId="16" xfId="0" applyFont="1" applyBorder="1" applyAlignment="1">
      <alignment vertical="top" wrapText="1"/>
    </xf>
    <xf numFmtId="0" fontId="9" fillId="0" borderId="26" xfId="0" applyFont="1" applyBorder="1" applyAlignment="1">
      <alignment vertical="top" wrapText="1"/>
    </xf>
    <xf numFmtId="0" fontId="45" fillId="0" borderId="0" xfId="0" applyFont="1">
      <alignment vertical="center"/>
    </xf>
    <xf numFmtId="0" fontId="43" fillId="0" borderId="16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top" wrapText="1"/>
    </xf>
    <xf numFmtId="0" fontId="17" fillId="0" borderId="18" xfId="0" applyFont="1" applyBorder="1" applyAlignment="1">
      <alignment horizontal="center" vertical="top" wrapText="1"/>
    </xf>
    <xf numFmtId="0" fontId="3" fillId="0" borderId="21" xfId="0" applyFont="1" applyBorder="1" applyAlignment="1">
      <alignment vertical="top" wrapText="1"/>
    </xf>
    <xf numFmtId="0" fontId="43" fillId="0" borderId="23" xfId="0" applyFont="1" applyBorder="1" applyAlignment="1">
      <alignment vertical="top" wrapText="1"/>
    </xf>
    <xf numFmtId="0" fontId="7" fillId="0" borderId="0" xfId="0" applyFont="1" applyBorder="1" applyAlignment="1">
      <alignment vertical="center"/>
    </xf>
    <xf numFmtId="0" fontId="47" fillId="0" borderId="0" xfId="0" applyFont="1" applyAlignment="1">
      <alignment horizontal="left" vertical="center"/>
    </xf>
    <xf numFmtId="0" fontId="43" fillId="0" borderId="19" xfId="0" applyFont="1" applyBorder="1" applyAlignment="1">
      <alignment vertical="top" wrapText="1"/>
    </xf>
    <xf numFmtId="0" fontId="3" fillId="0" borderId="27" xfId="0" applyFont="1" applyBorder="1" applyAlignment="1">
      <alignment horizontal="center" vertical="top" wrapText="1"/>
    </xf>
    <xf numFmtId="0" fontId="43" fillId="0" borderId="0" xfId="0" applyFont="1" applyBorder="1" applyAlignment="1">
      <alignment vertical="center"/>
    </xf>
    <xf numFmtId="0" fontId="4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18" xfId="0" applyFont="1" applyBorder="1" applyAlignment="1">
      <alignment horizontal="center" vertical="top" wrapText="1"/>
    </xf>
    <xf numFmtId="0" fontId="4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17" fillId="0" borderId="1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7" fillId="0" borderId="0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top" wrapText="1"/>
    </xf>
    <xf numFmtId="0" fontId="0" fillId="0" borderId="30" xfId="0" applyBorder="1" applyAlignment="1">
      <alignment horizontal="center" vertical="center"/>
    </xf>
    <xf numFmtId="0" fontId="43" fillId="0" borderId="31" xfId="0" applyFont="1" applyBorder="1" applyAlignment="1">
      <alignment vertical="top" wrapText="1"/>
    </xf>
    <xf numFmtId="0" fontId="0" fillId="0" borderId="26" xfId="0" applyBorder="1" applyAlignment="1">
      <alignment horizontal="center" vertical="center"/>
    </xf>
    <xf numFmtId="0" fontId="43" fillId="0" borderId="25" xfId="0" applyFont="1" applyBorder="1" applyAlignment="1">
      <alignment vertical="top" wrapText="1"/>
    </xf>
    <xf numFmtId="0" fontId="4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vertical="top" wrapText="1"/>
    </xf>
    <xf numFmtId="0" fontId="3" fillId="0" borderId="34" xfId="0" applyFont="1" applyBorder="1" applyAlignment="1">
      <alignment vertical="top" wrapText="1"/>
    </xf>
    <xf numFmtId="0" fontId="43" fillId="0" borderId="3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0" fillId="0" borderId="6" xfId="0" applyBorder="1">
      <alignment vertical="center"/>
    </xf>
    <xf numFmtId="0" fontId="3" fillId="0" borderId="6" xfId="0" applyFont="1" applyBorder="1" applyAlignment="1">
      <alignment horizontal="right" vertical="top" wrapText="1"/>
    </xf>
    <xf numFmtId="0" fontId="0" fillId="0" borderId="6" xfId="0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43" fillId="0" borderId="16" xfId="0" applyFont="1" applyBorder="1" applyAlignment="1">
      <alignment horizontal="center" vertical="top" wrapText="1"/>
    </xf>
    <xf numFmtId="0" fontId="17" fillId="0" borderId="17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43" fillId="0" borderId="20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>
      <alignment vertical="center"/>
    </xf>
    <xf numFmtId="0" fontId="0" fillId="0" borderId="40" xfId="0" applyBorder="1" applyAlignment="1">
      <alignment horizontal="center" vertical="center"/>
    </xf>
    <xf numFmtId="0" fontId="43" fillId="0" borderId="41" xfId="0" applyFont="1" applyBorder="1" applyAlignment="1">
      <alignment vertical="top" wrapText="1"/>
    </xf>
    <xf numFmtId="0" fontId="3" fillId="0" borderId="44" xfId="0" applyFont="1" applyBorder="1" applyAlignment="1">
      <alignment vertical="top" wrapText="1"/>
    </xf>
    <xf numFmtId="0" fontId="43" fillId="0" borderId="45" xfId="0" applyFont="1" applyBorder="1" applyAlignment="1">
      <alignment vertical="top" wrapText="1"/>
    </xf>
    <xf numFmtId="0" fontId="43" fillId="0" borderId="27" xfId="0" applyFont="1" applyBorder="1" applyAlignment="1">
      <alignment vertical="top" wrapText="1"/>
    </xf>
    <xf numFmtId="0" fontId="0" fillId="0" borderId="46" xfId="0" applyBorder="1">
      <alignment vertical="center"/>
    </xf>
    <xf numFmtId="0" fontId="3" fillId="0" borderId="46" xfId="0" applyFont="1" applyBorder="1" applyAlignment="1">
      <alignment horizontal="right" vertical="top" wrapText="1"/>
    </xf>
    <xf numFmtId="0" fontId="3" fillId="0" borderId="46" xfId="0" applyFont="1" applyBorder="1" applyAlignment="1">
      <alignment horizontal="left" vertical="top" wrapText="1"/>
    </xf>
    <xf numFmtId="0" fontId="3" fillId="0" borderId="46" xfId="0" applyFont="1" applyBorder="1" applyAlignment="1">
      <alignment vertical="top" wrapText="1"/>
    </xf>
    <xf numFmtId="0" fontId="7" fillId="0" borderId="46" xfId="0" applyFont="1" applyBorder="1" applyAlignment="1">
      <alignment vertical="top" wrapText="1"/>
    </xf>
    <xf numFmtId="0" fontId="50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 wrapText="1"/>
    </xf>
    <xf numFmtId="0" fontId="43" fillId="0" borderId="16" xfId="0" applyFont="1" applyBorder="1" applyAlignment="1">
      <alignment horizontal="center" vertical="top" wrapText="1"/>
    </xf>
    <xf numFmtId="0" fontId="4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/>
    </xf>
    <xf numFmtId="0" fontId="43" fillId="0" borderId="16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6" fillId="0" borderId="0" xfId="0" applyFont="1" applyAlignment="1">
      <alignment horizontal="right" vertical="center"/>
    </xf>
    <xf numFmtId="0" fontId="36" fillId="0" borderId="0" xfId="0" applyFont="1" applyBorder="1" applyAlignment="1">
      <alignment horizontal="center" vertical="top" wrapText="1"/>
    </xf>
    <xf numFmtId="0" fontId="42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top" wrapText="1"/>
    </xf>
    <xf numFmtId="0" fontId="36" fillId="0" borderId="2" xfId="0" applyFont="1" applyBorder="1" applyAlignment="1">
      <alignment horizontal="center" vertical="top" wrapText="1"/>
    </xf>
    <xf numFmtId="0" fontId="36" fillId="0" borderId="3" xfId="0" applyFont="1" applyBorder="1" applyAlignment="1">
      <alignment horizontal="center" vertical="top" wrapText="1"/>
    </xf>
    <xf numFmtId="0" fontId="38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0" fontId="36" fillId="0" borderId="1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6" xfId="1" applyNumberFormat="1" applyFont="1" applyFill="1" applyBorder="1" applyAlignment="1" applyProtection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justify" vertical="center" wrapText="1"/>
    </xf>
    <xf numFmtId="0" fontId="7" fillId="0" borderId="16" xfId="0" applyFont="1" applyBorder="1" applyAlignment="1">
      <alignment horizontal="center" vertical="top" wrapText="1"/>
    </xf>
    <xf numFmtId="0" fontId="43" fillId="0" borderId="16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43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40" fillId="0" borderId="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40" fillId="0" borderId="2" xfId="1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3" fillId="0" borderId="3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77" fontId="3" fillId="0" borderId="2" xfId="1" applyNumberFormat="1" applyFont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177" fontId="3" fillId="0" borderId="3" xfId="1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2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3" fontId="51" fillId="0" borderId="34" xfId="0" applyNumberFormat="1" applyFont="1" applyBorder="1" applyAlignment="1">
      <alignment horizontal="center" vertical="center" wrapText="1"/>
    </xf>
    <xf numFmtId="3" fontId="51" fillId="0" borderId="47" xfId="0" applyNumberFormat="1" applyFont="1" applyBorder="1" applyAlignment="1">
      <alignment horizontal="center" vertical="center" wrapText="1"/>
    </xf>
    <xf numFmtId="3" fontId="51" fillId="0" borderId="30" xfId="0" applyNumberFormat="1" applyFont="1" applyBorder="1" applyAlignment="1">
      <alignment horizontal="center" vertical="center" wrapText="1"/>
    </xf>
    <xf numFmtId="3" fontId="51" fillId="0" borderId="14" xfId="0" applyNumberFormat="1" applyFont="1" applyBorder="1" applyAlignment="1">
      <alignment horizontal="center" vertical="center" wrapText="1"/>
    </xf>
    <xf numFmtId="3" fontId="51" fillId="0" borderId="0" xfId="0" applyNumberFormat="1" applyFont="1" applyBorder="1" applyAlignment="1">
      <alignment horizontal="center" vertical="center" wrapText="1"/>
    </xf>
    <xf numFmtId="3" fontId="51" fillId="0" borderId="15" xfId="0" applyNumberFormat="1" applyFont="1" applyBorder="1" applyAlignment="1">
      <alignment horizontal="center" vertical="center" wrapText="1"/>
    </xf>
    <xf numFmtId="3" fontId="51" fillId="0" borderId="35" xfId="0" applyNumberFormat="1" applyFont="1" applyBorder="1" applyAlignment="1">
      <alignment horizontal="center" vertical="center" wrapText="1"/>
    </xf>
    <xf numFmtId="3" fontId="51" fillId="0" borderId="24" xfId="0" applyNumberFormat="1" applyFont="1" applyBorder="1" applyAlignment="1">
      <alignment horizontal="center" vertical="center" wrapText="1"/>
    </xf>
    <xf numFmtId="3" fontId="51" fillId="0" borderId="31" xfId="0" applyNumberFormat="1" applyFont="1" applyBorder="1" applyAlignment="1">
      <alignment horizontal="center" vertical="center" wrapText="1"/>
    </xf>
    <xf numFmtId="3" fontId="14" fillId="0" borderId="7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4" fillId="0" borderId="11" xfId="0" applyFont="1" applyBorder="1" applyAlignment="1">
      <alignment horizontal="center" vertical="top" wrapText="1"/>
    </xf>
    <xf numFmtId="0" fontId="14" fillId="0" borderId="9" xfId="0" applyFont="1" applyBorder="1" applyAlignment="1">
      <alignment horizontal="center" vertical="top" wrapText="1"/>
    </xf>
    <xf numFmtId="0" fontId="43" fillId="0" borderId="2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top" wrapText="1"/>
    </xf>
    <xf numFmtId="0" fontId="43" fillId="0" borderId="6" xfId="0" applyFont="1" applyBorder="1" applyAlignment="1">
      <alignment horizontal="center" vertical="top" wrapText="1"/>
    </xf>
    <xf numFmtId="0" fontId="43" fillId="0" borderId="3" xfId="0" applyFont="1" applyBorder="1" applyAlignment="1">
      <alignment horizontal="center" vertical="top" wrapText="1"/>
    </xf>
    <xf numFmtId="0" fontId="4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43" fillId="0" borderId="16" xfId="0" applyFont="1" applyBorder="1" applyAlignment="1">
      <alignment horizontal="center" vertical="top" wrapText="1"/>
    </xf>
    <xf numFmtId="0" fontId="43" fillId="0" borderId="16" xfId="0" applyFont="1" applyBorder="1" applyAlignment="1">
      <alignment horizontal="center" vertical="center"/>
    </xf>
    <xf numFmtId="3" fontId="14" fillId="0" borderId="7" xfId="0" applyNumberFormat="1" applyFont="1" applyBorder="1" applyAlignment="1">
      <alignment horizontal="center" vertical="top" wrapText="1"/>
    </xf>
    <xf numFmtId="0" fontId="14" fillId="0" borderId="13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4" fillId="0" borderId="14" xfId="0" applyFont="1" applyBorder="1" applyAlignment="1">
      <alignment horizontal="center" vertical="top" wrapText="1"/>
    </xf>
    <xf numFmtId="0" fontId="14" fillId="0" borderId="0" xfId="0" applyFont="1" applyBorder="1" applyAlignment="1">
      <alignment horizontal="center" vertical="top" wrapText="1"/>
    </xf>
    <xf numFmtId="0" fontId="14" fillId="0" borderId="15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176" fontId="43" fillId="0" borderId="16" xfId="0" applyNumberFormat="1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0" fontId="40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40" fillId="0" borderId="7" xfId="0" applyNumberFormat="1" applyFont="1" applyBorder="1" applyAlignment="1">
      <alignment horizontal="center" vertical="center" wrapText="1"/>
    </xf>
    <xf numFmtId="3" fontId="40" fillId="0" borderId="13" xfId="0" applyNumberFormat="1" applyFont="1" applyBorder="1" applyAlignment="1">
      <alignment horizontal="center" vertical="center" wrapText="1"/>
    </xf>
    <xf numFmtId="3" fontId="40" fillId="0" borderId="10" xfId="0" applyNumberFormat="1" applyFont="1" applyBorder="1" applyAlignment="1">
      <alignment horizontal="center" vertical="center" wrapText="1"/>
    </xf>
    <xf numFmtId="3" fontId="40" fillId="0" borderId="14" xfId="0" applyNumberFormat="1" applyFont="1" applyBorder="1" applyAlignment="1">
      <alignment horizontal="center" vertical="center" wrapText="1"/>
    </xf>
    <xf numFmtId="3" fontId="40" fillId="0" borderId="0" xfId="0" applyNumberFormat="1" applyFont="1" applyBorder="1" applyAlignment="1">
      <alignment horizontal="center" vertical="center" wrapText="1"/>
    </xf>
    <xf numFmtId="3" fontId="40" fillId="0" borderId="15" xfId="0" applyNumberFormat="1" applyFont="1" applyBorder="1" applyAlignment="1">
      <alignment horizontal="center" vertical="center" wrapText="1"/>
    </xf>
    <xf numFmtId="3" fontId="40" fillId="0" borderId="8" xfId="0" applyNumberFormat="1" applyFont="1" applyBorder="1" applyAlignment="1">
      <alignment horizontal="center" vertical="center" wrapText="1"/>
    </xf>
    <xf numFmtId="3" fontId="40" fillId="0" borderId="11" xfId="0" applyNumberFormat="1" applyFont="1" applyBorder="1" applyAlignment="1">
      <alignment horizontal="center" vertical="center" wrapText="1"/>
    </xf>
    <xf numFmtId="3" fontId="40" fillId="0" borderId="9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9" fontId="3" fillId="0" borderId="6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3" fontId="51" fillId="0" borderId="21" xfId="0" applyNumberFormat="1" applyFont="1" applyBorder="1" applyAlignment="1">
      <alignment horizontal="center" vertical="center" wrapText="1"/>
    </xf>
    <xf numFmtId="3" fontId="51" fillId="0" borderId="26" xfId="0" applyNumberFormat="1" applyFont="1" applyBorder="1" applyAlignment="1">
      <alignment horizontal="center" vertical="center" wrapText="1"/>
    </xf>
    <xf numFmtId="3" fontId="51" fillId="0" borderId="48" xfId="0" applyNumberFormat="1" applyFont="1" applyBorder="1" applyAlignment="1">
      <alignment horizontal="center" vertical="center" wrapText="1"/>
    </xf>
    <xf numFmtId="3" fontId="51" fillId="0" borderId="49" xfId="0" applyNumberFormat="1" applyFont="1" applyBorder="1" applyAlignment="1">
      <alignment horizontal="center" vertical="center" wrapText="1"/>
    </xf>
    <xf numFmtId="3" fontId="51" fillId="0" borderId="23" xfId="0" applyNumberFormat="1" applyFont="1" applyBorder="1" applyAlignment="1">
      <alignment horizontal="center" vertical="center" wrapText="1"/>
    </xf>
    <xf numFmtId="3" fontId="51" fillId="0" borderId="25" xfId="0" applyNumberFormat="1" applyFont="1" applyBorder="1" applyAlignment="1">
      <alignment horizontal="center" vertical="center" wrapText="1"/>
    </xf>
    <xf numFmtId="0" fontId="49" fillId="0" borderId="14" xfId="0" applyFont="1" applyBorder="1" applyAlignment="1">
      <alignment horizontal="center" vertical="top" wrapText="1"/>
    </xf>
    <xf numFmtId="178" fontId="3" fillId="0" borderId="2" xfId="0" applyNumberFormat="1" applyFont="1" applyBorder="1" applyAlignment="1">
      <alignment horizontal="center" vertical="center" wrapText="1"/>
    </xf>
    <xf numFmtId="178" fontId="3" fillId="0" borderId="6" xfId="0" applyNumberFormat="1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top" wrapText="1"/>
    </xf>
    <xf numFmtId="0" fontId="29" fillId="0" borderId="0" xfId="0" applyFont="1" applyBorder="1" applyAlignment="1">
      <alignment horizontal="center" vertical="top" wrapText="1"/>
    </xf>
    <xf numFmtId="0" fontId="29" fillId="0" borderId="15" xfId="0" applyFont="1" applyBorder="1" applyAlignment="1">
      <alignment horizontal="center" vertical="top" wrapText="1"/>
    </xf>
    <xf numFmtId="38" fontId="29" fillId="0" borderId="7" xfId="0" applyNumberFormat="1" applyFont="1" applyBorder="1" applyAlignment="1">
      <alignment horizontal="center" vertical="center" wrapText="1"/>
    </xf>
    <xf numFmtId="38" fontId="29" fillId="0" borderId="13" xfId="0" applyNumberFormat="1" applyFont="1" applyBorder="1" applyAlignment="1">
      <alignment horizontal="center" vertical="center" wrapText="1"/>
    </xf>
    <xf numFmtId="38" fontId="29" fillId="0" borderId="10" xfId="0" applyNumberFormat="1" applyFont="1" applyBorder="1" applyAlignment="1">
      <alignment horizontal="center" vertical="center" wrapText="1"/>
    </xf>
    <xf numFmtId="38" fontId="29" fillId="0" borderId="14" xfId="0" applyNumberFormat="1" applyFont="1" applyBorder="1" applyAlignment="1">
      <alignment horizontal="center" vertical="center" wrapText="1"/>
    </xf>
    <xf numFmtId="38" fontId="29" fillId="0" borderId="0" xfId="0" applyNumberFormat="1" applyFont="1" applyBorder="1" applyAlignment="1">
      <alignment horizontal="center" vertical="center" wrapText="1"/>
    </xf>
    <xf numFmtId="38" fontId="29" fillId="0" borderId="15" xfId="0" applyNumberFormat="1" applyFont="1" applyBorder="1" applyAlignment="1">
      <alignment horizontal="center" vertical="center" wrapText="1"/>
    </xf>
    <xf numFmtId="38" fontId="29" fillId="0" borderId="8" xfId="0" applyNumberFormat="1" applyFont="1" applyBorder="1" applyAlignment="1">
      <alignment horizontal="center" vertical="center" wrapText="1"/>
    </xf>
    <xf numFmtId="38" fontId="29" fillId="0" borderId="11" xfId="0" applyNumberFormat="1" applyFont="1" applyBorder="1" applyAlignment="1">
      <alignment horizontal="center" vertical="center" wrapText="1"/>
    </xf>
    <xf numFmtId="38" fontId="29" fillId="0" borderId="9" xfId="0" applyNumberFormat="1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176" fontId="29" fillId="0" borderId="2" xfId="0" applyNumberFormat="1" applyFont="1" applyBorder="1" applyAlignment="1">
      <alignment horizontal="center" vertical="center" wrapText="1"/>
    </xf>
    <xf numFmtId="176" fontId="29" fillId="0" borderId="6" xfId="0" applyNumberFormat="1" applyFont="1" applyBorder="1" applyAlignment="1">
      <alignment horizontal="center" vertical="center" wrapText="1"/>
    </xf>
    <xf numFmtId="176" fontId="29" fillId="0" borderId="3" xfId="0" applyNumberFormat="1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top" wrapText="1"/>
    </xf>
    <xf numFmtId="0" fontId="29" fillId="0" borderId="13" xfId="0" applyFont="1" applyBorder="1" applyAlignment="1">
      <alignment horizontal="center" vertical="top" wrapText="1"/>
    </xf>
    <xf numFmtId="0" fontId="29" fillId="0" borderId="10" xfId="0" applyFont="1" applyBorder="1" applyAlignment="1">
      <alignment horizontal="center" vertical="top" wrapText="1"/>
    </xf>
    <xf numFmtId="0" fontId="30" fillId="0" borderId="0" xfId="0" applyFont="1" applyAlignment="1">
      <alignment horizontal="left" vertical="center"/>
    </xf>
    <xf numFmtId="0" fontId="29" fillId="0" borderId="8" xfId="0" applyFont="1" applyBorder="1" applyAlignment="1">
      <alignment horizontal="center" vertical="top" wrapText="1"/>
    </xf>
    <xf numFmtId="0" fontId="29" fillId="0" borderId="9" xfId="0" applyFont="1" applyBorder="1" applyAlignment="1">
      <alignment horizontal="center" vertical="top" wrapText="1"/>
    </xf>
    <xf numFmtId="0" fontId="29" fillId="0" borderId="1" xfId="0" applyFont="1" applyBorder="1" applyAlignment="1">
      <alignment horizontal="center" vertical="center"/>
    </xf>
    <xf numFmtId="0" fontId="43" fillId="0" borderId="17" xfId="0" applyFont="1" applyBorder="1" applyAlignment="1">
      <alignment horizontal="center" vertical="top" wrapText="1"/>
    </xf>
    <xf numFmtId="0" fontId="3" fillId="0" borderId="42" xfId="0" applyFont="1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43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0" fontId="40" fillId="0" borderId="27" xfId="0" applyFont="1" applyBorder="1" applyAlignment="1">
      <alignment horizontal="center" vertical="top" wrapText="1"/>
    </xf>
    <xf numFmtId="0" fontId="40" fillId="0" borderId="20" xfId="0" applyFont="1" applyBorder="1" applyAlignment="1">
      <alignment horizontal="center" vertical="top" wrapText="1"/>
    </xf>
    <xf numFmtId="0" fontId="14" fillId="0" borderId="20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46" fillId="0" borderId="20" xfId="0" applyFont="1" applyBorder="1" applyAlignment="1">
      <alignment horizontal="center" vertical="center" wrapText="1"/>
    </xf>
    <xf numFmtId="0" fontId="46" fillId="0" borderId="16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76" fontId="44" fillId="0" borderId="20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top" wrapText="1"/>
    </xf>
    <xf numFmtId="0" fontId="46" fillId="0" borderId="25" xfId="0" applyFont="1" applyBorder="1" applyAlignment="1">
      <alignment horizontal="center" vertical="center" wrapText="1"/>
    </xf>
    <xf numFmtId="0" fontId="46" fillId="0" borderId="18" xfId="0" applyFont="1" applyBorder="1" applyAlignment="1">
      <alignment horizontal="center" vertical="center" wrapText="1"/>
    </xf>
    <xf numFmtId="0" fontId="46" fillId="0" borderId="23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40" fillId="0" borderId="5" xfId="0" applyFont="1" applyBorder="1" applyAlignment="1">
      <alignment horizontal="center" vertical="top" wrapText="1"/>
    </xf>
    <xf numFmtId="0" fontId="40" fillId="0" borderId="12" xfId="0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176" fontId="44" fillId="0" borderId="10" xfId="0" applyNumberFormat="1" applyFont="1" applyBorder="1" applyAlignment="1">
      <alignment horizontal="center" vertical="center"/>
    </xf>
    <xf numFmtId="176" fontId="44" fillId="0" borderId="15" xfId="0" applyNumberFormat="1" applyFont="1" applyBorder="1" applyAlignment="1">
      <alignment horizontal="center" vertical="center"/>
    </xf>
    <xf numFmtId="176" fontId="44" fillId="0" borderId="9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top" wrapText="1"/>
    </xf>
    <xf numFmtId="0" fontId="17" fillId="0" borderId="10" xfId="0" applyFont="1" applyBorder="1" applyAlignment="1">
      <alignment horizontal="center" vertical="top" wrapText="1"/>
    </xf>
    <xf numFmtId="0" fontId="17" fillId="0" borderId="14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44" fillId="0" borderId="10" xfId="0" applyFont="1" applyBorder="1" applyAlignment="1">
      <alignment horizontal="center" vertical="center"/>
    </xf>
    <xf numFmtId="0" fontId="44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40" fillId="0" borderId="4" xfId="0" applyFont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176" fontId="17" fillId="0" borderId="10" xfId="0" applyNumberFormat="1" applyFont="1" applyBorder="1" applyAlignment="1">
      <alignment horizontal="center" vertical="center"/>
    </xf>
    <xf numFmtId="176" fontId="17" fillId="0" borderId="15" xfId="0" applyNumberFormat="1" applyFont="1" applyBorder="1" applyAlignment="1">
      <alignment horizontal="center" vertical="center"/>
    </xf>
    <xf numFmtId="176" fontId="17" fillId="0" borderId="9" xfId="0" applyNumberFormat="1" applyFont="1" applyBorder="1" applyAlignment="1">
      <alignment horizontal="center" vertical="center"/>
    </xf>
    <xf numFmtId="176" fontId="17" fillId="0" borderId="10" xfId="0" applyNumberFormat="1" applyFont="1" applyBorder="1" applyAlignment="1">
      <alignment horizontal="center" vertical="center" wrapText="1"/>
    </xf>
    <xf numFmtId="176" fontId="17" fillId="0" borderId="15" xfId="0" applyNumberFormat="1" applyFont="1" applyBorder="1" applyAlignment="1">
      <alignment horizontal="center" vertical="center" wrapText="1"/>
    </xf>
    <xf numFmtId="176" fontId="17" fillId="0" borderId="9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7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7" xfId="0" applyFont="1" applyBorder="1" applyAlignment="1">
      <alignment horizontal="right" vertical="top" wrapText="1"/>
    </xf>
    <xf numFmtId="0" fontId="3" fillId="0" borderId="10" xfId="0" applyFont="1" applyBorder="1" applyAlignment="1">
      <alignment horizontal="right" vertical="top" wrapText="1"/>
    </xf>
    <xf numFmtId="0" fontId="14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40" fillId="0" borderId="37" xfId="0" applyFont="1" applyBorder="1" applyAlignment="1">
      <alignment horizontal="center" vertical="top" wrapText="1"/>
    </xf>
    <xf numFmtId="0" fontId="40" fillId="0" borderId="36" xfId="0" applyFont="1" applyBorder="1" applyAlignment="1">
      <alignment horizontal="center" vertical="top" wrapText="1"/>
    </xf>
    <xf numFmtId="0" fontId="43" fillId="0" borderId="21" xfId="0" applyFont="1" applyBorder="1" applyAlignment="1">
      <alignment horizontal="center" vertical="top" wrapText="1"/>
    </xf>
    <xf numFmtId="0" fontId="52" fillId="0" borderId="5" xfId="0" applyFont="1" applyBorder="1" applyAlignment="1">
      <alignment horizontal="center" vertical="top"/>
    </xf>
    <xf numFmtId="0" fontId="40" fillId="0" borderId="12" xfId="0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 wrapText="1"/>
    </xf>
    <xf numFmtId="0" fontId="3" fillId="0" borderId="38" xfId="0" applyFont="1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9" fillId="0" borderId="1" xfId="0" applyFont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29" fillId="0" borderId="4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top" wrapText="1"/>
    </xf>
    <xf numFmtId="0" fontId="30" fillId="0" borderId="1" xfId="0" applyFont="1" applyBorder="1" applyAlignment="1">
      <alignment vertical="top" wrapText="1"/>
    </xf>
    <xf numFmtId="0" fontId="29" fillId="0" borderId="0" xfId="0" applyFont="1" applyAlignment="1">
      <alignment horizontal="left" vertical="center"/>
    </xf>
    <xf numFmtId="0" fontId="29" fillId="0" borderId="3" xfId="0" applyFont="1" applyBorder="1" applyAlignment="1">
      <alignment vertical="top" wrapText="1"/>
    </xf>
    <xf numFmtId="0" fontId="22" fillId="0" borderId="4" xfId="0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29" fillId="0" borderId="7" xfId="0" applyFont="1" applyBorder="1" applyAlignment="1">
      <alignment vertical="top" wrapText="1"/>
    </xf>
    <xf numFmtId="0" fontId="29" fillId="0" borderId="13" xfId="0" applyFont="1" applyBorder="1" applyAlignment="1">
      <alignment vertical="top" wrapText="1"/>
    </xf>
    <xf numFmtId="0" fontId="29" fillId="0" borderId="8" xfId="0" applyFont="1" applyBorder="1" applyAlignment="1">
      <alignment vertical="top" wrapText="1"/>
    </xf>
    <xf numFmtId="0" fontId="29" fillId="0" borderId="11" xfId="0" applyFont="1" applyBorder="1" applyAlignment="1">
      <alignment vertical="top" wrapText="1"/>
    </xf>
    <xf numFmtId="0" fontId="30" fillId="0" borderId="0" xfId="0" applyFont="1" applyAlignment="1">
      <alignment vertical="center"/>
    </xf>
    <xf numFmtId="0" fontId="29" fillId="0" borderId="7" xfId="0" applyFont="1" applyBorder="1" applyAlignment="1">
      <alignment horizontal="right" vertical="top" wrapText="1"/>
    </xf>
    <xf numFmtId="0" fontId="29" fillId="0" borderId="10" xfId="0" applyFont="1" applyBorder="1" applyAlignment="1">
      <alignment horizontal="right" vertical="top" wrapText="1"/>
    </xf>
    <xf numFmtId="0" fontId="29" fillId="0" borderId="8" xfId="0" applyFont="1" applyBorder="1" applyAlignment="1">
      <alignment horizontal="left" vertical="top" wrapText="1"/>
    </xf>
    <xf numFmtId="0" fontId="29" fillId="0" borderId="9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176" fontId="22" fillId="0" borderId="10" xfId="0" applyNumberFormat="1" applyFont="1" applyBorder="1" applyAlignment="1">
      <alignment horizontal="center" vertical="center"/>
    </xf>
    <xf numFmtId="176" fontId="22" fillId="0" borderId="15" xfId="0" applyNumberFormat="1" applyFont="1" applyBorder="1" applyAlignment="1">
      <alignment horizontal="center" vertical="center"/>
    </xf>
    <xf numFmtId="176" fontId="22" fillId="0" borderId="9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76" fontId="22" fillId="0" borderId="10" xfId="0" applyNumberFormat="1" applyFont="1" applyBorder="1" applyAlignment="1">
      <alignment horizontal="center" vertical="center" wrapText="1"/>
    </xf>
    <xf numFmtId="176" fontId="22" fillId="0" borderId="15" xfId="0" applyNumberFormat="1" applyFont="1" applyBorder="1" applyAlignment="1">
      <alignment horizontal="center" vertical="center" wrapText="1"/>
    </xf>
    <xf numFmtId="176" fontId="22" fillId="0" borderId="9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3" fontId="3" fillId="0" borderId="16" xfId="0" applyNumberFormat="1" applyFont="1" applyBorder="1" applyAlignment="1">
      <alignment horizontal="center" vertical="top" wrapText="1"/>
    </xf>
    <xf numFmtId="0" fontId="14" fillId="0" borderId="16" xfId="0" applyFont="1" applyBorder="1" applyAlignment="1">
      <alignment horizontal="center" vertical="top" wrapText="1"/>
    </xf>
    <xf numFmtId="0" fontId="12" fillId="0" borderId="16" xfId="0" applyFont="1" applyBorder="1" applyAlignment="1">
      <alignment vertical="top" wrapText="1"/>
    </xf>
    <xf numFmtId="0" fontId="12" fillId="0" borderId="17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12" fillId="0" borderId="22" xfId="0" applyFont="1" applyBorder="1" applyAlignment="1">
      <alignment vertical="top" wrapText="1"/>
    </xf>
    <xf numFmtId="0" fontId="3" fillId="0" borderId="18" xfId="0" applyFont="1" applyBorder="1" applyAlignment="1">
      <alignment vertical="top" wrapText="1"/>
    </xf>
    <xf numFmtId="0" fontId="43" fillId="0" borderId="20" xfId="0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horizontal="center" vertical="top" wrapText="1"/>
    </xf>
    <xf numFmtId="0" fontId="14" fillId="0" borderId="5" xfId="0" applyFont="1" applyBorder="1" applyAlignment="1">
      <alignment horizontal="center" vertical="top" wrapText="1"/>
    </xf>
    <xf numFmtId="0" fontId="14" fillId="0" borderId="12" xfId="0" applyFont="1" applyBorder="1" applyAlignment="1">
      <alignment horizontal="center" vertical="top" wrapText="1"/>
    </xf>
    <xf numFmtId="0" fontId="40" fillId="0" borderId="16" xfId="0" applyFont="1" applyBorder="1" applyAlignment="1">
      <alignment horizontal="center" vertical="top" wrapText="1"/>
    </xf>
    <xf numFmtId="0" fontId="3" fillId="0" borderId="9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12" fillId="0" borderId="14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15" xfId="0" applyFont="1" applyBorder="1" applyAlignment="1">
      <alignment vertical="top" wrapText="1"/>
    </xf>
    <xf numFmtId="0" fontId="12" fillId="0" borderId="7" xfId="0" applyFont="1" applyBorder="1" applyAlignment="1">
      <alignment vertical="top" wrapText="1"/>
    </xf>
    <xf numFmtId="0" fontId="12" fillId="0" borderId="10" xfId="0" applyFont="1" applyBorder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2" fillId="0" borderId="9" xfId="0" applyFont="1" applyBorder="1" applyAlignment="1">
      <alignment vertical="top" wrapText="1"/>
    </xf>
    <xf numFmtId="0" fontId="12" fillId="0" borderId="13" xfId="0" applyFont="1" applyBorder="1" applyAlignment="1">
      <alignment vertical="top" wrapText="1"/>
    </xf>
    <xf numFmtId="0" fontId="40" fillId="0" borderId="7" xfId="0" applyFont="1" applyBorder="1" applyAlignment="1">
      <alignment vertical="top" wrapText="1"/>
    </xf>
    <xf numFmtId="0" fontId="40" fillId="0" borderId="10" xfId="0" applyFont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2" fillId="0" borderId="7" xfId="0" applyFont="1" applyBorder="1" applyAlignment="1">
      <alignment horizontal="center" vertical="top" wrapText="1"/>
    </xf>
    <xf numFmtId="0" fontId="12" fillId="0" borderId="10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3" fontId="43" fillId="0" borderId="16" xfId="0" applyNumberFormat="1" applyFont="1" applyBorder="1" applyAlignment="1">
      <alignment horizontal="center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10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85725</xdr:rowOff>
    </xdr:from>
    <xdr:to>
      <xdr:col>0</xdr:col>
      <xdr:colOff>1285875</xdr:colOff>
      <xdr:row>2</xdr:row>
      <xdr:rowOff>171450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133350" y="85725"/>
          <a:ext cx="1152525" cy="581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altLang="zh-TW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US" altLang="zh-TW" sz="1600" b="0" i="0" strike="noStrike">
              <a:solidFill>
                <a:srgbClr val="000000"/>
              </a:solidFill>
              <a:latin typeface="Times New Roman"/>
              <a:cs typeface="Times New Roman"/>
            </a:rPr>
            <a:t>SIS Form</a:t>
          </a:r>
        </a:p>
      </xdr:txBody>
    </xdr:sp>
    <xdr:clientData/>
  </xdr:twoCellAnchor>
  <xdr:twoCellAnchor>
    <xdr:from>
      <xdr:col>0</xdr:col>
      <xdr:colOff>0</xdr:colOff>
      <xdr:row>24</xdr:row>
      <xdr:rowOff>0</xdr:rowOff>
    </xdr:from>
    <xdr:to>
      <xdr:col>1</xdr:col>
      <xdr:colOff>19050</xdr:colOff>
      <xdr:row>25</xdr:row>
      <xdr:rowOff>285750</xdr:rowOff>
    </xdr:to>
    <xdr:sp macro="" textlink="">
      <xdr:nvSpPr>
        <xdr:cNvPr id="17012" name="Line 1"/>
        <xdr:cNvSpPr>
          <a:spLocks noChangeShapeType="1"/>
        </xdr:cNvSpPr>
      </xdr:nvSpPr>
      <xdr:spPr bwMode="auto">
        <a:xfrm>
          <a:off x="0" y="5905500"/>
          <a:ext cx="2276475" cy="495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23</xdr:row>
      <xdr:rowOff>28575</xdr:rowOff>
    </xdr:from>
    <xdr:to>
      <xdr:col>46</xdr:col>
      <xdr:colOff>9525</xdr:colOff>
      <xdr:row>24</xdr:row>
      <xdr:rowOff>200025</xdr:rowOff>
    </xdr:to>
    <xdr:sp macro="" textlink="">
      <xdr:nvSpPr>
        <xdr:cNvPr id="16" name="Line 1"/>
        <xdr:cNvSpPr>
          <a:spLocks noChangeShapeType="1"/>
        </xdr:cNvSpPr>
      </xdr:nvSpPr>
      <xdr:spPr bwMode="auto">
        <a:xfrm>
          <a:off x="63629215" y="4647092"/>
          <a:ext cx="973101" cy="3708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0</xdr:colOff>
      <xdr:row>22</xdr:row>
      <xdr:rowOff>57150</xdr:rowOff>
    </xdr:from>
    <xdr:to>
      <xdr:col>36</xdr:col>
      <xdr:colOff>9525</xdr:colOff>
      <xdr:row>24</xdr:row>
      <xdr:rowOff>28575</xdr:rowOff>
    </xdr:to>
    <xdr:sp macro="" textlink="">
      <xdr:nvSpPr>
        <xdr:cNvPr id="5" name="Line 1"/>
        <xdr:cNvSpPr>
          <a:spLocks noChangeShapeType="1"/>
        </xdr:cNvSpPr>
      </xdr:nvSpPr>
      <xdr:spPr bwMode="auto">
        <a:xfrm>
          <a:off x="0" y="4667250"/>
          <a:ext cx="3048000" cy="371475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40</xdr:col>
      <xdr:colOff>0</xdr:colOff>
      <xdr:row>23</xdr:row>
      <xdr:rowOff>28575</xdr:rowOff>
    </xdr:from>
    <xdr:to>
      <xdr:col>41</xdr:col>
      <xdr:colOff>9525</xdr:colOff>
      <xdr:row>24</xdr:row>
      <xdr:rowOff>200025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0" y="4629150"/>
          <a:ext cx="304800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45</xdr:col>
      <xdr:colOff>0</xdr:colOff>
      <xdr:row>23</xdr:row>
      <xdr:rowOff>28575</xdr:rowOff>
    </xdr:from>
    <xdr:to>
      <xdr:col>46</xdr:col>
      <xdr:colOff>9525</xdr:colOff>
      <xdr:row>24</xdr:row>
      <xdr:rowOff>200025</xdr:rowOff>
    </xdr:to>
    <xdr:sp macro="" textlink="">
      <xdr:nvSpPr>
        <xdr:cNvPr id="7" name="Line 1"/>
        <xdr:cNvSpPr>
          <a:spLocks noChangeShapeType="1"/>
        </xdr:cNvSpPr>
      </xdr:nvSpPr>
      <xdr:spPr bwMode="auto">
        <a:xfrm>
          <a:off x="0" y="4629150"/>
          <a:ext cx="304800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65</xdr:col>
      <xdr:colOff>0</xdr:colOff>
      <xdr:row>23</xdr:row>
      <xdr:rowOff>28575</xdr:rowOff>
    </xdr:from>
    <xdr:to>
      <xdr:col>66</xdr:col>
      <xdr:colOff>9525</xdr:colOff>
      <xdr:row>24</xdr:row>
      <xdr:rowOff>200025</xdr:rowOff>
    </xdr:to>
    <xdr:sp macro="" textlink="">
      <xdr:nvSpPr>
        <xdr:cNvPr id="9" name="Line 1"/>
        <xdr:cNvSpPr>
          <a:spLocks noChangeShapeType="1"/>
        </xdr:cNvSpPr>
      </xdr:nvSpPr>
      <xdr:spPr bwMode="auto">
        <a:xfrm>
          <a:off x="0" y="4629150"/>
          <a:ext cx="304800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1</xdr:col>
      <xdr:colOff>0</xdr:colOff>
      <xdr:row>5</xdr:row>
      <xdr:rowOff>200025</xdr:rowOff>
    </xdr:to>
    <xdr:sp macro="" textlink="">
      <xdr:nvSpPr>
        <xdr:cNvPr id="10175" name="Line 2"/>
        <xdr:cNvSpPr>
          <a:spLocks noChangeShapeType="1"/>
        </xdr:cNvSpPr>
      </xdr:nvSpPr>
      <xdr:spPr bwMode="auto">
        <a:xfrm>
          <a:off x="0" y="828675"/>
          <a:ext cx="3038475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23</xdr:row>
      <xdr:rowOff>28575</xdr:rowOff>
    </xdr:from>
    <xdr:to>
      <xdr:col>1</xdr:col>
      <xdr:colOff>9525</xdr:colOff>
      <xdr:row>24</xdr:row>
      <xdr:rowOff>200025</xdr:rowOff>
    </xdr:to>
    <xdr:sp macro="" textlink="">
      <xdr:nvSpPr>
        <xdr:cNvPr id="10176" name="Line 1"/>
        <xdr:cNvSpPr>
          <a:spLocks noChangeShapeType="1"/>
        </xdr:cNvSpPr>
      </xdr:nvSpPr>
      <xdr:spPr bwMode="auto">
        <a:xfrm>
          <a:off x="0" y="4629150"/>
          <a:ext cx="3048000" cy="3714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38100</xdr:rowOff>
    </xdr:from>
    <xdr:to>
      <xdr:col>1</xdr:col>
      <xdr:colOff>0</xdr:colOff>
      <xdr:row>4</xdr:row>
      <xdr:rowOff>180975</xdr:rowOff>
    </xdr:to>
    <xdr:sp macro="" textlink="">
      <xdr:nvSpPr>
        <xdr:cNvPr id="22745" name="Line 2"/>
        <xdr:cNvSpPr>
          <a:spLocks noChangeShapeType="1"/>
        </xdr:cNvSpPr>
      </xdr:nvSpPr>
      <xdr:spPr bwMode="auto">
        <a:xfrm>
          <a:off x="0" y="647700"/>
          <a:ext cx="329565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6</xdr:row>
      <xdr:rowOff>0</xdr:rowOff>
    </xdr:from>
    <xdr:to>
      <xdr:col>2</xdr:col>
      <xdr:colOff>304800</xdr:colOff>
      <xdr:row>6</xdr:row>
      <xdr:rowOff>0</xdr:rowOff>
    </xdr:to>
    <xdr:sp macro="" textlink="">
      <xdr:nvSpPr>
        <xdr:cNvPr id="22746" name="Line 1"/>
        <xdr:cNvSpPr>
          <a:spLocks noChangeShapeType="1"/>
        </xdr:cNvSpPr>
      </xdr:nvSpPr>
      <xdr:spPr bwMode="auto">
        <a:xfrm>
          <a:off x="4219575" y="134302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3</xdr:row>
      <xdr:rowOff>38100</xdr:rowOff>
    </xdr:from>
    <xdr:to>
      <xdr:col>1</xdr:col>
      <xdr:colOff>0</xdr:colOff>
      <xdr:row>4</xdr:row>
      <xdr:rowOff>180975</xdr:rowOff>
    </xdr:to>
    <xdr:sp macro="" textlink="">
      <xdr:nvSpPr>
        <xdr:cNvPr id="22747" name="Line 2"/>
        <xdr:cNvSpPr>
          <a:spLocks noChangeShapeType="1"/>
        </xdr:cNvSpPr>
      </xdr:nvSpPr>
      <xdr:spPr bwMode="auto">
        <a:xfrm>
          <a:off x="0" y="647700"/>
          <a:ext cx="3295650" cy="3524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76200</xdr:colOff>
      <xdr:row>6</xdr:row>
      <xdr:rowOff>0</xdr:rowOff>
    </xdr:from>
    <xdr:to>
      <xdr:col>7</xdr:col>
      <xdr:colOff>304800</xdr:colOff>
      <xdr:row>6</xdr:row>
      <xdr:rowOff>0</xdr:rowOff>
    </xdr:to>
    <xdr:sp macro="" textlink="">
      <xdr:nvSpPr>
        <xdr:cNvPr id="18" name="Line 1"/>
        <xdr:cNvSpPr>
          <a:spLocks noChangeShapeType="1"/>
        </xdr:cNvSpPr>
      </xdr:nvSpPr>
      <xdr:spPr bwMode="auto">
        <a:xfrm>
          <a:off x="7981950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76200</xdr:colOff>
      <xdr:row>6</xdr:row>
      <xdr:rowOff>0</xdr:rowOff>
    </xdr:from>
    <xdr:to>
      <xdr:col>12</xdr:col>
      <xdr:colOff>304800</xdr:colOff>
      <xdr:row>6</xdr:row>
      <xdr:rowOff>0</xdr:rowOff>
    </xdr:to>
    <xdr:sp macro="" textlink="">
      <xdr:nvSpPr>
        <xdr:cNvPr id="19" name="Line 1"/>
        <xdr:cNvSpPr>
          <a:spLocks noChangeShapeType="1"/>
        </xdr:cNvSpPr>
      </xdr:nvSpPr>
      <xdr:spPr bwMode="auto">
        <a:xfrm>
          <a:off x="1174432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76200</xdr:colOff>
      <xdr:row>6</xdr:row>
      <xdr:rowOff>0</xdr:rowOff>
    </xdr:from>
    <xdr:to>
      <xdr:col>17</xdr:col>
      <xdr:colOff>304800</xdr:colOff>
      <xdr:row>6</xdr:row>
      <xdr:rowOff>0</xdr:rowOff>
    </xdr:to>
    <xdr:sp macro="" textlink="">
      <xdr:nvSpPr>
        <xdr:cNvPr id="20" name="Line 1"/>
        <xdr:cNvSpPr>
          <a:spLocks noChangeShapeType="1"/>
        </xdr:cNvSpPr>
      </xdr:nvSpPr>
      <xdr:spPr bwMode="auto">
        <a:xfrm>
          <a:off x="15506700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76200</xdr:colOff>
      <xdr:row>6</xdr:row>
      <xdr:rowOff>0</xdr:rowOff>
    </xdr:from>
    <xdr:to>
      <xdr:col>22</xdr:col>
      <xdr:colOff>304800</xdr:colOff>
      <xdr:row>6</xdr:row>
      <xdr:rowOff>0</xdr:rowOff>
    </xdr:to>
    <xdr:sp macro="" textlink="">
      <xdr:nvSpPr>
        <xdr:cNvPr id="21" name="Line 1"/>
        <xdr:cNvSpPr>
          <a:spLocks noChangeShapeType="1"/>
        </xdr:cNvSpPr>
      </xdr:nvSpPr>
      <xdr:spPr bwMode="auto">
        <a:xfrm>
          <a:off x="192690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76200</xdr:colOff>
      <xdr:row>6</xdr:row>
      <xdr:rowOff>0</xdr:rowOff>
    </xdr:from>
    <xdr:to>
      <xdr:col>27</xdr:col>
      <xdr:colOff>304800</xdr:colOff>
      <xdr:row>6</xdr:row>
      <xdr:rowOff>0</xdr:rowOff>
    </xdr:to>
    <xdr:sp macro="" textlink="">
      <xdr:nvSpPr>
        <xdr:cNvPr id="22" name="Line 1"/>
        <xdr:cNvSpPr>
          <a:spLocks noChangeShapeType="1"/>
        </xdr:cNvSpPr>
      </xdr:nvSpPr>
      <xdr:spPr bwMode="auto">
        <a:xfrm>
          <a:off x="23031450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32</xdr:col>
      <xdr:colOff>76200</xdr:colOff>
      <xdr:row>6</xdr:row>
      <xdr:rowOff>0</xdr:rowOff>
    </xdr:from>
    <xdr:to>
      <xdr:col>32</xdr:col>
      <xdr:colOff>304800</xdr:colOff>
      <xdr:row>6</xdr:row>
      <xdr:rowOff>0</xdr:rowOff>
    </xdr:to>
    <xdr:sp macro="" textlink="">
      <xdr:nvSpPr>
        <xdr:cNvPr id="23" name="Line 1"/>
        <xdr:cNvSpPr>
          <a:spLocks noChangeShapeType="1"/>
        </xdr:cNvSpPr>
      </xdr:nvSpPr>
      <xdr:spPr bwMode="auto">
        <a:xfrm>
          <a:off x="2679382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76200</xdr:colOff>
      <xdr:row>6</xdr:row>
      <xdr:rowOff>0</xdr:rowOff>
    </xdr:from>
    <xdr:to>
      <xdr:col>62</xdr:col>
      <xdr:colOff>304800</xdr:colOff>
      <xdr:row>6</xdr:row>
      <xdr:rowOff>0</xdr:rowOff>
    </xdr:to>
    <xdr:sp macro="" textlink="">
      <xdr:nvSpPr>
        <xdr:cNvPr id="12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76200</xdr:colOff>
      <xdr:row>6</xdr:row>
      <xdr:rowOff>0</xdr:rowOff>
    </xdr:from>
    <xdr:to>
      <xdr:col>7</xdr:col>
      <xdr:colOff>304800</xdr:colOff>
      <xdr:row>6</xdr:row>
      <xdr:rowOff>0</xdr:rowOff>
    </xdr:to>
    <xdr:sp macro="" textlink="">
      <xdr:nvSpPr>
        <xdr:cNvPr id="13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</xdr:row>
      <xdr:rowOff>0</xdr:rowOff>
    </xdr:from>
    <xdr:to>
      <xdr:col>22</xdr:col>
      <xdr:colOff>304800</xdr:colOff>
      <xdr:row>6</xdr:row>
      <xdr:rowOff>0</xdr:rowOff>
    </xdr:to>
    <xdr:sp macro="" textlink="">
      <xdr:nvSpPr>
        <xdr:cNvPr id="14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76200</xdr:colOff>
      <xdr:row>6</xdr:row>
      <xdr:rowOff>0</xdr:rowOff>
    </xdr:from>
    <xdr:to>
      <xdr:col>32</xdr:col>
      <xdr:colOff>304800</xdr:colOff>
      <xdr:row>6</xdr:row>
      <xdr:rowOff>0</xdr:rowOff>
    </xdr:to>
    <xdr:sp macro="" textlink="">
      <xdr:nvSpPr>
        <xdr:cNvPr id="15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76200</xdr:colOff>
      <xdr:row>6</xdr:row>
      <xdr:rowOff>0</xdr:rowOff>
    </xdr:from>
    <xdr:to>
      <xdr:col>12</xdr:col>
      <xdr:colOff>304800</xdr:colOff>
      <xdr:row>6</xdr:row>
      <xdr:rowOff>0</xdr:rowOff>
    </xdr:to>
    <xdr:sp macro="" textlink="">
      <xdr:nvSpPr>
        <xdr:cNvPr id="16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</xdr:row>
      <xdr:rowOff>0</xdr:rowOff>
    </xdr:from>
    <xdr:to>
      <xdr:col>22</xdr:col>
      <xdr:colOff>304800</xdr:colOff>
      <xdr:row>6</xdr:row>
      <xdr:rowOff>0</xdr:rowOff>
    </xdr:to>
    <xdr:sp macro="" textlink="">
      <xdr:nvSpPr>
        <xdr:cNvPr id="17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76200</xdr:colOff>
      <xdr:row>6</xdr:row>
      <xdr:rowOff>0</xdr:rowOff>
    </xdr:from>
    <xdr:to>
      <xdr:col>27</xdr:col>
      <xdr:colOff>304800</xdr:colOff>
      <xdr:row>6</xdr:row>
      <xdr:rowOff>0</xdr:rowOff>
    </xdr:to>
    <xdr:sp macro="" textlink="">
      <xdr:nvSpPr>
        <xdr:cNvPr id="24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76200</xdr:colOff>
      <xdr:row>6</xdr:row>
      <xdr:rowOff>0</xdr:rowOff>
    </xdr:from>
    <xdr:to>
      <xdr:col>32</xdr:col>
      <xdr:colOff>304800</xdr:colOff>
      <xdr:row>6</xdr:row>
      <xdr:rowOff>0</xdr:rowOff>
    </xdr:to>
    <xdr:sp macro="" textlink="">
      <xdr:nvSpPr>
        <xdr:cNvPr id="25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47</xdr:col>
      <xdr:colOff>76200</xdr:colOff>
      <xdr:row>6</xdr:row>
      <xdr:rowOff>0</xdr:rowOff>
    </xdr:from>
    <xdr:to>
      <xdr:col>47</xdr:col>
      <xdr:colOff>304800</xdr:colOff>
      <xdr:row>6</xdr:row>
      <xdr:rowOff>0</xdr:rowOff>
    </xdr:to>
    <xdr:sp macro="" textlink="">
      <xdr:nvSpPr>
        <xdr:cNvPr id="26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52</xdr:col>
      <xdr:colOff>76200</xdr:colOff>
      <xdr:row>6</xdr:row>
      <xdr:rowOff>0</xdr:rowOff>
    </xdr:from>
    <xdr:to>
      <xdr:col>52</xdr:col>
      <xdr:colOff>304800</xdr:colOff>
      <xdr:row>6</xdr:row>
      <xdr:rowOff>0</xdr:rowOff>
    </xdr:to>
    <xdr:sp macro="" textlink="">
      <xdr:nvSpPr>
        <xdr:cNvPr id="27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57</xdr:col>
      <xdr:colOff>76200</xdr:colOff>
      <xdr:row>6</xdr:row>
      <xdr:rowOff>0</xdr:rowOff>
    </xdr:from>
    <xdr:to>
      <xdr:col>57</xdr:col>
      <xdr:colOff>304800</xdr:colOff>
      <xdr:row>6</xdr:row>
      <xdr:rowOff>0</xdr:rowOff>
    </xdr:to>
    <xdr:sp macro="" textlink="">
      <xdr:nvSpPr>
        <xdr:cNvPr id="28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67</xdr:col>
      <xdr:colOff>76200</xdr:colOff>
      <xdr:row>6</xdr:row>
      <xdr:rowOff>0</xdr:rowOff>
    </xdr:from>
    <xdr:to>
      <xdr:col>67</xdr:col>
      <xdr:colOff>304800</xdr:colOff>
      <xdr:row>6</xdr:row>
      <xdr:rowOff>0</xdr:rowOff>
    </xdr:to>
    <xdr:sp macro="" textlink="">
      <xdr:nvSpPr>
        <xdr:cNvPr id="29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76200</xdr:colOff>
      <xdr:row>6</xdr:row>
      <xdr:rowOff>0</xdr:rowOff>
    </xdr:from>
    <xdr:to>
      <xdr:col>72</xdr:col>
      <xdr:colOff>304800</xdr:colOff>
      <xdr:row>6</xdr:row>
      <xdr:rowOff>0</xdr:rowOff>
    </xdr:to>
    <xdr:sp macro="" textlink="">
      <xdr:nvSpPr>
        <xdr:cNvPr id="30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77</xdr:col>
      <xdr:colOff>76200</xdr:colOff>
      <xdr:row>6</xdr:row>
      <xdr:rowOff>0</xdr:rowOff>
    </xdr:from>
    <xdr:to>
      <xdr:col>77</xdr:col>
      <xdr:colOff>304800</xdr:colOff>
      <xdr:row>6</xdr:row>
      <xdr:rowOff>0</xdr:rowOff>
    </xdr:to>
    <xdr:sp macro="" textlink="">
      <xdr:nvSpPr>
        <xdr:cNvPr id="31" name="Line 1"/>
        <xdr:cNvSpPr>
          <a:spLocks noChangeShapeType="1"/>
        </xdr:cNvSpPr>
      </xdr:nvSpPr>
      <xdr:spPr bwMode="auto">
        <a:xfrm>
          <a:off x="4219575" y="137160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38100</xdr:rowOff>
    </xdr:from>
    <xdr:to>
      <xdr:col>1</xdr:col>
      <xdr:colOff>0</xdr:colOff>
      <xdr:row>4</xdr:row>
      <xdr:rowOff>180975</xdr:rowOff>
    </xdr:to>
    <xdr:sp macro="" textlink="">
      <xdr:nvSpPr>
        <xdr:cNvPr id="12191" name="Line 2"/>
        <xdr:cNvSpPr>
          <a:spLocks noChangeShapeType="1"/>
        </xdr:cNvSpPr>
      </xdr:nvSpPr>
      <xdr:spPr bwMode="auto">
        <a:xfrm>
          <a:off x="0" y="638175"/>
          <a:ext cx="2686050" cy="342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76200</xdr:colOff>
      <xdr:row>6</xdr:row>
      <xdr:rowOff>0</xdr:rowOff>
    </xdr:from>
    <xdr:to>
      <xdr:col>2</xdr:col>
      <xdr:colOff>304800</xdr:colOff>
      <xdr:row>6</xdr:row>
      <xdr:rowOff>0</xdr:rowOff>
    </xdr:to>
    <xdr:sp macro="" textlink="">
      <xdr:nvSpPr>
        <xdr:cNvPr id="12192" name="Line 1"/>
        <xdr:cNvSpPr>
          <a:spLocks noChangeShapeType="1"/>
        </xdr:cNvSpPr>
      </xdr:nvSpPr>
      <xdr:spPr bwMode="auto">
        <a:xfrm>
          <a:off x="3609975" y="13239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209550</xdr:rowOff>
    </xdr:from>
    <xdr:to>
      <xdr:col>1</xdr:col>
      <xdr:colOff>0</xdr:colOff>
      <xdr:row>3</xdr:row>
      <xdr:rowOff>190500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0" y="419100"/>
          <a:ext cx="2924175" cy="40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28575</xdr:colOff>
      <xdr:row>28</xdr:row>
      <xdr:rowOff>0</xdr:rowOff>
    </xdr:from>
    <xdr:to>
      <xdr:col>1</xdr:col>
      <xdr:colOff>1076325</xdr:colOff>
      <xdr:row>29</xdr:row>
      <xdr:rowOff>200025</xdr:rowOff>
    </xdr:to>
    <xdr:sp macro="" textlink="">
      <xdr:nvSpPr>
        <xdr:cNvPr id="5" name="Line 2"/>
        <xdr:cNvSpPr>
          <a:spLocks noChangeShapeType="1"/>
        </xdr:cNvSpPr>
      </xdr:nvSpPr>
      <xdr:spPr bwMode="auto">
        <a:xfrm>
          <a:off x="28575" y="5867400"/>
          <a:ext cx="362902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</xdr:row>
      <xdr:rowOff>28575</xdr:rowOff>
    </xdr:from>
    <xdr:to>
      <xdr:col>16</xdr:col>
      <xdr:colOff>9525</xdr:colOff>
      <xdr:row>3</xdr:row>
      <xdr:rowOff>200025</xdr:rowOff>
    </xdr:to>
    <xdr:sp macro="" textlink="">
      <xdr:nvSpPr>
        <xdr:cNvPr id="9" name="Line 1"/>
        <xdr:cNvSpPr>
          <a:spLocks noChangeShapeType="1"/>
        </xdr:cNvSpPr>
      </xdr:nvSpPr>
      <xdr:spPr bwMode="auto">
        <a:xfrm>
          <a:off x="0" y="447675"/>
          <a:ext cx="293370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0</xdr:colOff>
      <xdr:row>2</xdr:row>
      <xdr:rowOff>28575</xdr:rowOff>
    </xdr:from>
    <xdr:to>
      <xdr:col>17</xdr:col>
      <xdr:colOff>9525</xdr:colOff>
      <xdr:row>3</xdr:row>
      <xdr:rowOff>200025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924175" y="447675"/>
          <a:ext cx="74295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209550</xdr:rowOff>
    </xdr:from>
    <xdr:to>
      <xdr:col>1</xdr:col>
      <xdr:colOff>0</xdr:colOff>
      <xdr:row>3</xdr:row>
      <xdr:rowOff>190500</xdr:rowOff>
    </xdr:to>
    <xdr:sp macro="" textlink="">
      <xdr:nvSpPr>
        <xdr:cNvPr id="13211" name="Line 1"/>
        <xdr:cNvSpPr>
          <a:spLocks noChangeShapeType="1"/>
        </xdr:cNvSpPr>
      </xdr:nvSpPr>
      <xdr:spPr bwMode="auto">
        <a:xfrm>
          <a:off x="0" y="400050"/>
          <a:ext cx="2924175" cy="39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28575</xdr:colOff>
      <xdr:row>28</xdr:row>
      <xdr:rowOff>0</xdr:rowOff>
    </xdr:from>
    <xdr:to>
      <xdr:col>1</xdr:col>
      <xdr:colOff>1076325</xdr:colOff>
      <xdr:row>29</xdr:row>
      <xdr:rowOff>200025</xdr:rowOff>
    </xdr:to>
    <xdr:sp macro="" textlink="">
      <xdr:nvSpPr>
        <xdr:cNvPr id="13212" name="Line 2"/>
        <xdr:cNvSpPr>
          <a:spLocks noChangeShapeType="1"/>
        </xdr:cNvSpPr>
      </xdr:nvSpPr>
      <xdr:spPr bwMode="auto">
        <a:xfrm>
          <a:off x="28575" y="5410200"/>
          <a:ext cx="3629025" cy="409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1000125</xdr:colOff>
      <xdr:row>0</xdr:row>
      <xdr:rowOff>0</xdr:rowOff>
    </xdr:to>
    <xdr:sp macro="" textlink="">
      <xdr:nvSpPr>
        <xdr:cNvPr id="19845" name="Line 1"/>
        <xdr:cNvSpPr>
          <a:spLocks noChangeShapeType="1"/>
        </xdr:cNvSpPr>
      </xdr:nvSpPr>
      <xdr:spPr bwMode="auto">
        <a:xfrm>
          <a:off x="2276475" y="0"/>
          <a:ext cx="10001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1257300</xdr:colOff>
      <xdr:row>0</xdr:row>
      <xdr:rowOff>0</xdr:rowOff>
    </xdr:to>
    <xdr:sp macro="" textlink="">
      <xdr:nvSpPr>
        <xdr:cNvPr id="19846" name="Line 2"/>
        <xdr:cNvSpPr>
          <a:spLocks noChangeShapeType="1"/>
        </xdr:cNvSpPr>
      </xdr:nvSpPr>
      <xdr:spPr bwMode="auto">
        <a:xfrm flipH="1" flipV="1">
          <a:off x="0" y="0"/>
          <a:ext cx="22479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13</xdr:row>
      <xdr:rowOff>9525</xdr:rowOff>
    </xdr:from>
    <xdr:to>
      <xdr:col>5</xdr:col>
      <xdr:colOff>1000125</xdr:colOff>
      <xdr:row>16</xdr:row>
      <xdr:rowOff>161925</xdr:rowOff>
    </xdr:to>
    <xdr:sp macro="" textlink="">
      <xdr:nvSpPr>
        <xdr:cNvPr id="15245" name="Line 1"/>
        <xdr:cNvSpPr>
          <a:spLocks noChangeShapeType="1"/>
        </xdr:cNvSpPr>
      </xdr:nvSpPr>
      <xdr:spPr bwMode="auto">
        <a:xfrm>
          <a:off x="3981450" y="2743200"/>
          <a:ext cx="1885950" cy="752475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0</xdr:colOff>
      <xdr:row>10</xdr:row>
      <xdr:rowOff>47625</xdr:rowOff>
    </xdr:from>
    <xdr:to>
      <xdr:col>2</xdr:col>
      <xdr:colOff>0</xdr:colOff>
      <xdr:row>12</xdr:row>
      <xdr:rowOff>28575</xdr:rowOff>
    </xdr:to>
    <xdr:sp macro="" textlink="">
      <xdr:nvSpPr>
        <xdr:cNvPr id="15246" name="Line 2"/>
        <xdr:cNvSpPr>
          <a:spLocks noChangeShapeType="1"/>
        </xdr:cNvSpPr>
      </xdr:nvSpPr>
      <xdr:spPr bwMode="auto">
        <a:xfrm flipH="1" flipV="1">
          <a:off x="0" y="2181225"/>
          <a:ext cx="1981200" cy="38100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zoomScaleNormal="75" workbookViewId="0">
      <selection activeCell="R34" sqref="R34"/>
    </sheetView>
  </sheetViews>
  <sheetFormatPr defaultRowHeight="16.5" customHeight="1"/>
  <cols>
    <col min="1" max="1" width="29.625" style="74" customWidth="1"/>
    <col min="2" max="2" width="4.875" style="74" customWidth="1"/>
    <col min="3" max="16" width="4.75" style="74" customWidth="1"/>
    <col min="17" max="17" width="0.125" style="74" hidden="1" customWidth="1"/>
    <col min="18" max="16384" width="9" style="74"/>
  </cols>
  <sheetData>
    <row r="1" spans="1:17" ht="20.100000000000001" customHeight="1">
      <c r="A1" s="310" t="s">
        <v>158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ht="20.100000000000001" customHeight="1">
      <c r="A2" s="310" t="s">
        <v>0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ht="20.100000000000001" customHeight="1">
      <c r="A3" s="310" t="s">
        <v>1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</row>
    <row r="4" spans="1:17" ht="20.100000000000001" customHeight="1">
      <c r="A4" s="310" t="s">
        <v>159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20.100000000000001" customHeight="1">
      <c r="A5" s="312" t="s">
        <v>160</v>
      </c>
      <c r="B5" s="312"/>
      <c r="C5" s="312"/>
      <c r="D5" s="312"/>
      <c r="E5" s="312"/>
      <c r="F5" s="312"/>
      <c r="G5" s="312"/>
      <c r="H5" s="312"/>
      <c r="I5" s="312"/>
      <c r="J5" s="312"/>
      <c r="K5" s="312"/>
      <c r="L5" s="312"/>
      <c r="M5" s="312"/>
      <c r="N5" s="312"/>
      <c r="O5" s="312"/>
      <c r="P5" s="312"/>
      <c r="Q5" s="312"/>
    </row>
    <row r="6" spans="1:17" ht="20.100000000000001" customHeight="1">
      <c r="A6" s="312" t="s">
        <v>161</v>
      </c>
      <c r="B6" s="312"/>
      <c r="C6" s="312"/>
      <c r="D6" s="312"/>
      <c r="E6" s="312"/>
      <c r="F6" s="312"/>
      <c r="G6" s="312"/>
      <c r="H6" s="312"/>
      <c r="I6" s="312"/>
      <c r="J6" s="312"/>
      <c r="K6" s="312"/>
      <c r="L6" s="312"/>
      <c r="M6" s="312"/>
      <c r="N6" s="312"/>
      <c r="O6" s="312"/>
      <c r="P6" s="312"/>
      <c r="Q6" s="312"/>
    </row>
    <row r="7" spans="1:17" ht="20.100000000000001" customHeight="1">
      <c r="A7" s="312" t="s">
        <v>162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  <c r="N7" s="312"/>
      <c r="O7" s="312"/>
      <c r="P7" s="312"/>
      <c r="Q7" s="312"/>
    </row>
    <row r="8" spans="1:17" ht="20.100000000000001" customHeight="1">
      <c r="A8" s="312" t="s">
        <v>163</v>
      </c>
      <c r="B8" s="312"/>
      <c r="C8" s="312"/>
      <c r="D8" s="312"/>
      <c r="E8" s="312"/>
      <c r="F8" s="312"/>
      <c r="G8" s="312"/>
      <c r="H8" s="312"/>
      <c r="I8" s="312"/>
      <c r="J8" s="312"/>
      <c r="K8" s="312"/>
      <c r="L8" s="312"/>
      <c r="M8" s="312"/>
      <c r="N8" s="312"/>
      <c r="O8" s="312"/>
      <c r="P8" s="312"/>
      <c r="Q8" s="312"/>
    </row>
    <row r="9" spans="1:17" ht="20.100000000000001" customHeight="1">
      <c r="A9" s="312" t="s">
        <v>81</v>
      </c>
      <c r="B9" s="312"/>
      <c r="C9" s="312"/>
      <c r="D9" s="312"/>
      <c r="E9" s="312"/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</row>
    <row r="10" spans="1:17" ht="20.100000000000001" customHeight="1">
      <c r="A10" s="312" t="s">
        <v>82</v>
      </c>
      <c r="B10" s="312"/>
      <c r="C10" s="312"/>
      <c r="D10" s="312"/>
      <c r="E10" s="312"/>
      <c r="F10" s="312"/>
      <c r="G10" s="312"/>
      <c r="H10" s="312"/>
      <c r="I10" s="312"/>
      <c r="J10" s="312"/>
      <c r="K10" s="312"/>
      <c r="L10" s="312"/>
      <c r="M10" s="312"/>
      <c r="N10" s="312"/>
      <c r="O10" s="312"/>
      <c r="P10" s="312"/>
      <c r="Q10" s="312"/>
    </row>
    <row r="11" spans="1:17" ht="20.100000000000001" customHeight="1">
      <c r="A11" s="62"/>
    </row>
    <row r="12" spans="1:17" ht="20.100000000000001" customHeight="1">
      <c r="A12" s="63" t="s">
        <v>301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ht="20.100000000000001" customHeight="1">
      <c r="A13" s="63" t="s">
        <v>174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</row>
    <row r="14" spans="1:17" ht="20.100000000000001" customHeight="1">
      <c r="A14" s="63" t="s">
        <v>166</v>
      </c>
      <c r="B14" s="63"/>
      <c r="C14" s="63"/>
      <c r="D14" s="63"/>
      <c r="E14" s="63"/>
      <c r="F14" s="63"/>
      <c r="I14" s="63"/>
      <c r="J14" s="63"/>
      <c r="K14" s="63"/>
      <c r="L14" s="63"/>
      <c r="M14" s="63"/>
      <c r="N14" s="63"/>
      <c r="O14" s="63"/>
      <c r="P14" s="63"/>
      <c r="Q14" s="63"/>
    </row>
    <row r="15" spans="1:17" ht="20.100000000000001" customHeight="1">
      <c r="A15" s="63" t="s">
        <v>344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</row>
    <row r="16" spans="1:17" ht="20.100000000000001" customHeight="1">
      <c r="A16" s="63"/>
      <c r="B16" s="63"/>
      <c r="C16" s="63"/>
      <c r="D16" s="63"/>
      <c r="E16" s="63"/>
      <c r="F16" s="63"/>
      <c r="G16" s="63"/>
      <c r="H16" s="63"/>
      <c r="I16" s="63"/>
      <c r="J16" s="63" t="s">
        <v>154</v>
      </c>
      <c r="K16" s="63"/>
      <c r="L16" s="63"/>
      <c r="M16" s="63"/>
      <c r="N16" s="63"/>
      <c r="O16" s="63"/>
      <c r="P16" s="63"/>
      <c r="Q16" s="63"/>
    </row>
    <row r="17" spans="1:17" ht="20.100000000000001" customHeight="1">
      <c r="A17" s="63" t="s">
        <v>345</v>
      </c>
      <c r="B17" s="63"/>
      <c r="C17" s="63"/>
      <c r="E17" s="63"/>
      <c r="F17" s="63"/>
      <c r="G17" s="63"/>
      <c r="H17" s="63"/>
      <c r="I17" s="63"/>
      <c r="J17" s="63" t="s">
        <v>154</v>
      </c>
      <c r="K17" s="63"/>
      <c r="L17" s="63"/>
      <c r="M17" s="63"/>
      <c r="N17" s="63"/>
      <c r="O17" s="63"/>
      <c r="P17" s="63"/>
      <c r="Q17" s="63"/>
    </row>
    <row r="18" spans="1:17" ht="20.100000000000001" customHeight="1">
      <c r="A18" s="64" t="s">
        <v>164</v>
      </c>
    </row>
    <row r="19" spans="1:17" ht="20.100000000000001" customHeight="1">
      <c r="A19" s="65" t="s">
        <v>2</v>
      </c>
    </row>
    <row r="20" spans="1:17" ht="20.100000000000001" customHeight="1">
      <c r="A20" s="66" t="s">
        <v>3</v>
      </c>
    </row>
    <row r="21" spans="1:17" ht="20.100000000000001" customHeight="1">
      <c r="A21" s="67" t="s">
        <v>4</v>
      </c>
    </row>
    <row r="22" spans="1:17" ht="16.5" customHeight="1">
      <c r="A22" s="62"/>
    </row>
    <row r="23" spans="1:17" ht="20.100000000000001" customHeight="1">
      <c r="A23" s="311"/>
      <c r="B23" s="313" t="s">
        <v>5</v>
      </c>
      <c r="C23" s="313"/>
      <c r="D23" s="313"/>
      <c r="E23" s="313" t="s">
        <v>7</v>
      </c>
      <c r="F23" s="313"/>
      <c r="G23" s="313"/>
      <c r="H23" s="313"/>
      <c r="I23" s="313"/>
      <c r="J23" s="313"/>
      <c r="K23" s="313" t="s">
        <v>8</v>
      </c>
      <c r="L23" s="313"/>
      <c r="M23" s="313"/>
      <c r="N23" s="313" t="s">
        <v>9</v>
      </c>
      <c r="O23" s="313"/>
      <c r="P23" s="313"/>
    </row>
    <row r="24" spans="1:17" ht="20.100000000000001" customHeight="1">
      <c r="A24" s="311"/>
      <c r="B24" s="313" t="s">
        <v>6</v>
      </c>
      <c r="C24" s="313"/>
      <c r="D24" s="313"/>
      <c r="E24" s="313" t="s">
        <v>11</v>
      </c>
      <c r="F24" s="313"/>
      <c r="G24" s="313"/>
      <c r="H24" s="313" t="s">
        <v>12</v>
      </c>
      <c r="I24" s="313"/>
      <c r="J24" s="313"/>
      <c r="K24" s="313"/>
      <c r="L24" s="313"/>
      <c r="M24" s="313"/>
      <c r="N24" s="313" t="s">
        <v>10</v>
      </c>
      <c r="O24" s="313"/>
      <c r="P24" s="313"/>
    </row>
    <row r="25" spans="1:17" ht="20.100000000000001" customHeight="1">
      <c r="A25" s="68" t="s">
        <v>165</v>
      </c>
      <c r="B25" s="313" t="s">
        <v>349</v>
      </c>
      <c r="C25" s="313" t="s">
        <v>347</v>
      </c>
      <c r="D25" s="313" t="s">
        <v>348</v>
      </c>
      <c r="E25" s="314" t="s">
        <v>346</v>
      </c>
      <c r="F25" s="313" t="s">
        <v>347</v>
      </c>
      <c r="G25" s="313" t="s">
        <v>348</v>
      </c>
      <c r="H25" s="314" t="s">
        <v>346</v>
      </c>
      <c r="I25" s="313" t="s">
        <v>347</v>
      </c>
      <c r="J25" s="313" t="s">
        <v>348</v>
      </c>
      <c r="K25" s="314" t="s">
        <v>346</v>
      </c>
      <c r="L25" s="313" t="s">
        <v>347</v>
      </c>
      <c r="M25" s="313" t="s">
        <v>348</v>
      </c>
      <c r="N25" s="314" t="s">
        <v>346</v>
      </c>
      <c r="O25" s="313" t="s">
        <v>347</v>
      </c>
      <c r="P25" s="313" t="s">
        <v>348</v>
      </c>
    </row>
    <row r="26" spans="1:17" ht="20.100000000000001" customHeight="1">
      <c r="A26" s="69" t="s">
        <v>13</v>
      </c>
      <c r="B26" s="313"/>
      <c r="C26" s="313"/>
      <c r="D26" s="313"/>
      <c r="E26" s="315"/>
      <c r="F26" s="313"/>
      <c r="G26" s="313"/>
      <c r="H26" s="315"/>
      <c r="I26" s="313"/>
      <c r="J26" s="313"/>
      <c r="K26" s="315"/>
      <c r="L26" s="313"/>
      <c r="M26" s="313"/>
      <c r="N26" s="315"/>
      <c r="O26" s="313"/>
      <c r="P26" s="313"/>
    </row>
    <row r="27" spans="1:17" ht="20.100000000000001" customHeight="1">
      <c r="A27" s="318" t="s">
        <v>167</v>
      </c>
      <c r="B27" s="317"/>
      <c r="C27" s="313">
        <f>B31</f>
        <v>0</v>
      </c>
      <c r="D27" s="313">
        <f>C31</f>
        <v>0</v>
      </c>
      <c r="E27" s="313"/>
      <c r="F27" s="313">
        <f>E31</f>
        <v>0</v>
      </c>
      <c r="G27" s="313">
        <f>F31</f>
        <v>0</v>
      </c>
      <c r="H27" s="313"/>
      <c r="I27" s="313">
        <f>H31</f>
        <v>0</v>
      </c>
      <c r="J27" s="313">
        <f>I31</f>
        <v>0</v>
      </c>
      <c r="K27" s="313"/>
      <c r="L27" s="313">
        <f>K31</f>
        <v>0</v>
      </c>
      <c r="M27" s="313">
        <f>L31</f>
        <v>0</v>
      </c>
      <c r="N27" s="313">
        <f>B27+E27+H27+K27</f>
        <v>0</v>
      </c>
      <c r="O27" s="313">
        <f>C27+F27+I27+L27</f>
        <v>0</v>
      </c>
      <c r="P27" s="313">
        <f>D27+G27+J27+M27</f>
        <v>0</v>
      </c>
    </row>
    <row r="28" spans="1:17" ht="20.100000000000001" customHeight="1">
      <c r="A28" s="318"/>
      <c r="B28" s="317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</row>
    <row r="29" spans="1:17" ht="20.100000000000001" customHeight="1">
      <c r="A29" s="318" t="s">
        <v>173</v>
      </c>
      <c r="B29" s="313"/>
      <c r="C29" s="313"/>
      <c r="D29" s="313"/>
      <c r="E29" s="313"/>
      <c r="F29" s="313"/>
      <c r="G29" s="313"/>
      <c r="H29" s="313"/>
      <c r="I29" s="313"/>
      <c r="J29" s="313"/>
      <c r="K29" s="317"/>
      <c r="L29" s="313"/>
      <c r="M29" s="313"/>
      <c r="N29" s="313">
        <f>B29+E29+H29+K29</f>
        <v>0</v>
      </c>
      <c r="O29" s="313">
        <f>C29+F29+I29+L29</f>
        <v>0</v>
      </c>
      <c r="P29" s="313">
        <f>D29+G29+J29+M29</f>
        <v>0</v>
      </c>
    </row>
    <row r="30" spans="1:17" ht="20.100000000000001" customHeight="1">
      <c r="A30" s="318"/>
      <c r="B30" s="313"/>
      <c r="C30" s="313"/>
      <c r="D30" s="313"/>
      <c r="E30" s="313"/>
      <c r="F30" s="313"/>
      <c r="G30" s="313"/>
      <c r="H30" s="313"/>
      <c r="I30" s="313"/>
      <c r="J30" s="313"/>
      <c r="K30" s="317"/>
      <c r="L30" s="313"/>
      <c r="M30" s="313"/>
      <c r="N30" s="313"/>
      <c r="O30" s="313"/>
      <c r="P30" s="313"/>
    </row>
    <row r="31" spans="1:17" s="75" customFormat="1" ht="54" customHeight="1">
      <c r="A31" s="70" t="s">
        <v>168</v>
      </c>
      <c r="B31" s="71">
        <f t="shared" ref="B31:M31" si="0">B27+B29</f>
        <v>0</v>
      </c>
      <c r="C31" s="151">
        <f t="shared" si="0"/>
        <v>0</v>
      </c>
      <c r="D31" s="151">
        <f t="shared" si="0"/>
        <v>0</v>
      </c>
      <c r="E31" s="151">
        <f t="shared" si="0"/>
        <v>0</v>
      </c>
      <c r="F31" s="151">
        <f t="shared" si="0"/>
        <v>0</v>
      </c>
      <c r="G31" s="151">
        <f t="shared" si="0"/>
        <v>0</v>
      </c>
      <c r="H31" s="151">
        <f t="shared" si="0"/>
        <v>0</v>
      </c>
      <c r="I31" s="151">
        <f t="shared" si="0"/>
        <v>0</v>
      </c>
      <c r="J31" s="151">
        <f t="shared" si="0"/>
        <v>0</v>
      </c>
      <c r="K31" s="151">
        <f t="shared" si="0"/>
        <v>0</v>
      </c>
      <c r="L31" s="151">
        <f t="shared" si="0"/>
        <v>0</v>
      </c>
      <c r="M31" s="151">
        <f t="shared" si="0"/>
        <v>0</v>
      </c>
      <c r="N31" s="122">
        <f>B31+E31+H31+K31</f>
        <v>0</v>
      </c>
      <c r="O31" s="151">
        <f>C31+F31+I31+L31</f>
        <v>0</v>
      </c>
      <c r="P31" s="151">
        <f>D31+G31+J31+M31</f>
        <v>0</v>
      </c>
      <c r="Q31" s="71">
        <f t="shared" ref="Q31" si="1">Q27+Q29</f>
        <v>0</v>
      </c>
    </row>
    <row r="32" spans="1:17" ht="16.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</row>
    <row r="33" spans="1:17" ht="16.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</row>
    <row r="34" spans="1:17" ht="20.100000000000001" customHeight="1">
      <c r="A34" s="73" t="s">
        <v>169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</row>
    <row r="35" spans="1:17" ht="20.100000000000001" customHeight="1">
      <c r="A35" s="316" t="s">
        <v>170</v>
      </c>
      <c r="B35" s="316"/>
      <c r="C35" s="316"/>
      <c r="D35" s="316"/>
      <c r="E35" s="316"/>
      <c r="F35" s="316"/>
      <c r="G35" s="316"/>
      <c r="H35" s="316"/>
      <c r="I35" s="316"/>
      <c r="J35" s="316"/>
      <c r="K35" s="316"/>
      <c r="L35" s="316"/>
      <c r="M35" s="316"/>
      <c r="N35" s="316"/>
      <c r="O35" s="316"/>
      <c r="P35" s="316"/>
      <c r="Q35" s="73"/>
    </row>
    <row r="36" spans="1:17" ht="20.100000000000001" customHeight="1">
      <c r="A36" s="316" t="s">
        <v>171</v>
      </c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16"/>
      <c r="M36" s="316"/>
      <c r="N36" s="316"/>
      <c r="O36" s="316"/>
      <c r="P36" s="316"/>
      <c r="Q36" s="316"/>
    </row>
    <row r="37" spans="1:17" ht="16.5" customHeight="1">
      <c r="A37" s="316" t="s">
        <v>172</v>
      </c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16"/>
      <c r="M37" s="316"/>
      <c r="N37" s="316"/>
      <c r="O37" s="316"/>
      <c r="P37" s="316"/>
      <c r="Q37" s="316"/>
    </row>
  </sheetData>
  <mergeCells count="69">
    <mergeCell ref="A35:P35"/>
    <mergeCell ref="M27:M28"/>
    <mergeCell ref="N27:N28"/>
    <mergeCell ref="O27:O28"/>
    <mergeCell ref="P27:P28"/>
    <mergeCell ref="L27:L28"/>
    <mergeCell ref="A29:A30"/>
    <mergeCell ref="A27:A28"/>
    <mergeCell ref="B27:B28"/>
    <mergeCell ref="H27:H28"/>
    <mergeCell ref="C27:C28"/>
    <mergeCell ref="D27:D28"/>
    <mergeCell ref="E27:E28"/>
    <mergeCell ref="F27:F28"/>
    <mergeCell ref="G27:G28"/>
    <mergeCell ref="J27:J28"/>
    <mergeCell ref="K29:K30"/>
    <mergeCell ref="E24:G24"/>
    <mergeCell ref="H24:J24"/>
    <mergeCell ref="K27:K28"/>
    <mergeCell ref="I27:I28"/>
    <mergeCell ref="K23:M24"/>
    <mergeCell ref="F25:F26"/>
    <mergeCell ref="G25:G26"/>
    <mergeCell ref="H25:H26"/>
    <mergeCell ref="I25:I26"/>
    <mergeCell ref="J25:J26"/>
    <mergeCell ref="K25:K26"/>
    <mergeCell ref="A37:Q37"/>
    <mergeCell ref="I29:I30"/>
    <mergeCell ref="N29:N30"/>
    <mergeCell ref="O29:O30"/>
    <mergeCell ref="P29:P30"/>
    <mergeCell ref="B29:B30"/>
    <mergeCell ref="A36:Q36"/>
    <mergeCell ref="M29:M30"/>
    <mergeCell ref="E29:E30"/>
    <mergeCell ref="J29:J30"/>
    <mergeCell ref="L29:L30"/>
    <mergeCell ref="H29:H30"/>
    <mergeCell ref="C29:C30"/>
    <mergeCell ref="D29:D30"/>
    <mergeCell ref="F29:F30"/>
    <mergeCell ref="G29:G30"/>
    <mergeCell ref="B25:B26"/>
    <mergeCell ref="A5:Q5"/>
    <mergeCell ref="A8:Q8"/>
    <mergeCell ref="O25:O26"/>
    <mergeCell ref="P25:P26"/>
    <mergeCell ref="E25:E26"/>
    <mergeCell ref="A6:Q6"/>
    <mergeCell ref="A10:Q10"/>
    <mergeCell ref="C25:C26"/>
    <mergeCell ref="D25:D26"/>
    <mergeCell ref="L25:L26"/>
    <mergeCell ref="M25:M26"/>
    <mergeCell ref="N25:N26"/>
    <mergeCell ref="E23:J23"/>
    <mergeCell ref="N24:P24"/>
    <mergeCell ref="A1:Q1"/>
    <mergeCell ref="A2:Q2"/>
    <mergeCell ref="A3:Q3"/>
    <mergeCell ref="A4:Q4"/>
    <mergeCell ref="A23:A24"/>
    <mergeCell ref="A7:Q7"/>
    <mergeCell ref="N23:P23"/>
    <mergeCell ref="B23:D23"/>
    <mergeCell ref="B24:D24"/>
    <mergeCell ref="A9:Q9"/>
  </mergeCells>
  <phoneticPr fontId="10" type="noConversion"/>
  <printOptions horizontalCentered="1"/>
  <pageMargins left="0.26" right="0.28999999999999998" top="0.82677165354330717" bottom="0.82677165354330717" header="0.39370078740157483" footer="0.62992125984251968"/>
  <pageSetup paperSize="9" scale="94" orientation="portrait" r:id="rId1"/>
  <headerFooter alignWithMargins="0"/>
  <colBreaks count="1" manualBreakCount="1">
    <brk id="17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3:B6"/>
  <sheetViews>
    <sheetView workbookViewId="0">
      <selection activeCell="O12" sqref="O12"/>
    </sheetView>
  </sheetViews>
  <sheetFormatPr defaultRowHeight="15.75"/>
  <cols>
    <col min="1" max="1" width="13" style="2" customWidth="1"/>
    <col min="2" max="2" width="16.875" style="2" customWidth="1"/>
    <col min="3" max="3" width="13.5" style="2" customWidth="1"/>
    <col min="4" max="16384" width="9" style="2"/>
  </cols>
  <sheetData>
    <row r="3" spans="1:2" s="33" customFormat="1" ht="24.95" customHeight="1">
      <c r="A3" s="46" t="s">
        <v>155</v>
      </c>
      <c r="B3" s="60" t="s">
        <v>302</v>
      </c>
    </row>
    <row r="4" spans="1:2" s="33" customFormat="1" ht="24.95" customHeight="1">
      <c r="A4" s="46" t="s">
        <v>77</v>
      </c>
      <c r="B4" s="59" t="s">
        <v>309</v>
      </c>
    </row>
    <row r="5" spans="1:2" s="33" customFormat="1" ht="24.95" customHeight="1">
      <c r="A5" s="46" t="s">
        <v>78</v>
      </c>
      <c r="B5" s="47" t="s">
        <v>79</v>
      </c>
    </row>
    <row r="6" spans="1:2" s="33" customFormat="1" ht="24.95" customHeight="1">
      <c r="A6" s="46" t="s">
        <v>80</v>
      </c>
      <c r="B6" s="58">
        <v>42026</v>
      </c>
    </row>
  </sheetData>
  <phoneticPr fontId="10" type="noConversion"/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26"/>
  <sheetViews>
    <sheetView topLeftCell="A7" workbookViewId="0">
      <selection activeCell="F26" sqref="F26"/>
    </sheetView>
  </sheetViews>
  <sheetFormatPr defaultRowHeight="15.75"/>
  <cols>
    <col min="1" max="5" width="13" style="2" customWidth="1"/>
    <col min="6" max="6" width="12" style="2" customWidth="1"/>
    <col min="7" max="16384" width="9" style="2"/>
  </cols>
  <sheetData>
    <row r="2" spans="1:10">
      <c r="A2" s="652" t="s">
        <v>260</v>
      </c>
      <c r="B2" s="652"/>
      <c r="C2" s="652"/>
      <c r="D2" s="652"/>
      <c r="E2" s="652"/>
      <c r="F2" s="652"/>
      <c r="G2" s="12"/>
      <c r="H2" s="12"/>
      <c r="I2" s="12"/>
    </row>
    <row r="4" spans="1:10">
      <c r="A4" s="653" t="s">
        <v>261</v>
      </c>
      <c r="B4" s="653"/>
      <c r="C4" s="653"/>
      <c r="D4" s="653"/>
      <c r="E4" s="653"/>
      <c r="F4" s="653"/>
      <c r="G4" s="32"/>
      <c r="H4" s="32"/>
      <c r="I4" s="32"/>
    </row>
    <row r="5" spans="1:10">
      <c r="A5" s="17" t="s">
        <v>262</v>
      </c>
      <c r="B5" s="17"/>
      <c r="C5" s="17"/>
      <c r="D5" s="17"/>
      <c r="E5" s="17"/>
      <c r="F5" s="17"/>
      <c r="G5" s="17"/>
      <c r="H5" s="17"/>
      <c r="I5" s="17"/>
      <c r="J5" s="17"/>
    </row>
    <row r="6" spans="1:10">
      <c r="A6" s="17" t="s">
        <v>263</v>
      </c>
      <c r="B6" s="17"/>
      <c r="C6" s="17"/>
      <c r="D6" s="17"/>
      <c r="E6" s="17"/>
      <c r="F6" s="17"/>
      <c r="G6" s="17"/>
      <c r="H6" s="17"/>
      <c r="I6" s="17"/>
      <c r="J6" s="17"/>
    </row>
    <row r="7" spans="1:10">
      <c r="A7" s="17" t="s">
        <v>264</v>
      </c>
      <c r="B7" s="17"/>
      <c r="C7" s="17"/>
      <c r="D7" s="17"/>
      <c r="E7" s="17"/>
      <c r="F7" s="17"/>
      <c r="G7" s="17"/>
      <c r="H7" s="17"/>
      <c r="I7" s="17"/>
      <c r="J7" s="17"/>
    </row>
    <row r="8" spans="1:10">
      <c r="A8" s="17"/>
      <c r="B8" s="17"/>
      <c r="C8" s="17"/>
      <c r="D8" s="17"/>
      <c r="E8" s="17"/>
      <c r="F8" s="17"/>
      <c r="G8" s="17"/>
      <c r="H8" s="17"/>
      <c r="I8" s="17"/>
      <c r="J8" s="17"/>
    </row>
    <row r="10" spans="1:10" ht="26.25" customHeight="1">
      <c r="A10" s="16" t="s">
        <v>265</v>
      </c>
      <c r="B10" s="16" t="s">
        <v>266</v>
      </c>
      <c r="C10" s="16" t="s">
        <v>267</v>
      </c>
      <c r="D10" s="16" t="s">
        <v>268</v>
      </c>
      <c r="E10" s="16" t="s">
        <v>269</v>
      </c>
      <c r="F10" s="16" t="s">
        <v>270</v>
      </c>
    </row>
    <row r="11" spans="1:10">
      <c r="A11" s="61"/>
      <c r="B11" s="16"/>
      <c r="C11" s="16"/>
      <c r="D11" s="16"/>
      <c r="E11" s="16"/>
      <c r="F11" s="16"/>
    </row>
    <row r="12" spans="1:10">
      <c r="A12" s="16"/>
      <c r="B12" s="16"/>
      <c r="C12" s="16"/>
      <c r="D12" s="16"/>
      <c r="E12" s="16"/>
      <c r="F12" s="16"/>
    </row>
    <row r="13" spans="1:10">
      <c r="A13" s="16"/>
      <c r="B13" s="16"/>
      <c r="C13" s="16" t="s">
        <v>271</v>
      </c>
      <c r="D13" s="16" t="s">
        <v>272</v>
      </c>
      <c r="E13" s="16"/>
      <c r="F13" s="16"/>
    </row>
    <row r="14" spans="1:10">
      <c r="A14" s="16"/>
      <c r="B14" s="16"/>
      <c r="C14" s="16"/>
      <c r="D14" s="16"/>
      <c r="E14" s="61"/>
      <c r="F14" s="16"/>
    </row>
    <row r="15" spans="1:10">
      <c r="A15" s="16"/>
      <c r="B15" s="16"/>
      <c r="C15" s="16"/>
      <c r="D15" s="16"/>
      <c r="E15" s="16"/>
      <c r="F15" s="16"/>
    </row>
    <row r="16" spans="1:10">
      <c r="A16" s="16"/>
      <c r="B16" s="16"/>
      <c r="C16" s="16"/>
      <c r="D16" s="16"/>
      <c r="E16" s="16"/>
      <c r="F16" s="16"/>
    </row>
    <row r="17" spans="1:6">
      <c r="A17" s="115"/>
      <c r="B17" s="115"/>
      <c r="C17" s="7"/>
      <c r="D17" s="16"/>
      <c r="E17" s="16"/>
      <c r="F17" s="16"/>
    </row>
    <row r="19" spans="1:6">
      <c r="A19" s="654" t="s">
        <v>273</v>
      </c>
      <c r="B19" s="654"/>
      <c r="C19" s="654"/>
      <c r="D19" s="654"/>
      <c r="E19" s="654"/>
      <c r="F19" s="654"/>
    </row>
    <row r="20" spans="1:6">
      <c r="A20" s="348" t="s">
        <v>274</v>
      </c>
      <c r="B20" s="653"/>
      <c r="C20" s="653"/>
      <c r="D20" s="653"/>
      <c r="E20" s="653"/>
      <c r="F20" s="653"/>
    </row>
    <row r="23" spans="1:6" s="33" customFormat="1" ht="24.95" customHeight="1">
      <c r="A23" s="116" t="s">
        <v>275</v>
      </c>
      <c r="B23" s="655" t="s">
        <v>276</v>
      </c>
      <c r="C23" s="655"/>
      <c r="E23" s="116" t="s">
        <v>277</v>
      </c>
      <c r="F23" s="117" t="s">
        <v>278</v>
      </c>
    </row>
    <row r="24" spans="1:6" s="33" customFormat="1" ht="24.95" customHeight="1">
      <c r="A24" s="116" t="s">
        <v>77</v>
      </c>
      <c r="B24" s="118" t="s">
        <v>308</v>
      </c>
      <c r="C24" s="119"/>
      <c r="E24" s="116" t="s">
        <v>77</v>
      </c>
      <c r="F24" s="117" t="s">
        <v>279</v>
      </c>
    </row>
    <row r="25" spans="1:6" s="33" customFormat="1" ht="24.95" customHeight="1">
      <c r="A25" s="116" t="s">
        <v>78</v>
      </c>
      <c r="B25" s="118" t="s">
        <v>79</v>
      </c>
      <c r="C25" s="119"/>
      <c r="E25" s="116" t="s">
        <v>78</v>
      </c>
      <c r="F25" s="118" t="s">
        <v>280</v>
      </c>
    </row>
    <row r="26" spans="1:6" s="33" customFormat="1" ht="24.95" customHeight="1">
      <c r="A26" s="116" t="s">
        <v>80</v>
      </c>
      <c r="B26" s="120"/>
      <c r="C26" s="119"/>
      <c r="E26" s="116" t="s">
        <v>80</v>
      </c>
      <c r="F26" s="121"/>
    </row>
  </sheetData>
  <mergeCells count="5">
    <mergeCell ref="A2:F2"/>
    <mergeCell ref="A4:F4"/>
    <mergeCell ref="A19:F19"/>
    <mergeCell ref="A20:F20"/>
    <mergeCell ref="B23:C23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49"/>
  <sheetViews>
    <sheetView zoomScale="90" zoomScaleNormal="9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BY26" sqref="BY26:CA35"/>
    </sheetView>
  </sheetViews>
  <sheetFormatPr defaultRowHeight="16.5"/>
  <cols>
    <col min="1" max="1" width="39.875" style="2" customWidth="1"/>
    <col min="2" max="4" width="13.75" style="2" customWidth="1"/>
    <col min="5" max="5" width="3.625" style="2" customWidth="1"/>
    <col min="6" max="6" width="12.625" style="2" customWidth="1"/>
    <col min="7" max="9" width="13.75" style="2" customWidth="1"/>
    <col min="10" max="10" width="3.625" style="2" customWidth="1"/>
    <col min="11" max="11" width="12.625" style="2" customWidth="1"/>
    <col min="12" max="14" width="13.75" style="2" customWidth="1"/>
    <col min="15" max="15" width="3.625" style="2" customWidth="1"/>
    <col min="16" max="16" width="12.625" style="2" customWidth="1"/>
    <col min="17" max="19" width="13.75" style="2" customWidth="1"/>
    <col min="20" max="20" width="3.625" style="2" customWidth="1"/>
    <col min="21" max="21" width="12.625" style="2" customWidth="1"/>
    <col min="22" max="24" width="13.75" style="2" customWidth="1"/>
    <col min="25" max="25" width="3.625" style="2" customWidth="1"/>
    <col min="26" max="26" width="12.625" style="2" customWidth="1"/>
    <col min="27" max="29" width="13.75" style="2" customWidth="1"/>
    <col min="30" max="30" width="3.625" style="2" customWidth="1"/>
    <col min="31" max="31" width="12.625" style="2" customWidth="1"/>
    <col min="32" max="34" width="13.75" style="2" customWidth="1"/>
    <col min="35" max="35" width="3.625" style="2" customWidth="1"/>
    <col min="36" max="36" width="12.625" style="2" customWidth="1"/>
    <col min="37" max="39" width="13.75" style="2" customWidth="1"/>
    <col min="40" max="40" width="3.625" style="2" customWidth="1"/>
    <col min="41" max="41" width="12.625" style="2" customWidth="1"/>
    <col min="42" max="44" width="13.75" style="2" customWidth="1"/>
    <col min="45" max="45" width="3.625" style="2" customWidth="1"/>
    <col min="46" max="46" width="12.625" style="2" customWidth="1"/>
    <col min="47" max="49" width="13.75" style="198" customWidth="1"/>
    <col min="50" max="50" width="3.625" style="198" customWidth="1"/>
    <col min="51" max="51" width="12.625" style="198" customWidth="1"/>
    <col min="52" max="54" width="13.75" style="198" customWidth="1"/>
    <col min="55" max="55" width="3.625" style="198" customWidth="1"/>
    <col min="56" max="56" width="12.625" style="198" customWidth="1"/>
    <col min="57" max="59" width="13.75" style="198" customWidth="1"/>
    <col min="60" max="60" width="3.625" style="198" customWidth="1"/>
    <col min="61" max="61" width="12.625" style="198" customWidth="1"/>
    <col min="62" max="64" width="13.75" style="198" customWidth="1"/>
    <col min="65" max="65" width="3.625" style="198" customWidth="1"/>
    <col min="66" max="66" width="12.625" style="198" customWidth="1"/>
    <col min="67" max="69" width="13.75" style="198" customWidth="1"/>
    <col min="70" max="70" width="3.625" style="198" customWidth="1"/>
    <col min="71" max="71" width="12.625" style="198" customWidth="1"/>
    <col min="72" max="74" width="13.75" style="2" customWidth="1"/>
    <col min="75" max="75" width="3.625" style="2" customWidth="1"/>
    <col min="76" max="76" width="12.625" style="2" customWidth="1"/>
    <col min="77" max="79" width="13.75" style="198" customWidth="1"/>
    <col min="80" max="80" width="3.625" style="198" customWidth="1"/>
    <col min="81" max="81" width="12.625" style="198" customWidth="1"/>
    <col min="82" max="84" width="13.75" style="198" customWidth="1"/>
    <col min="85" max="85" width="3.625" style="198" customWidth="1"/>
    <col min="86" max="86" width="12.625" style="198" customWidth="1"/>
    <col min="87" max="16384" width="9" style="2"/>
  </cols>
  <sheetData>
    <row r="1" spans="1:86" ht="15.75">
      <c r="A1" s="342" t="s">
        <v>14</v>
      </c>
      <c r="B1" s="342"/>
      <c r="C1" s="342"/>
      <c r="D1" s="342"/>
      <c r="E1" s="342"/>
      <c r="F1" s="342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93"/>
      <c r="BK1" s="193"/>
      <c r="BL1" s="193"/>
      <c r="BM1" s="193"/>
      <c r="BN1" s="193"/>
      <c r="BO1" s="193"/>
      <c r="BP1" s="193"/>
      <c r="BQ1" s="193"/>
      <c r="BR1" s="193"/>
      <c r="BS1" s="193"/>
      <c r="BT1" s="181"/>
      <c r="BU1" s="181"/>
      <c r="BV1" s="181"/>
      <c r="BW1" s="181"/>
      <c r="BX1" s="181"/>
      <c r="BY1" s="245"/>
      <c r="BZ1" s="245"/>
      <c r="CA1" s="245"/>
      <c r="CB1" s="245"/>
      <c r="CC1" s="245"/>
      <c r="CD1" s="245"/>
      <c r="CE1" s="245"/>
      <c r="CF1" s="245"/>
      <c r="CG1" s="245"/>
      <c r="CH1" s="245"/>
    </row>
    <row r="2" spans="1:86" ht="15.75">
      <c r="A2" s="342" t="s">
        <v>97</v>
      </c>
      <c r="B2" s="342"/>
      <c r="C2" s="342"/>
      <c r="D2" s="342"/>
      <c r="E2" s="342"/>
      <c r="F2" s="342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81"/>
      <c r="BU2" s="181"/>
      <c r="BV2" s="181"/>
      <c r="BW2" s="181"/>
      <c r="BX2" s="181"/>
      <c r="BY2" s="245"/>
      <c r="BZ2" s="245"/>
      <c r="CA2" s="245"/>
      <c r="CB2" s="245"/>
      <c r="CC2" s="245"/>
      <c r="CD2" s="245"/>
      <c r="CE2" s="245"/>
      <c r="CF2" s="245"/>
      <c r="CG2" s="245"/>
      <c r="CH2" s="245"/>
    </row>
    <row r="3" spans="1:86">
      <c r="A3" s="1"/>
    </row>
    <row r="4" spans="1:86" ht="15.75" customHeight="1">
      <c r="A4" s="30"/>
      <c r="B4" s="328" t="s">
        <v>157</v>
      </c>
      <c r="C4" s="329"/>
      <c r="D4" s="329"/>
      <c r="E4" s="329"/>
      <c r="F4" s="330"/>
      <c r="G4" s="328" t="s">
        <v>353</v>
      </c>
      <c r="H4" s="329"/>
      <c r="I4" s="329"/>
      <c r="J4" s="329"/>
      <c r="K4" s="330"/>
      <c r="L4" s="328" t="s">
        <v>365</v>
      </c>
      <c r="M4" s="329"/>
      <c r="N4" s="329"/>
      <c r="O4" s="329"/>
      <c r="P4" s="330"/>
      <c r="Q4" s="338" t="s">
        <v>366</v>
      </c>
      <c r="R4" s="338"/>
      <c r="S4" s="338"/>
      <c r="T4" s="338"/>
      <c r="U4" s="338"/>
      <c r="V4" s="328" t="s">
        <v>367</v>
      </c>
      <c r="W4" s="329"/>
      <c r="X4" s="329"/>
      <c r="Y4" s="329"/>
      <c r="Z4" s="330"/>
      <c r="AA4" s="328" t="s">
        <v>424</v>
      </c>
      <c r="AB4" s="329"/>
      <c r="AC4" s="329"/>
      <c r="AD4" s="329"/>
      <c r="AE4" s="330"/>
      <c r="AF4" s="328" t="s">
        <v>392</v>
      </c>
      <c r="AG4" s="329"/>
      <c r="AH4" s="329"/>
      <c r="AI4" s="329"/>
      <c r="AJ4" s="330"/>
      <c r="AK4" s="338" t="s">
        <v>331</v>
      </c>
      <c r="AL4" s="338"/>
      <c r="AM4" s="338"/>
      <c r="AN4" s="338"/>
      <c r="AO4" s="338"/>
      <c r="AP4" s="328" t="s">
        <v>395</v>
      </c>
      <c r="AQ4" s="329"/>
      <c r="AR4" s="329"/>
      <c r="AS4" s="329"/>
      <c r="AT4" s="330"/>
      <c r="AU4" s="328" t="s">
        <v>398</v>
      </c>
      <c r="AV4" s="329"/>
      <c r="AW4" s="329"/>
      <c r="AX4" s="329"/>
      <c r="AY4" s="330"/>
      <c r="AZ4" s="328" t="s">
        <v>432</v>
      </c>
      <c r="BA4" s="329"/>
      <c r="BB4" s="329"/>
      <c r="BC4" s="329"/>
      <c r="BD4" s="330"/>
      <c r="BE4" s="328" t="s">
        <v>401</v>
      </c>
      <c r="BF4" s="329"/>
      <c r="BG4" s="329"/>
      <c r="BH4" s="329"/>
      <c r="BI4" s="330"/>
      <c r="BJ4" s="328" t="s">
        <v>403</v>
      </c>
      <c r="BK4" s="329"/>
      <c r="BL4" s="329"/>
      <c r="BM4" s="329"/>
      <c r="BN4" s="330"/>
      <c r="BO4" s="328" t="s">
        <v>406</v>
      </c>
      <c r="BP4" s="329"/>
      <c r="BQ4" s="329"/>
      <c r="BR4" s="329"/>
      <c r="BS4" s="330"/>
      <c r="BT4" s="328" t="s">
        <v>442</v>
      </c>
      <c r="BU4" s="329"/>
      <c r="BV4" s="329"/>
      <c r="BW4" s="329"/>
      <c r="BX4" s="330"/>
      <c r="BY4" s="328" t="s">
        <v>450</v>
      </c>
      <c r="BZ4" s="329"/>
      <c r="CA4" s="329"/>
      <c r="CB4" s="329"/>
      <c r="CC4" s="330"/>
      <c r="CD4" s="338" t="s">
        <v>373</v>
      </c>
      <c r="CE4" s="338"/>
      <c r="CF4" s="338"/>
      <c r="CG4" s="338"/>
      <c r="CH4" s="338"/>
    </row>
    <row r="5" spans="1:86" ht="15.75" customHeight="1">
      <c r="A5" s="22" t="s">
        <v>15</v>
      </c>
      <c r="B5" s="21" t="s">
        <v>95</v>
      </c>
      <c r="C5" s="21" t="s">
        <v>91</v>
      </c>
      <c r="D5" s="21" t="s">
        <v>90</v>
      </c>
      <c r="E5" s="321" t="s">
        <v>17</v>
      </c>
      <c r="F5" s="331"/>
      <c r="G5" s="290" t="s">
        <v>354</v>
      </c>
      <c r="H5" s="290" t="s">
        <v>355</v>
      </c>
      <c r="I5" s="290" t="s">
        <v>356</v>
      </c>
      <c r="J5" s="321" t="s">
        <v>17</v>
      </c>
      <c r="K5" s="331"/>
      <c r="L5" s="290" t="s">
        <v>354</v>
      </c>
      <c r="M5" s="290" t="s">
        <v>355</v>
      </c>
      <c r="N5" s="290" t="s">
        <v>356</v>
      </c>
      <c r="O5" s="321" t="s">
        <v>17</v>
      </c>
      <c r="P5" s="331"/>
      <c r="Q5" s="284" t="s">
        <v>318</v>
      </c>
      <c r="R5" s="284" t="s">
        <v>319</v>
      </c>
      <c r="S5" s="284" t="s">
        <v>320</v>
      </c>
      <c r="T5" s="336" t="s">
        <v>17</v>
      </c>
      <c r="U5" s="336"/>
      <c r="V5" s="290" t="s">
        <v>354</v>
      </c>
      <c r="W5" s="290" t="s">
        <v>355</v>
      </c>
      <c r="X5" s="290" t="s">
        <v>356</v>
      </c>
      <c r="Y5" s="321" t="s">
        <v>17</v>
      </c>
      <c r="Z5" s="331"/>
      <c r="AA5" s="306" t="s">
        <v>425</v>
      </c>
      <c r="AB5" s="306" t="s">
        <v>426</v>
      </c>
      <c r="AC5" s="306" t="s">
        <v>427</v>
      </c>
      <c r="AD5" s="321" t="s">
        <v>17</v>
      </c>
      <c r="AE5" s="331"/>
      <c r="AF5" s="298" t="s">
        <v>383</v>
      </c>
      <c r="AG5" s="298" t="s">
        <v>384</v>
      </c>
      <c r="AH5" s="298" t="s">
        <v>385</v>
      </c>
      <c r="AI5" s="321" t="s">
        <v>17</v>
      </c>
      <c r="AJ5" s="331"/>
      <c r="AK5" s="293" t="s">
        <v>318</v>
      </c>
      <c r="AL5" s="293" t="s">
        <v>319</v>
      </c>
      <c r="AM5" s="293" t="s">
        <v>320</v>
      </c>
      <c r="AN5" s="336" t="s">
        <v>17</v>
      </c>
      <c r="AO5" s="336"/>
      <c r="AP5" s="298" t="s">
        <v>383</v>
      </c>
      <c r="AQ5" s="298" t="s">
        <v>384</v>
      </c>
      <c r="AR5" s="298" t="s">
        <v>385</v>
      </c>
      <c r="AS5" s="321" t="s">
        <v>17</v>
      </c>
      <c r="AT5" s="331"/>
      <c r="AU5" s="298" t="s">
        <v>383</v>
      </c>
      <c r="AV5" s="298" t="s">
        <v>384</v>
      </c>
      <c r="AW5" s="298" t="s">
        <v>385</v>
      </c>
      <c r="AX5" s="321" t="s">
        <v>17</v>
      </c>
      <c r="AY5" s="331"/>
      <c r="AZ5" s="307" t="s">
        <v>433</v>
      </c>
      <c r="BA5" s="307" t="s">
        <v>434</v>
      </c>
      <c r="BB5" s="307" t="s">
        <v>435</v>
      </c>
      <c r="BC5" s="321" t="s">
        <v>17</v>
      </c>
      <c r="BD5" s="331"/>
      <c r="BE5" s="298" t="s">
        <v>383</v>
      </c>
      <c r="BF5" s="298" t="s">
        <v>384</v>
      </c>
      <c r="BG5" s="298" t="s">
        <v>385</v>
      </c>
      <c r="BH5" s="321" t="s">
        <v>17</v>
      </c>
      <c r="BI5" s="331"/>
      <c r="BJ5" s="290" t="s">
        <v>354</v>
      </c>
      <c r="BK5" s="290" t="s">
        <v>355</v>
      </c>
      <c r="BL5" s="290" t="s">
        <v>356</v>
      </c>
      <c r="BM5" s="321" t="s">
        <v>17</v>
      </c>
      <c r="BN5" s="331"/>
      <c r="BO5" s="302" t="s">
        <v>407</v>
      </c>
      <c r="BP5" s="302" t="s">
        <v>408</v>
      </c>
      <c r="BQ5" s="302" t="s">
        <v>409</v>
      </c>
      <c r="BR5" s="321" t="s">
        <v>17</v>
      </c>
      <c r="BS5" s="331"/>
      <c r="BT5" s="308" t="s">
        <v>443</v>
      </c>
      <c r="BU5" s="308" t="s">
        <v>444</v>
      </c>
      <c r="BV5" s="308" t="s">
        <v>445</v>
      </c>
      <c r="BW5" s="321" t="s">
        <v>17</v>
      </c>
      <c r="BX5" s="331"/>
      <c r="BY5" s="309" t="s">
        <v>451</v>
      </c>
      <c r="BZ5" s="309" t="s">
        <v>452</v>
      </c>
      <c r="CA5" s="309" t="s">
        <v>453</v>
      </c>
      <c r="CB5" s="321" t="s">
        <v>17</v>
      </c>
      <c r="CC5" s="331"/>
      <c r="CD5" s="238" t="s">
        <v>318</v>
      </c>
      <c r="CE5" s="238" t="s">
        <v>319</v>
      </c>
      <c r="CF5" s="238" t="s">
        <v>320</v>
      </c>
      <c r="CG5" s="336" t="s">
        <v>17</v>
      </c>
      <c r="CH5" s="336"/>
    </row>
    <row r="6" spans="1:86" ht="15.75">
      <c r="A6" s="9" t="s">
        <v>16</v>
      </c>
      <c r="B6" s="49" t="s">
        <v>346</v>
      </c>
      <c r="C6" s="49" t="s">
        <v>350</v>
      </c>
      <c r="D6" s="49" t="s">
        <v>351</v>
      </c>
      <c r="E6" s="322"/>
      <c r="F6" s="332"/>
      <c r="G6" s="49" t="s">
        <v>358</v>
      </c>
      <c r="H6" s="49" t="s">
        <v>359</v>
      </c>
      <c r="I6" s="49" t="s">
        <v>361</v>
      </c>
      <c r="J6" s="322"/>
      <c r="K6" s="332"/>
      <c r="L6" s="49" t="s">
        <v>358</v>
      </c>
      <c r="M6" s="49" t="s">
        <v>359</v>
      </c>
      <c r="N6" s="49" t="s">
        <v>361</v>
      </c>
      <c r="O6" s="322"/>
      <c r="P6" s="332"/>
      <c r="Q6" s="285" t="s">
        <v>358</v>
      </c>
      <c r="R6" s="285" t="s">
        <v>359</v>
      </c>
      <c r="S6" s="285" t="s">
        <v>361</v>
      </c>
      <c r="T6" s="336"/>
      <c r="U6" s="336"/>
      <c r="V6" s="49" t="s">
        <v>358</v>
      </c>
      <c r="W6" s="49" t="s">
        <v>359</v>
      </c>
      <c r="X6" s="49" t="s">
        <v>361</v>
      </c>
      <c r="Y6" s="322"/>
      <c r="Z6" s="332"/>
      <c r="AA6" s="49" t="s">
        <v>428</v>
      </c>
      <c r="AB6" s="49" t="s">
        <v>429</v>
      </c>
      <c r="AC6" s="49" t="s">
        <v>430</v>
      </c>
      <c r="AD6" s="322"/>
      <c r="AE6" s="332"/>
      <c r="AF6" s="49" t="s">
        <v>386</v>
      </c>
      <c r="AG6" s="49" t="s">
        <v>387</v>
      </c>
      <c r="AH6" s="49" t="s">
        <v>388</v>
      </c>
      <c r="AI6" s="322"/>
      <c r="AJ6" s="332"/>
      <c r="AK6" s="295" t="s">
        <v>386</v>
      </c>
      <c r="AL6" s="295" t="s">
        <v>387</v>
      </c>
      <c r="AM6" s="295" t="s">
        <v>388</v>
      </c>
      <c r="AN6" s="336"/>
      <c r="AO6" s="336"/>
      <c r="AP6" s="49" t="s">
        <v>386</v>
      </c>
      <c r="AQ6" s="49" t="s">
        <v>387</v>
      </c>
      <c r="AR6" s="49" t="s">
        <v>388</v>
      </c>
      <c r="AS6" s="322"/>
      <c r="AT6" s="332"/>
      <c r="AU6" s="49" t="s">
        <v>386</v>
      </c>
      <c r="AV6" s="49" t="s">
        <v>387</v>
      </c>
      <c r="AW6" s="49" t="s">
        <v>388</v>
      </c>
      <c r="AX6" s="322"/>
      <c r="AY6" s="332"/>
      <c r="AZ6" s="49" t="s">
        <v>436</v>
      </c>
      <c r="BA6" s="49" t="s">
        <v>437</v>
      </c>
      <c r="BB6" s="49" t="s">
        <v>438</v>
      </c>
      <c r="BC6" s="322"/>
      <c r="BD6" s="332"/>
      <c r="BE6" s="49" t="s">
        <v>386</v>
      </c>
      <c r="BF6" s="49" t="s">
        <v>387</v>
      </c>
      <c r="BG6" s="49" t="s">
        <v>388</v>
      </c>
      <c r="BH6" s="322"/>
      <c r="BI6" s="332"/>
      <c r="BJ6" s="49" t="s">
        <v>358</v>
      </c>
      <c r="BK6" s="49" t="s">
        <v>359</v>
      </c>
      <c r="BL6" s="49" t="s">
        <v>361</v>
      </c>
      <c r="BM6" s="322"/>
      <c r="BN6" s="332"/>
      <c r="BO6" s="49" t="s">
        <v>410</v>
      </c>
      <c r="BP6" s="49" t="s">
        <v>411</v>
      </c>
      <c r="BQ6" s="49" t="s">
        <v>412</v>
      </c>
      <c r="BR6" s="322"/>
      <c r="BS6" s="332"/>
      <c r="BT6" s="49" t="s">
        <v>446</v>
      </c>
      <c r="BU6" s="49" t="s">
        <v>447</v>
      </c>
      <c r="BV6" s="49" t="s">
        <v>448</v>
      </c>
      <c r="BW6" s="322"/>
      <c r="BX6" s="332"/>
      <c r="BY6" s="49" t="s">
        <v>454</v>
      </c>
      <c r="BZ6" s="49" t="s">
        <v>455</v>
      </c>
      <c r="CA6" s="49" t="s">
        <v>456</v>
      </c>
      <c r="CB6" s="322"/>
      <c r="CC6" s="332"/>
      <c r="CD6" s="236" t="s">
        <v>310</v>
      </c>
      <c r="CE6" s="236" t="s">
        <v>311</v>
      </c>
      <c r="CF6" s="236" t="s">
        <v>312</v>
      </c>
      <c r="CG6" s="336"/>
      <c r="CH6" s="336"/>
    </row>
    <row r="7" spans="1:86" ht="15.75">
      <c r="A7" s="27" t="s">
        <v>18</v>
      </c>
      <c r="B7" s="319">
        <f>G7+L7+Q7+V7+AA7+AF7+AK7+AP7+AU7+AZ7+BE7+BJ7+BO7+BT7+BY7+CD7</f>
        <v>0</v>
      </c>
      <c r="C7" s="319">
        <f>H7+M7+R7+W7+AB7+AG7+AL7+AQ7+AV7+BA7+BF7+BK7+BP7+BU7+BZ7+CE7</f>
        <v>0</v>
      </c>
      <c r="D7" s="319">
        <f>I7+N7+S7+X7+AC7+AH7+AM7+AR7+AW7+BB7+BG7+BL7+BQ7+BV7+CA7+CF7</f>
        <v>0</v>
      </c>
      <c r="E7" s="326" t="s">
        <v>20</v>
      </c>
      <c r="F7" s="331">
        <f>B7+C7+D7</f>
        <v>0</v>
      </c>
      <c r="G7" s="319"/>
      <c r="H7" s="319"/>
      <c r="I7" s="319"/>
      <c r="J7" s="326" t="s">
        <v>20</v>
      </c>
      <c r="K7" s="331">
        <f>G7+H7+I7</f>
        <v>0</v>
      </c>
      <c r="L7" s="319"/>
      <c r="M7" s="319"/>
      <c r="N7" s="319"/>
      <c r="O7" s="326" t="s">
        <v>20</v>
      </c>
      <c r="P7" s="331">
        <f>L7+M7+N7</f>
        <v>0</v>
      </c>
      <c r="Q7" s="336"/>
      <c r="R7" s="336"/>
      <c r="S7" s="336"/>
      <c r="T7" s="337" t="s">
        <v>20</v>
      </c>
      <c r="U7" s="340">
        <f>Q7+R7+S7</f>
        <v>0</v>
      </c>
      <c r="V7" s="319"/>
      <c r="W7" s="319"/>
      <c r="X7" s="319"/>
      <c r="Y7" s="326" t="s">
        <v>20</v>
      </c>
      <c r="Z7" s="331">
        <f>V7+W7+X7</f>
        <v>0</v>
      </c>
      <c r="AA7" s="319"/>
      <c r="AB7" s="319"/>
      <c r="AC7" s="319"/>
      <c r="AD7" s="326" t="s">
        <v>20</v>
      </c>
      <c r="AE7" s="331">
        <f>AA7+AB7+AC7</f>
        <v>0</v>
      </c>
      <c r="AF7" s="319"/>
      <c r="AG7" s="319"/>
      <c r="AH7" s="319"/>
      <c r="AI7" s="326" t="s">
        <v>20</v>
      </c>
      <c r="AJ7" s="331">
        <f>AF7+AG7+AH7</f>
        <v>0</v>
      </c>
      <c r="AK7" s="339"/>
      <c r="AL7" s="339"/>
      <c r="AM7" s="339"/>
      <c r="AN7" s="337" t="s">
        <v>20</v>
      </c>
      <c r="AO7" s="340">
        <f>AK7+AL7+AM7</f>
        <v>0</v>
      </c>
      <c r="AP7" s="319"/>
      <c r="AQ7" s="319"/>
      <c r="AR7" s="319"/>
      <c r="AS7" s="326" t="s">
        <v>20</v>
      </c>
      <c r="AT7" s="331">
        <f>AP7+AQ7+AR7</f>
        <v>0</v>
      </c>
      <c r="AU7" s="319"/>
      <c r="AV7" s="319"/>
      <c r="AW7" s="319"/>
      <c r="AX7" s="326" t="s">
        <v>20</v>
      </c>
      <c r="AY7" s="331">
        <f>AU7+AV7+AW7</f>
        <v>0</v>
      </c>
      <c r="AZ7" s="319"/>
      <c r="BA7" s="319"/>
      <c r="BB7" s="319"/>
      <c r="BC7" s="326" t="s">
        <v>20</v>
      </c>
      <c r="BD7" s="331">
        <f>AZ7+BA7+BB7</f>
        <v>0</v>
      </c>
      <c r="BE7" s="319"/>
      <c r="BF7" s="319"/>
      <c r="BG7" s="319"/>
      <c r="BH7" s="326" t="s">
        <v>20</v>
      </c>
      <c r="BI7" s="331">
        <f>BE7+BF7+BG7</f>
        <v>0</v>
      </c>
      <c r="BJ7" s="319"/>
      <c r="BK7" s="319"/>
      <c r="BL7" s="319"/>
      <c r="BM7" s="326" t="s">
        <v>20</v>
      </c>
      <c r="BN7" s="331">
        <f>BJ7+BK7+BL7</f>
        <v>0</v>
      </c>
      <c r="BO7" s="319"/>
      <c r="BP7" s="319"/>
      <c r="BQ7" s="319"/>
      <c r="BR7" s="326" t="s">
        <v>20</v>
      </c>
      <c r="BS7" s="331">
        <f>BO7+BP7+BQ7</f>
        <v>0</v>
      </c>
      <c r="BT7" s="319"/>
      <c r="BU7" s="319"/>
      <c r="BV7" s="319"/>
      <c r="BW7" s="326" t="s">
        <v>20</v>
      </c>
      <c r="BX7" s="331">
        <f>BT7+BU7+BV7</f>
        <v>0</v>
      </c>
      <c r="BY7" s="319"/>
      <c r="BZ7" s="319"/>
      <c r="CA7" s="319"/>
      <c r="CB7" s="326" t="s">
        <v>20</v>
      </c>
      <c r="CC7" s="331">
        <f>BY7+BZ7+CA7</f>
        <v>0</v>
      </c>
      <c r="CD7" s="339"/>
      <c r="CE7" s="339"/>
      <c r="CF7" s="339"/>
      <c r="CG7" s="337" t="s">
        <v>20</v>
      </c>
      <c r="CH7" s="340">
        <f>CD7+CE7+CF7</f>
        <v>0</v>
      </c>
    </row>
    <row r="8" spans="1:86" ht="15.75" customHeight="1">
      <c r="A8" s="29" t="s">
        <v>19</v>
      </c>
      <c r="B8" s="320"/>
      <c r="C8" s="320"/>
      <c r="D8" s="320"/>
      <c r="E8" s="327"/>
      <c r="F8" s="332"/>
      <c r="G8" s="320"/>
      <c r="H8" s="320"/>
      <c r="I8" s="320"/>
      <c r="J8" s="327"/>
      <c r="K8" s="332"/>
      <c r="L8" s="320"/>
      <c r="M8" s="320"/>
      <c r="N8" s="320"/>
      <c r="O8" s="327"/>
      <c r="P8" s="332"/>
      <c r="Q8" s="336"/>
      <c r="R8" s="336"/>
      <c r="S8" s="336"/>
      <c r="T8" s="337"/>
      <c r="U8" s="340"/>
      <c r="V8" s="320"/>
      <c r="W8" s="320"/>
      <c r="X8" s="320"/>
      <c r="Y8" s="327"/>
      <c r="Z8" s="332"/>
      <c r="AA8" s="320"/>
      <c r="AB8" s="320"/>
      <c r="AC8" s="320"/>
      <c r="AD8" s="327"/>
      <c r="AE8" s="332"/>
      <c r="AF8" s="320"/>
      <c r="AG8" s="320"/>
      <c r="AH8" s="320"/>
      <c r="AI8" s="327"/>
      <c r="AJ8" s="332"/>
      <c r="AK8" s="339"/>
      <c r="AL8" s="339"/>
      <c r="AM8" s="339"/>
      <c r="AN8" s="337"/>
      <c r="AO8" s="340"/>
      <c r="AP8" s="320"/>
      <c r="AQ8" s="320"/>
      <c r="AR8" s="320"/>
      <c r="AS8" s="327"/>
      <c r="AT8" s="332"/>
      <c r="AU8" s="320"/>
      <c r="AV8" s="320"/>
      <c r="AW8" s="320"/>
      <c r="AX8" s="327"/>
      <c r="AY8" s="332"/>
      <c r="AZ8" s="320"/>
      <c r="BA8" s="320"/>
      <c r="BB8" s="320"/>
      <c r="BC8" s="327"/>
      <c r="BD8" s="332"/>
      <c r="BE8" s="320"/>
      <c r="BF8" s="320"/>
      <c r="BG8" s="320"/>
      <c r="BH8" s="327"/>
      <c r="BI8" s="332"/>
      <c r="BJ8" s="320"/>
      <c r="BK8" s="320"/>
      <c r="BL8" s="320"/>
      <c r="BM8" s="327"/>
      <c r="BN8" s="332"/>
      <c r="BO8" s="320"/>
      <c r="BP8" s="320"/>
      <c r="BQ8" s="320"/>
      <c r="BR8" s="327"/>
      <c r="BS8" s="332"/>
      <c r="BT8" s="320"/>
      <c r="BU8" s="320"/>
      <c r="BV8" s="320"/>
      <c r="BW8" s="327"/>
      <c r="BX8" s="332"/>
      <c r="BY8" s="320"/>
      <c r="BZ8" s="320"/>
      <c r="CA8" s="320"/>
      <c r="CB8" s="327"/>
      <c r="CC8" s="332"/>
      <c r="CD8" s="339"/>
      <c r="CE8" s="339"/>
      <c r="CF8" s="339"/>
      <c r="CG8" s="337"/>
      <c r="CH8" s="340"/>
    </row>
    <row r="9" spans="1:86" ht="15.75">
      <c r="A9" s="27" t="s">
        <v>21</v>
      </c>
      <c r="B9" s="343">
        <f t="shared" ref="B9" si="0">G9+L9+Q9+V9+AA9+AF9+AK9+AP9+AU9+AZ9+BE9+BJ9+BO9+BT9+BY9+CD9</f>
        <v>0</v>
      </c>
      <c r="C9" s="343">
        <f t="shared" ref="C9" si="1">H9+M9+R9+W9+AB9+AG9+AL9+AQ9+AV9+BA9+BF9+BK9+BP9+BU9+BZ9+CE9</f>
        <v>0</v>
      </c>
      <c r="D9" s="343">
        <f t="shared" ref="D9" si="2">I9+N9+S9+X9+AC9+AH9+AM9+AR9+AW9+BB9+BG9+BL9+BQ9+BV9+CA9+CF9</f>
        <v>0</v>
      </c>
      <c r="E9" s="326" t="s">
        <v>23</v>
      </c>
      <c r="F9" s="331">
        <f>B9+C9+D9</f>
        <v>0</v>
      </c>
      <c r="G9" s="333"/>
      <c r="H9" s="319"/>
      <c r="I9" s="319"/>
      <c r="J9" s="326" t="s">
        <v>23</v>
      </c>
      <c r="K9" s="331">
        <f>G9+H9+I9</f>
        <v>0</v>
      </c>
      <c r="L9" s="333"/>
      <c r="M9" s="319"/>
      <c r="N9" s="319"/>
      <c r="O9" s="326" t="s">
        <v>23</v>
      </c>
      <c r="P9" s="331">
        <f>L9+M9+N9</f>
        <v>0</v>
      </c>
      <c r="Q9" s="333"/>
      <c r="R9" s="336"/>
      <c r="S9" s="336"/>
      <c r="T9" s="337" t="s">
        <v>23</v>
      </c>
      <c r="U9" s="340">
        <f>Q9+R9+S9</f>
        <v>0</v>
      </c>
      <c r="V9" s="319"/>
      <c r="W9" s="319"/>
      <c r="X9" s="319"/>
      <c r="Y9" s="326" t="s">
        <v>23</v>
      </c>
      <c r="Z9" s="331">
        <f>V9+W9+X9</f>
        <v>0</v>
      </c>
      <c r="AA9" s="333"/>
      <c r="AB9" s="319"/>
      <c r="AC9" s="319"/>
      <c r="AD9" s="326" t="s">
        <v>23</v>
      </c>
      <c r="AE9" s="331">
        <f>AA9+AB9+AC9</f>
        <v>0</v>
      </c>
      <c r="AF9" s="333"/>
      <c r="AG9" s="319"/>
      <c r="AH9" s="319"/>
      <c r="AI9" s="326" t="s">
        <v>23</v>
      </c>
      <c r="AJ9" s="331">
        <f>AF9+AG9+AH9</f>
        <v>0</v>
      </c>
      <c r="AK9" s="341"/>
      <c r="AL9" s="339"/>
      <c r="AM9" s="339"/>
      <c r="AN9" s="337" t="s">
        <v>23</v>
      </c>
      <c r="AO9" s="340">
        <f>AK9+AL9+AM9</f>
        <v>0</v>
      </c>
      <c r="AP9" s="333"/>
      <c r="AQ9" s="319"/>
      <c r="AR9" s="319"/>
      <c r="AS9" s="326" t="s">
        <v>23</v>
      </c>
      <c r="AT9" s="331">
        <f>AP9+AQ9+AR9</f>
        <v>0</v>
      </c>
      <c r="AU9" s="333"/>
      <c r="AV9" s="319"/>
      <c r="AW9" s="319"/>
      <c r="AX9" s="326" t="s">
        <v>23</v>
      </c>
      <c r="AY9" s="331">
        <f>AU9+AV9+AW9</f>
        <v>0</v>
      </c>
      <c r="AZ9" s="333"/>
      <c r="BA9" s="319"/>
      <c r="BB9" s="319"/>
      <c r="BC9" s="326" t="s">
        <v>23</v>
      </c>
      <c r="BD9" s="331">
        <f>AZ9+BA9+BB9</f>
        <v>0</v>
      </c>
      <c r="BE9" s="333"/>
      <c r="BF9" s="319"/>
      <c r="BG9" s="319"/>
      <c r="BH9" s="326" t="s">
        <v>23</v>
      </c>
      <c r="BI9" s="331">
        <f>BE9+BF9+BG9</f>
        <v>0</v>
      </c>
      <c r="BJ9" s="319"/>
      <c r="BK9" s="319"/>
      <c r="BL9" s="319"/>
      <c r="BM9" s="326" t="s">
        <v>23</v>
      </c>
      <c r="BN9" s="331">
        <f>BJ9+BK9+BL9</f>
        <v>0</v>
      </c>
      <c r="BO9" s="333"/>
      <c r="BP9" s="319"/>
      <c r="BQ9" s="319"/>
      <c r="BR9" s="326" t="s">
        <v>23</v>
      </c>
      <c r="BS9" s="331">
        <f>BO9+BP9+BQ9</f>
        <v>0</v>
      </c>
      <c r="BT9" s="333"/>
      <c r="BU9" s="319"/>
      <c r="BV9" s="319"/>
      <c r="BW9" s="326" t="s">
        <v>23</v>
      </c>
      <c r="BX9" s="331">
        <f>BT9+BU9+BV9</f>
        <v>0</v>
      </c>
      <c r="BY9" s="333"/>
      <c r="BZ9" s="319"/>
      <c r="CA9" s="351"/>
      <c r="CB9" s="326" t="s">
        <v>23</v>
      </c>
      <c r="CC9" s="331">
        <f>BY9+BZ9+CA9</f>
        <v>0</v>
      </c>
      <c r="CD9" s="341"/>
      <c r="CE9" s="339"/>
      <c r="CF9" s="339"/>
      <c r="CG9" s="337" t="s">
        <v>23</v>
      </c>
      <c r="CH9" s="340">
        <f>CD9+CE9+CF9</f>
        <v>0</v>
      </c>
    </row>
    <row r="10" spans="1:86" ht="15.75" customHeight="1">
      <c r="A10" s="29" t="s">
        <v>22</v>
      </c>
      <c r="B10" s="344"/>
      <c r="C10" s="344"/>
      <c r="D10" s="344"/>
      <c r="E10" s="327"/>
      <c r="F10" s="332"/>
      <c r="G10" s="333"/>
      <c r="H10" s="320"/>
      <c r="I10" s="320"/>
      <c r="J10" s="327"/>
      <c r="K10" s="332"/>
      <c r="L10" s="333"/>
      <c r="M10" s="320"/>
      <c r="N10" s="320"/>
      <c r="O10" s="327"/>
      <c r="P10" s="332"/>
      <c r="Q10" s="333"/>
      <c r="R10" s="336"/>
      <c r="S10" s="336"/>
      <c r="T10" s="337"/>
      <c r="U10" s="340"/>
      <c r="V10" s="320"/>
      <c r="W10" s="320"/>
      <c r="X10" s="320"/>
      <c r="Y10" s="327"/>
      <c r="Z10" s="332"/>
      <c r="AA10" s="333"/>
      <c r="AB10" s="320"/>
      <c r="AC10" s="320"/>
      <c r="AD10" s="327"/>
      <c r="AE10" s="332"/>
      <c r="AF10" s="333"/>
      <c r="AG10" s="320"/>
      <c r="AH10" s="320"/>
      <c r="AI10" s="327"/>
      <c r="AJ10" s="332"/>
      <c r="AK10" s="341"/>
      <c r="AL10" s="339"/>
      <c r="AM10" s="339"/>
      <c r="AN10" s="337"/>
      <c r="AO10" s="340"/>
      <c r="AP10" s="333"/>
      <c r="AQ10" s="320"/>
      <c r="AR10" s="320"/>
      <c r="AS10" s="327"/>
      <c r="AT10" s="332"/>
      <c r="AU10" s="333"/>
      <c r="AV10" s="320"/>
      <c r="AW10" s="320"/>
      <c r="AX10" s="327"/>
      <c r="AY10" s="332"/>
      <c r="AZ10" s="333"/>
      <c r="BA10" s="320"/>
      <c r="BB10" s="320"/>
      <c r="BC10" s="327"/>
      <c r="BD10" s="332"/>
      <c r="BE10" s="333"/>
      <c r="BF10" s="320"/>
      <c r="BG10" s="320"/>
      <c r="BH10" s="327"/>
      <c r="BI10" s="332"/>
      <c r="BJ10" s="320"/>
      <c r="BK10" s="320"/>
      <c r="BL10" s="320"/>
      <c r="BM10" s="327"/>
      <c r="BN10" s="332"/>
      <c r="BO10" s="333"/>
      <c r="BP10" s="320"/>
      <c r="BQ10" s="320"/>
      <c r="BR10" s="327"/>
      <c r="BS10" s="332"/>
      <c r="BT10" s="333"/>
      <c r="BU10" s="320"/>
      <c r="BV10" s="320"/>
      <c r="BW10" s="327"/>
      <c r="BX10" s="332"/>
      <c r="BY10" s="333"/>
      <c r="BZ10" s="320"/>
      <c r="CA10" s="352"/>
      <c r="CB10" s="327"/>
      <c r="CC10" s="332"/>
      <c r="CD10" s="341"/>
      <c r="CE10" s="339"/>
      <c r="CF10" s="339"/>
      <c r="CG10" s="337"/>
      <c r="CH10" s="340"/>
    </row>
    <row r="11" spans="1:86" ht="15.75">
      <c r="A11" s="27" t="s">
        <v>24</v>
      </c>
      <c r="B11" s="319">
        <f t="shared" ref="B11" si="3">G11+L11+Q11+V11+AA11+AF11+AK11+AP11+AU11+AZ11+BE11+BJ11+BO11+BT11+BY11+CD11</f>
        <v>0</v>
      </c>
      <c r="C11" s="319">
        <f t="shared" ref="C11" si="4">H11+M11+R11+W11+AB11+AG11+AL11+AQ11+AV11+BA11+BF11+BK11+BP11+BU11+BZ11+CE11</f>
        <v>0</v>
      </c>
      <c r="D11" s="319">
        <f t="shared" ref="D11" si="5">I11+N11+S11+X11+AC11+AH11+AM11+AR11+AW11+BB11+BG11+BL11+BQ11+BV11+CA11+CF11</f>
        <v>0</v>
      </c>
      <c r="E11" s="326" t="s">
        <v>26</v>
      </c>
      <c r="F11" s="331">
        <f>B11+C11+D11</f>
        <v>0</v>
      </c>
      <c r="G11" s="319"/>
      <c r="H11" s="319"/>
      <c r="I11" s="319"/>
      <c r="J11" s="326" t="s">
        <v>26</v>
      </c>
      <c r="K11" s="331">
        <f>G11+H11+I11</f>
        <v>0</v>
      </c>
      <c r="L11" s="319"/>
      <c r="M11" s="319"/>
      <c r="N11" s="319"/>
      <c r="O11" s="326" t="s">
        <v>26</v>
      </c>
      <c r="P11" s="331">
        <f>L11+M11+N11</f>
        <v>0</v>
      </c>
      <c r="Q11" s="336"/>
      <c r="R11" s="336"/>
      <c r="S11" s="336"/>
      <c r="T11" s="337" t="s">
        <v>26</v>
      </c>
      <c r="U11" s="340">
        <f>Q11+R11+S11</f>
        <v>0</v>
      </c>
      <c r="V11" s="319"/>
      <c r="W11" s="319"/>
      <c r="X11" s="319"/>
      <c r="Y11" s="326" t="s">
        <v>26</v>
      </c>
      <c r="Z11" s="331">
        <f>V11+W11+X11</f>
        <v>0</v>
      </c>
      <c r="AA11" s="319"/>
      <c r="AB11" s="319"/>
      <c r="AC11" s="319"/>
      <c r="AD11" s="326" t="s">
        <v>26</v>
      </c>
      <c r="AE11" s="331">
        <f>AA11+AB11+AC11</f>
        <v>0</v>
      </c>
      <c r="AF11" s="319"/>
      <c r="AG11" s="319"/>
      <c r="AH11" s="319"/>
      <c r="AI11" s="326" t="s">
        <v>26</v>
      </c>
      <c r="AJ11" s="331">
        <f>AF11+AG11+AH11</f>
        <v>0</v>
      </c>
      <c r="AK11" s="339"/>
      <c r="AL11" s="339"/>
      <c r="AM11" s="339"/>
      <c r="AN11" s="337" t="s">
        <v>26</v>
      </c>
      <c r="AO11" s="340">
        <f>AK11+AL11+AM11</f>
        <v>0</v>
      </c>
      <c r="AP11" s="319"/>
      <c r="AQ11" s="319"/>
      <c r="AR11" s="319"/>
      <c r="AS11" s="326" t="s">
        <v>26</v>
      </c>
      <c r="AT11" s="331">
        <f>AP11+AQ11+AR11</f>
        <v>0</v>
      </c>
      <c r="AU11" s="319"/>
      <c r="AV11" s="319"/>
      <c r="AW11" s="319"/>
      <c r="AX11" s="326" t="s">
        <v>26</v>
      </c>
      <c r="AY11" s="331">
        <f>AU11+AV11+AW11</f>
        <v>0</v>
      </c>
      <c r="AZ11" s="319"/>
      <c r="BA11" s="319"/>
      <c r="BB11" s="319"/>
      <c r="BC11" s="326" t="s">
        <v>26</v>
      </c>
      <c r="BD11" s="331">
        <f>AZ11+BA11+BB11</f>
        <v>0</v>
      </c>
      <c r="BE11" s="319"/>
      <c r="BF11" s="319"/>
      <c r="BG11" s="319"/>
      <c r="BH11" s="326" t="s">
        <v>26</v>
      </c>
      <c r="BI11" s="331">
        <f>BE11+BF11+BG11</f>
        <v>0</v>
      </c>
      <c r="BJ11" s="319"/>
      <c r="BK11" s="319"/>
      <c r="BL11" s="319"/>
      <c r="BM11" s="326" t="s">
        <v>26</v>
      </c>
      <c r="BN11" s="331">
        <f>BJ11+BK11+BL11</f>
        <v>0</v>
      </c>
      <c r="BO11" s="319"/>
      <c r="BP11" s="319"/>
      <c r="BQ11" s="319"/>
      <c r="BR11" s="326" t="s">
        <v>26</v>
      </c>
      <c r="BS11" s="331">
        <f>BO11+BP11+BQ11</f>
        <v>0</v>
      </c>
      <c r="BT11" s="319"/>
      <c r="BU11" s="319"/>
      <c r="BV11" s="319"/>
      <c r="BW11" s="326" t="s">
        <v>26</v>
      </c>
      <c r="BX11" s="331">
        <f>BT11+BU11+BV11</f>
        <v>0</v>
      </c>
      <c r="BY11" s="319"/>
      <c r="BZ11" s="319"/>
      <c r="CA11" s="319"/>
      <c r="CB11" s="326" t="s">
        <v>26</v>
      </c>
      <c r="CC11" s="331">
        <f>BY11+BZ11+CA11</f>
        <v>0</v>
      </c>
      <c r="CD11" s="339"/>
      <c r="CE11" s="339"/>
      <c r="CF11" s="339"/>
      <c r="CG11" s="337" t="s">
        <v>26</v>
      </c>
      <c r="CH11" s="340">
        <f>CD11+CE11+CF11</f>
        <v>0</v>
      </c>
    </row>
    <row r="12" spans="1:86" ht="15.75" customHeight="1">
      <c r="A12" s="29" t="s">
        <v>25</v>
      </c>
      <c r="B12" s="320"/>
      <c r="C12" s="320"/>
      <c r="D12" s="320"/>
      <c r="E12" s="327"/>
      <c r="F12" s="332"/>
      <c r="G12" s="320"/>
      <c r="H12" s="320"/>
      <c r="I12" s="320"/>
      <c r="J12" s="327"/>
      <c r="K12" s="332"/>
      <c r="L12" s="320"/>
      <c r="M12" s="320"/>
      <c r="N12" s="320"/>
      <c r="O12" s="327"/>
      <c r="P12" s="332"/>
      <c r="Q12" s="336"/>
      <c r="R12" s="336"/>
      <c r="S12" s="336"/>
      <c r="T12" s="337"/>
      <c r="U12" s="340"/>
      <c r="V12" s="320"/>
      <c r="W12" s="320"/>
      <c r="X12" s="320"/>
      <c r="Y12" s="327"/>
      <c r="Z12" s="332"/>
      <c r="AA12" s="320"/>
      <c r="AB12" s="320"/>
      <c r="AC12" s="320"/>
      <c r="AD12" s="327"/>
      <c r="AE12" s="332"/>
      <c r="AF12" s="320"/>
      <c r="AG12" s="320"/>
      <c r="AH12" s="320"/>
      <c r="AI12" s="327"/>
      <c r="AJ12" s="332"/>
      <c r="AK12" s="339"/>
      <c r="AL12" s="339"/>
      <c r="AM12" s="339"/>
      <c r="AN12" s="337"/>
      <c r="AO12" s="340"/>
      <c r="AP12" s="320"/>
      <c r="AQ12" s="320"/>
      <c r="AR12" s="320"/>
      <c r="AS12" s="327"/>
      <c r="AT12" s="332"/>
      <c r="AU12" s="320"/>
      <c r="AV12" s="320"/>
      <c r="AW12" s="320"/>
      <c r="AX12" s="327"/>
      <c r="AY12" s="332"/>
      <c r="AZ12" s="320"/>
      <c r="BA12" s="320"/>
      <c r="BB12" s="320"/>
      <c r="BC12" s="327"/>
      <c r="BD12" s="332"/>
      <c r="BE12" s="320"/>
      <c r="BF12" s="320"/>
      <c r="BG12" s="320"/>
      <c r="BH12" s="327"/>
      <c r="BI12" s="332"/>
      <c r="BJ12" s="320"/>
      <c r="BK12" s="320"/>
      <c r="BL12" s="320"/>
      <c r="BM12" s="327"/>
      <c r="BN12" s="332"/>
      <c r="BO12" s="320"/>
      <c r="BP12" s="320"/>
      <c r="BQ12" s="320"/>
      <c r="BR12" s="327"/>
      <c r="BS12" s="332"/>
      <c r="BT12" s="320"/>
      <c r="BU12" s="320"/>
      <c r="BV12" s="320"/>
      <c r="BW12" s="327"/>
      <c r="BX12" s="332"/>
      <c r="BY12" s="320"/>
      <c r="BZ12" s="320"/>
      <c r="CA12" s="320"/>
      <c r="CB12" s="327"/>
      <c r="CC12" s="332"/>
      <c r="CD12" s="339"/>
      <c r="CE12" s="339"/>
      <c r="CF12" s="339"/>
      <c r="CG12" s="337"/>
      <c r="CH12" s="340"/>
    </row>
    <row r="13" spans="1:86" ht="15.75">
      <c r="A13" s="27" t="s">
        <v>27</v>
      </c>
      <c r="B13" s="319">
        <f t="shared" ref="B13" si="6">G13+L13+Q13+V13+AA13+AF13+AK13+AP13+AU13+AZ13+BE13+BJ13+BO13+BT13+BY13+CD13</f>
        <v>0</v>
      </c>
      <c r="C13" s="319">
        <f t="shared" ref="C13" si="7">H13+M13+R13+W13+AB13+AG13+AL13+AQ13+AV13+BA13+BF13+BK13+BP13+BU13+BZ13+CE13</f>
        <v>0</v>
      </c>
      <c r="D13" s="319">
        <f t="shared" ref="D13" si="8">I13+N13+S13+X13+AC13+AH13+AM13+AR13+AW13+BB13+BG13+BL13+BQ13+BV13+CA13+CF13</f>
        <v>0</v>
      </c>
      <c r="E13" s="326" t="s">
        <v>29</v>
      </c>
      <c r="F13" s="331">
        <f>B13+C13+D13</f>
        <v>0</v>
      </c>
      <c r="G13" s="319"/>
      <c r="H13" s="319"/>
      <c r="I13" s="319"/>
      <c r="J13" s="326" t="s">
        <v>29</v>
      </c>
      <c r="K13" s="331">
        <f>G13+H13+I13</f>
        <v>0</v>
      </c>
      <c r="L13" s="319"/>
      <c r="M13" s="319"/>
      <c r="N13" s="319"/>
      <c r="O13" s="326" t="s">
        <v>29</v>
      </c>
      <c r="P13" s="331">
        <f>L13+M13+N13</f>
        <v>0</v>
      </c>
      <c r="Q13" s="336"/>
      <c r="R13" s="336"/>
      <c r="S13" s="336"/>
      <c r="T13" s="337" t="s">
        <v>29</v>
      </c>
      <c r="U13" s="340">
        <f>Q13+R13+S13</f>
        <v>0</v>
      </c>
      <c r="V13" s="319"/>
      <c r="W13" s="319"/>
      <c r="X13" s="319"/>
      <c r="Y13" s="326" t="s">
        <v>29</v>
      </c>
      <c r="Z13" s="331">
        <f>V13+W13+X13</f>
        <v>0</v>
      </c>
      <c r="AA13" s="319"/>
      <c r="AB13" s="319"/>
      <c r="AC13" s="319"/>
      <c r="AD13" s="326" t="s">
        <v>29</v>
      </c>
      <c r="AE13" s="331">
        <f>AA13+AB13+AC13</f>
        <v>0</v>
      </c>
      <c r="AF13" s="319"/>
      <c r="AG13" s="319"/>
      <c r="AH13" s="319"/>
      <c r="AI13" s="326" t="s">
        <v>29</v>
      </c>
      <c r="AJ13" s="331">
        <f>AF13+AG13+AH13</f>
        <v>0</v>
      </c>
      <c r="AK13" s="339"/>
      <c r="AL13" s="339"/>
      <c r="AM13" s="339"/>
      <c r="AN13" s="337" t="s">
        <v>29</v>
      </c>
      <c r="AO13" s="340">
        <f>AK13+AL13+AM13</f>
        <v>0</v>
      </c>
      <c r="AP13" s="319"/>
      <c r="AQ13" s="319"/>
      <c r="AR13" s="319"/>
      <c r="AS13" s="326" t="s">
        <v>29</v>
      </c>
      <c r="AT13" s="331">
        <f>AP13+AQ13+AR13</f>
        <v>0</v>
      </c>
      <c r="AU13" s="319"/>
      <c r="AV13" s="319"/>
      <c r="AW13" s="319"/>
      <c r="AX13" s="326" t="s">
        <v>29</v>
      </c>
      <c r="AY13" s="331">
        <f>AU13+AV13+AW13</f>
        <v>0</v>
      </c>
      <c r="AZ13" s="319"/>
      <c r="BA13" s="319"/>
      <c r="BB13" s="319"/>
      <c r="BC13" s="326" t="s">
        <v>29</v>
      </c>
      <c r="BD13" s="331">
        <f>AZ13+BA13+BB13</f>
        <v>0</v>
      </c>
      <c r="BE13" s="319"/>
      <c r="BF13" s="319"/>
      <c r="BG13" s="319"/>
      <c r="BH13" s="326" t="s">
        <v>29</v>
      </c>
      <c r="BI13" s="331">
        <f>BE13+BF13+BG13</f>
        <v>0</v>
      </c>
      <c r="BJ13" s="319"/>
      <c r="BK13" s="319"/>
      <c r="BL13" s="319"/>
      <c r="BM13" s="326" t="s">
        <v>29</v>
      </c>
      <c r="BN13" s="331">
        <f>BJ13+BK13+BL13</f>
        <v>0</v>
      </c>
      <c r="BO13" s="319"/>
      <c r="BP13" s="319"/>
      <c r="BQ13" s="319"/>
      <c r="BR13" s="326" t="s">
        <v>29</v>
      </c>
      <c r="BS13" s="331">
        <f>BO13+BP13+BQ13</f>
        <v>0</v>
      </c>
      <c r="BT13" s="319"/>
      <c r="BU13" s="319"/>
      <c r="BV13" s="319"/>
      <c r="BW13" s="326" t="s">
        <v>29</v>
      </c>
      <c r="BX13" s="331">
        <f>BT13+BU13+BV13</f>
        <v>0</v>
      </c>
      <c r="BY13" s="333"/>
      <c r="BZ13" s="319"/>
      <c r="CA13" s="351"/>
      <c r="CB13" s="326" t="s">
        <v>29</v>
      </c>
      <c r="CC13" s="331">
        <f>BY13+BZ13+CA13</f>
        <v>0</v>
      </c>
      <c r="CD13" s="339"/>
      <c r="CE13" s="339"/>
      <c r="CF13" s="339"/>
      <c r="CG13" s="337" t="s">
        <v>29</v>
      </c>
      <c r="CH13" s="340">
        <f>CD13+CE13+CF13</f>
        <v>0</v>
      </c>
    </row>
    <row r="14" spans="1:86" ht="15.75" customHeight="1">
      <c r="A14" s="29" t="s">
        <v>28</v>
      </c>
      <c r="B14" s="320"/>
      <c r="C14" s="320"/>
      <c r="D14" s="320"/>
      <c r="E14" s="327"/>
      <c r="F14" s="332"/>
      <c r="G14" s="320"/>
      <c r="H14" s="320"/>
      <c r="I14" s="320"/>
      <c r="J14" s="327"/>
      <c r="K14" s="332"/>
      <c r="L14" s="320"/>
      <c r="M14" s="320"/>
      <c r="N14" s="320"/>
      <c r="O14" s="327"/>
      <c r="P14" s="332"/>
      <c r="Q14" s="336"/>
      <c r="R14" s="336"/>
      <c r="S14" s="336"/>
      <c r="T14" s="337"/>
      <c r="U14" s="340"/>
      <c r="V14" s="320"/>
      <c r="W14" s="320"/>
      <c r="X14" s="320"/>
      <c r="Y14" s="327"/>
      <c r="Z14" s="332"/>
      <c r="AA14" s="320"/>
      <c r="AB14" s="320"/>
      <c r="AC14" s="320"/>
      <c r="AD14" s="327"/>
      <c r="AE14" s="332"/>
      <c r="AF14" s="320"/>
      <c r="AG14" s="320"/>
      <c r="AH14" s="320"/>
      <c r="AI14" s="327"/>
      <c r="AJ14" s="332"/>
      <c r="AK14" s="339"/>
      <c r="AL14" s="339"/>
      <c r="AM14" s="339"/>
      <c r="AN14" s="337"/>
      <c r="AO14" s="340"/>
      <c r="AP14" s="320"/>
      <c r="AQ14" s="320"/>
      <c r="AR14" s="320"/>
      <c r="AS14" s="327"/>
      <c r="AT14" s="332"/>
      <c r="AU14" s="320"/>
      <c r="AV14" s="320"/>
      <c r="AW14" s="320"/>
      <c r="AX14" s="327"/>
      <c r="AY14" s="332"/>
      <c r="AZ14" s="320"/>
      <c r="BA14" s="320"/>
      <c r="BB14" s="320"/>
      <c r="BC14" s="327"/>
      <c r="BD14" s="332"/>
      <c r="BE14" s="320"/>
      <c r="BF14" s="320"/>
      <c r="BG14" s="320"/>
      <c r="BH14" s="327"/>
      <c r="BI14" s="332"/>
      <c r="BJ14" s="320"/>
      <c r="BK14" s="320"/>
      <c r="BL14" s="320"/>
      <c r="BM14" s="327"/>
      <c r="BN14" s="332"/>
      <c r="BO14" s="320"/>
      <c r="BP14" s="320"/>
      <c r="BQ14" s="320"/>
      <c r="BR14" s="327"/>
      <c r="BS14" s="332"/>
      <c r="BT14" s="320"/>
      <c r="BU14" s="320"/>
      <c r="BV14" s="320"/>
      <c r="BW14" s="327"/>
      <c r="BX14" s="332"/>
      <c r="BY14" s="333"/>
      <c r="BZ14" s="320"/>
      <c r="CA14" s="352"/>
      <c r="CB14" s="327"/>
      <c r="CC14" s="332"/>
      <c r="CD14" s="339"/>
      <c r="CE14" s="339"/>
      <c r="CF14" s="339"/>
      <c r="CG14" s="337"/>
      <c r="CH14" s="340"/>
    </row>
    <row r="15" spans="1:86" ht="15.75">
      <c r="A15" s="27" t="s">
        <v>30</v>
      </c>
      <c r="B15" s="319">
        <f t="shared" ref="B15" si="9">G15+L15+Q15+V15+AA15+AF15+AK15+AP15+AU15+AZ15+BE15+BJ15+BO15+BT15+BY15+CD15</f>
        <v>0</v>
      </c>
      <c r="C15" s="319">
        <f t="shared" ref="C15" si="10">H15+M15+R15+W15+AB15+AG15+AL15+AQ15+AV15+BA15+BF15+BK15+BP15+BU15+BZ15+CE15</f>
        <v>0</v>
      </c>
      <c r="D15" s="319">
        <f t="shared" ref="D15" si="11">I15+N15+S15+X15+AC15+AH15+AM15+AR15+AW15+BB15+BG15+BL15+BQ15+BV15+CA15+CF15</f>
        <v>0</v>
      </c>
      <c r="E15" s="326" t="s">
        <v>32</v>
      </c>
      <c r="F15" s="331">
        <f>B15+C15+D15</f>
        <v>0</v>
      </c>
      <c r="G15" s="319"/>
      <c r="H15" s="319"/>
      <c r="I15" s="319"/>
      <c r="J15" s="326" t="s">
        <v>32</v>
      </c>
      <c r="K15" s="331">
        <f>G15+H15+I15</f>
        <v>0</v>
      </c>
      <c r="L15" s="319"/>
      <c r="M15" s="319"/>
      <c r="N15" s="319"/>
      <c r="O15" s="326" t="s">
        <v>32</v>
      </c>
      <c r="P15" s="331">
        <f>L15+M15+N15</f>
        <v>0</v>
      </c>
      <c r="Q15" s="336"/>
      <c r="R15" s="336"/>
      <c r="S15" s="336"/>
      <c r="T15" s="337" t="s">
        <v>32</v>
      </c>
      <c r="U15" s="340">
        <f>Q15+R15+S15</f>
        <v>0</v>
      </c>
      <c r="V15" s="319"/>
      <c r="W15" s="319"/>
      <c r="X15" s="319"/>
      <c r="Y15" s="326" t="s">
        <v>32</v>
      </c>
      <c r="Z15" s="331">
        <f>V15+W15+X15</f>
        <v>0</v>
      </c>
      <c r="AA15" s="319"/>
      <c r="AB15" s="319"/>
      <c r="AC15" s="319"/>
      <c r="AD15" s="326" t="s">
        <v>32</v>
      </c>
      <c r="AE15" s="331">
        <f>AA15+AB15+AC15</f>
        <v>0</v>
      </c>
      <c r="AF15" s="319"/>
      <c r="AG15" s="319"/>
      <c r="AH15" s="319"/>
      <c r="AI15" s="326" t="s">
        <v>32</v>
      </c>
      <c r="AJ15" s="331">
        <f>AF15+AG15+AH15</f>
        <v>0</v>
      </c>
      <c r="AK15" s="339"/>
      <c r="AL15" s="339"/>
      <c r="AM15" s="339"/>
      <c r="AN15" s="337" t="s">
        <v>32</v>
      </c>
      <c r="AO15" s="340">
        <f>AK15+AL15+AM15</f>
        <v>0</v>
      </c>
      <c r="AP15" s="319"/>
      <c r="AQ15" s="319"/>
      <c r="AR15" s="319"/>
      <c r="AS15" s="326" t="s">
        <v>32</v>
      </c>
      <c r="AT15" s="331">
        <f>AP15+AQ15+AR15</f>
        <v>0</v>
      </c>
      <c r="AU15" s="319"/>
      <c r="AV15" s="319"/>
      <c r="AW15" s="319"/>
      <c r="AX15" s="326" t="s">
        <v>32</v>
      </c>
      <c r="AY15" s="331">
        <f>AU15+AV15+AW15</f>
        <v>0</v>
      </c>
      <c r="AZ15" s="319"/>
      <c r="BA15" s="319"/>
      <c r="BB15" s="319"/>
      <c r="BC15" s="326" t="s">
        <v>32</v>
      </c>
      <c r="BD15" s="331">
        <f>AZ15+BA15+BB15</f>
        <v>0</v>
      </c>
      <c r="BE15" s="319"/>
      <c r="BF15" s="319"/>
      <c r="BG15" s="319"/>
      <c r="BH15" s="326" t="s">
        <v>32</v>
      </c>
      <c r="BI15" s="331">
        <f>BE15+BF15+BG15</f>
        <v>0</v>
      </c>
      <c r="BJ15" s="319"/>
      <c r="BK15" s="319"/>
      <c r="BL15" s="319"/>
      <c r="BM15" s="326" t="s">
        <v>32</v>
      </c>
      <c r="BN15" s="331">
        <f>BJ15+BK15+BL15</f>
        <v>0</v>
      </c>
      <c r="BO15" s="319"/>
      <c r="BP15" s="319"/>
      <c r="BQ15" s="319"/>
      <c r="BR15" s="326" t="s">
        <v>32</v>
      </c>
      <c r="BS15" s="331">
        <f>BO15+BP15+BQ15</f>
        <v>0</v>
      </c>
      <c r="BT15" s="319"/>
      <c r="BU15" s="319"/>
      <c r="BV15" s="319"/>
      <c r="BW15" s="326" t="s">
        <v>32</v>
      </c>
      <c r="BX15" s="331">
        <f>BT15+BU15+BV15</f>
        <v>0</v>
      </c>
      <c r="BY15" s="319"/>
      <c r="BZ15" s="319"/>
      <c r="CA15" s="319"/>
      <c r="CB15" s="326" t="s">
        <v>32</v>
      </c>
      <c r="CC15" s="331">
        <f>BY15+BZ15+CA15</f>
        <v>0</v>
      </c>
      <c r="CD15" s="339"/>
      <c r="CE15" s="339"/>
      <c r="CF15" s="339"/>
      <c r="CG15" s="337" t="s">
        <v>32</v>
      </c>
      <c r="CH15" s="340">
        <f>CD15+CE15+CF15</f>
        <v>0</v>
      </c>
    </row>
    <row r="16" spans="1:86" ht="15.75">
      <c r="A16" s="29" t="s">
        <v>31</v>
      </c>
      <c r="B16" s="320"/>
      <c r="C16" s="320"/>
      <c r="D16" s="320"/>
      <c r="E16" s="327"/>
      <c r="F16" s="332"/>
      <c r="G16" s="320"/>
      <c r="H16" s="320"/>
      <c r="I16" s="320"/>
      <c r="J16" s="327"/>
      <c r="K16" s="332"/>
      <c r="L16" s="320"/>
      <c r="M16" s="320"/>
      <c r="N16" s="320"/>
      <c r="O16" s="327"/>
      <c r="P16" s="332"/>
      <c r="Q16" s="336"/>
      <c r="R16" s="336"/>
      <c r="S16" s="336"/>
      <c r="T16" s="337"/>
      <c r="U16" s="340"/>
      <c r="V16" s="320"/>
      <c r="W16" s="320"/>
      <c r="X16" s="320"/>
      <c r="Y16" s="327"/>
      <c r="Z16" s="332"/>
      <c r="AA16" s="320"/>
      <c r="AB16" s="320"/>
      <c r="AC16" s="320"/>
      <c r="AD16" s="327"/>
      <c r="AE16" s="332"/>
      <c r="AF16" s="320"/>
      <c r="AG16" s="320"/>
      <c r="AH16" s="320"/>
      <c r="AI16" s="327"/>
      <c r="AJ16" s="332"/>
      <c r="AK16" s="339"/>
      <c r="AL16" s="339"/>
      <c r="AM16" s="339"/>
      <c r="AN16" s="337"/>
      <c r="AO16" s="340"/>
      <c r="AP16" s="320"/>
      <c r="AQ16" s="320"/>
      <c r="AR16" s="320"/>
      <c r="AS16" s="327"/>
      <c r="AT16" s="332"/>
      <c r="AU16" s="320"/>
      <c r="AV16" s="320"/>
      <c r="AW16" s="320"/>
      <c r="AX16" s="327"/>
      <c r="AY16" s="332"/>
      <c r="AZ16" s="320"/>
      <c r="BA16" s="320"/>
      <c r="BB16" s="320"/>
      <c r="BC16" s="327"/>
      <c r="BD16" s="332"/>
      <c r="BE16" s="320"/>
      <c r="BF16" s="320"/>
      <c r="BG16" s="320"/>
      <c r="BH16" s="327"/>
      <c r="BI16" s="332"/>
      <c r="BJ16" s="320"/>
      <c r="BK16" s="320"/>
      <c r="BL16" s="320"/>
      <c r="BM16" s="327"/>
      <c r="BN16" s="332"/>
      <c r="BO16" s="320"/>
      <c r="BP16" s="320"/>
      <c r="BQ16" s="320"/>
      <c r="BR16" s="327"/>
      <c r="BS16" s="332"/>
      <c r="BT16" s="320"/>
      <c r="BU16" s="320"/>
      <c r="BV16" s="320"/>
      <c r="BW16" s="327"/>
      <c r="BX16" s="332"/>
      <c r="BY16" s="320"/>
      <c r="BZ16" s="320"/>
      <c r="CA16" s="320"/>
      <c r="CB16" s="327"/>
      <c r="CC16" s="332"/>
      <c r="CD16" s="339"/>
      <c r="CE16" s="339"/>
      <c r="CF16" s="339"/>
      <c r="CG16" s="337"/>
      <c r="CH16" s="340"/>
    </row>
    <row r="17" spans="1:86" ht="15.75">
      <c r="A17" s="27" t="s">
        <v>33</v>
      </c>
      <c r="B17" s="343">
        <f t="shared" ref="B17" si="12">G17+L17+Q17+V17+AA17+AF17+AK17+AP17+AU17+AZ17+BE17+BJ17+BO17+BT17+BY17+CD17</f>
        <v>0</v>
      </c>
      <c r="C17" s="343">
        <f t="shared" ref="C17" si="13">H17+M17+R17+W17+AB17+AG17+AL17+AQ17+AV17+BA17+BF17+BK17+BP17+BU17+BZ17+CE17</f>
        <v>0</v>
      </c>
      <c r="D17" s="343">
        <f t="shared" ref="D17" si="14">I17+N17+S17+X17+AC17+AH17+AM17+AR17+AW17+BB17+BG17+BL17+BQ17+BV17+CA17+CF17</f>
        <v>0</v>
      </c>
      <c r="E17" s="326" t="s">
        <v>35</v>
      </c>
      <c r="F17" s="345">
        <f>SUM(F7:F16)</f>
        <v>0</v>
      </c>
      <c r="G17" s="319">
        <v>0</v>
      </c>
      <c r="H17" s="319">
        <f t="shared" ref="H17:I17" si="15">H7+H9+H11+H13+H15</f>
        <v>0</v>
      </c>
      <c r="I17" s="319">
        <f t="shared" si="15"/>
        <v>0</v>
      </c>
      <c r="J17" s="326" t="s">
        <v>35</v>
      </c>
      <c r="K17" s="323">
        <f>SUM(K7:K16)</f>
        <v>0</v>
      </c>
      <c r="L17" s="319">
        <f>L7+L9+L11+L13+L15</f>
        <v>0</v>
      </c>
      <c r="M17" s="319">
        <f t="shared" ref="M17:N17" si="16">M7+M9+M11+M13+M15</f>
        <v>0</v>
      </c>
      <c r="N17" s="319">
        <f t="shared" si="16"/>
        <v>0</v>
      </c>
      <c r="O17" s="326" t="s">
        <v>35</v>
      </c>
      <c r="P17" s="323">
        <f>SUM(P7:P16)</f>
        <v>0</v>
      </c>
      <c r="Q17" s="336">
        <f>Q7+Q9+Q11+Q13+Q15</f>
        <v>0</v>
      </c>
      <c r="R17" s="336">
        <f>R7+R9+R11+R13+R15</f>
        <v>0</v>
      </c>
      <c r="S17" s="336">
        <f>S7+S9+S11+S13+S15</f>
        <v>0</v>
      </c>
      <c r="T17" s="337" t="s">
        <v>35</v>
      </c>
      <c r="U17" s="335">
        <f>SUM(U7:U16)</f>
        <v>0</v>
      </c>
      <c r="V17" s="319">
        <f>SUM(V7:V16)</f>
        <v>0</v>
      </c>
      <c r="W17" s="319">
        <f t="shared" ref="W17:X17" si="17">SUM(W7:W16)</f>
        <v>0</v>
      </c>
      <c r="X17" s="319">
        <f t="shared" si="17"/>
        <v>0</v>
      </c>
      <c r="Y17" s="326" t="s">
        <v>35</v>
      </c>
      <c r="Z17" s="323">
        <f>SUM(Z7:Z16)</f>
        <v>0</v>
      </c>
      <c r="AA17" s="319">
        <f>SUM(AA7:AA16)</f>
        <v>0</v>
      </c>
      <c r="AB17" s="319">
        <f>SUM(AB7:AB16)</f>
        <v>0</v>
      </c>
      <c r="AC17" s="319">
        <f>SUM(AC7:AC16)</f>
        <v>0</v>
      </c>
      <c r="AD17" s="326" t="s">
        <v>35</v>
      </c>
      <c r="AE17" s="323">
        <f>SUM(AE7:AE16)</f>
        <v>0</v>
      </c>
      <c r="AF17" s="319">
        <f>SUM(AF7:AF16)</f>
        <v>0</v>
      </c>
      <c r="AG17" s="319">
        <f>SUM(AG7:AG16)</f>
        <v>0</v>
      </c>
      <c r="AH17" s="319">
        <f>SUM(AH7:AH16)</f>
        <v>0</v>
      </c>
      <c r="AI17" s="326" t="s">
        <v>35</v>
      </c>
      <c r="AJ17" s="323">
        <f>SUM(AJ7:AJ16)</f>
        <v>0</v>
      </c>
      <c r="AK17" s="339">
        <f>AK7+AK9+AK11+AK13+AK15</f>
        <v>0</v>
      </c>
      <c r="AL17" s="339">
        <f>AL7+AL9+AL11+AL13+AL15</f>
        <v>0</v>
      </c>
      <c r="AM17" s="339">
        <f>AM7+AM9+AM11+AM13+AM15</f>
        <v>0</v>
      </c>
      <c r="AN17" s="337" t="s">
        <v>35</v>
      </c>
      <c r="AO17" s="335">
        <f>SUM(AO7:AO16)</f>
        <v>0</v>
      </c>
      <c r="AP17" s="319">
        <f>SUM(AP7:AP16)</f>
        <v>0</v>
      </c>
      <c r="AQ17" s="319">
        <f>SUM(AQ7:AQ16)</f>
        <v>0</v>
      </c>
      <c r="AR17" s="319">
        <f>SUM(AR7:AR16)</f>
        <v>0</v>
      </c>
      <c r="AS17" s="326" t="s">
        <v>35</v>
      </c>
      <c r="AT17" s="323">
        <f>SUM(AT7:AT16)</f>
        <v>0</v>
      </c>
      <c r="AU17" s="319">
        <f>SUM(AU7:AU16)</f>
        <v>0</v>
      </c>
      <c r="AV17" s="319">
        <f>SUM(AV7:AV16)</f>
        <v>0</v>
      </c>
      <c r="AW17" s="319">
        <f>SUM(AW7:AW16)</f>
        <v>0</v>
      </c>
      <c r="AX17" s="326" t="s">
        <v>35</v>
      </c>
      <c r="AY17" s="323">
        <f>SUM(AY7:AY16)</f>
        <v>0</v>
      </c>
      <c r="AZ17" s="319">
        <f>SUM(AZ7:AZ16)</f>
        <v>0</v>
      </c>
      <c r="BA17" s="319">
        <f>SUM(BA7:BA16)</f>
        <v>0</v>
      </c>
      <c r="BB17" s="319">
        <f>SUM(BB7:BB16)</f>
        <v>0</v>
      </c>
      <c r="BC17" s="326" t="s">
        <v>35</v>
      </c>
      <c r="BD17" s="323">
        <f>SUM(BD7:BD16)</f>
        <v>0</v>
      </c>
      <c r="BE17" s="319">
        <f>SUM(BE7:BE16)</f>
        <v>0</v>
      </c>
      <c r="BF17" s="319">
        <f>SUM(BF7:BF16)</f>
        <v>0</v>
      </c>
      <c r="BG17" s="319">
        <f>SUM(BG7:BG16)</f>
        <v>0</v>
      </c>
      <c r="BH17" s="326" t="s">
        <v>35</v>
      </c>
      <c r="BI17" s="323">
        <f>SUM(BI7:BI16)</f>
        <v>0</v>
      </c>
      <c r="BJ17" s="319">
        <f>SUM(BJ7:BJ16)</f>
        <v>0</v>
      </c>
      <c r="BK17" s="319">
        <f t="shared" ref="BK17:BL17" si="18">SUM(BK7:BK16)</f>
        <v>0</v>
      </c>
      <c r="BL17" s="319">
        <f t="shared" si="18"/>
        <v>0</v>
      </c>
      <c r="BM17" s="326" t="s">
        <v>35</v>
      </c>
      <c r="BN17" s="323">
        <f>SUM(BN7:BN16)</f>
        <v>0</v>
      </c>
      <c r="BO17" s="319">
        <f>SUM(BO7:BO16)</f>
        <v>0</v>
      </c>
      <c r="BP17" s="319">
        <f>SUM(BP7:BP16)</f>
        <v>0</v>
      </c>
      <c r="BQ17" s="319">
        <f>SUM(BQ7:BQ16)</f>
        <v>0</v>
      </c>
      <c r="BR17" s="326" t="s">
        <v>35</v>
      </c>
      <c r="BS17" s="323">
        <f>SUM(BS7:BS16)</f>
        <v>0</v>
      </c>
      <c r="BT17" s="319">
        <f>SUM(BT7:BT16)</f>
        <v>0</v>
      </c>
      <c r="BU17" s="319">
        <f>SUM(BU7:BU16)</f>
        <v>0</v>
      </c>
      <c r="BV17" s="319">
        <f>SUM(BV7:BV16)</f>
        <v>0</v>
      </c>
      <c r="BW17" s="326" t="s">
        <v>35</v>
      </c>
      <c r="BX17" s="323">
        <f>SUM(BX7:BX16)</f>
        <v>0</v>
      </c>
      <c r="BY17" s="319">
        <f>BY7+BY9+BY11+BY13+BY15</f>
        <v>0</v>
      </c>
      <c r="BZ17" s="319">
        <f>BZ7+BZ9+BZ11+BZ13+BZ15</f>
        <v>0</v>
      </c>
      <c r="CA17" s="319">
        <f>CA7+CA9+CA11+CA13+CA15</f>
        <v>0</v>
      </c>
      <c r="CB17" s="326" t="s">
        <v>35</v>
      </c>
      <c r="CC17" s="323">
        <f>SUM(CC7:CC16)</f>
        <v>0</v>
      </c>
      <c r="CD17" s="339">
        <f>CD7+CD9+CD11+CD13+CD15</f>
        <v>0</v>
      </c>
      <c r="CE17" s="339">
        <f>CE7+CE9+CE11+CE13+CE15</f>
        <v>0</v>
      </c>
      <c r="CF17" s="339">
        <f>CF7+CF9+CF11+CF13+CF15</f>
        <v>0</v>
      </c>
      <c r="CG17" s="337" t="s">
        <v>35</v>
      </c>
      <c r="CH17" s="335">
        <f>SUM(CH7:CH16)</f>
        <v>0</v>
      </c>
    </row>
    <row r="18" spans="1:86" ht="15.75" customHeight="1">
      <c r="A18" s="29" t="s">
        <v>34</v>
      </c>
      <c r="B18" s="344"/>
      <c r="C18" s="344"/>
      <c r="D18" s="344"/>
      <c r="E18" s="327"/>
      <c r="F18" s="346"/>
      <c r="G18" s="320"/>
      <c r="H18" s="320"/>
      <c r="I18" s="320"/>
      <c r="J18" s="327"/>
      <c r="K18" s="324"/>
      <c r="L18" s="320"/>
      <c r="M18" s="320"/>
      <c r="N18" s="320"/>
      <c r="O18" s="327"/>
      <c r="P18" s="324"/>
      <c r="Q18" s="336"/>
      <c r="R18" s="336"/>
      <c r="S18" s="336"/>
      <c r="T18" s="337"/>
      <c r="U18" s="335"/>
      <c r="V18" s="320"/>
      <c r="W18" s="320"/>
      <c r="X18" s="320"/>
      <c r="Y18" s="327"/>
      <c r="Z18" s="324"/>
      <c r="AA18" s="320"/>
      <c r="AB18" s="320"/>
      <c r="AC18" s="320"/>
      <c r="AD18" s="327"/>
      <c r="AE18" s="324"/>
      <c r="AF18" s="320"/>
      <c r="AG18" s="320"/>
      <c r="AH18" s="320"/>
      <c r="AI18" s="327"/>
      <c r="AJ18" s="324"/>
      <c r="AK18" s="339"/>
      <c r="AL18" s="339"/>
      <c r="AM18" s="339"/>
      <c r="AN18" s="337"/>
      <c r="AO18" s="335"/>
      <c r="AP18" s="320"/>
      <c r="AQ18" s="320"/>
      <c r="AR18" s="320"/>
      <c r="AS18" s="327"/>
      <c r="AT18" s="324"/>
      <c r="AU18" s="320"/>
      <c r="AV18" s="320"/>
      <c r="AW18" s="320"/>
      <c r="AX18" s="327"/>
      <c r="AY18" s="324"/>
      <c r="AZ18" s="320"/>
      <c r="BA18" s="320"/>
      <c r="BB18" s="320"/>
      <c r="BC18" s="327"/>
      <c r="BD18" s="324"/>
      <c r="BE18" s="320"/>
      <c r="BF18" s="320"/>
      <c r="BG18" s="320"/>
      <c r="BH18" s="327"/>
      <c r="BI18" s="324"/>
      <c r="BJ18" s="320"/>
      <c r="BK18" s="320"/>
      <c r="BL18" s="320"/>
      <c r="BM18" s="327"/>
      <c r="BN18" s="324"/>
      <c r="BO18" s="320"/>
      <c r="BP18" s="320"/>
      <c r="BQ18" s="320"/>
      <c r="BR18" s="327"/>
      <c r="BS18" s="324"/>
      <c r="BT18" s="320"/>
      <c r="BU18" s="320"/>
      <c r="BV18" s="320"/>
      <c r="BW18" s="327"/>
      <c r="BX18" s="324"/>
      <c r="BY18" s="320"/>
      <c r="BZ18" s="320"/>
      <c r="CA18" s="320"/>
      <c r="CB18" s="327"/>
      <c r="CC18" s="324"/>
      <c r="CD18" s="339"/>
      <c r="CE18" s="339"/>
      <c r="CF18" s="339"/>
      <c r="CG18" s="337"/>
      <c r="CH18" s="335"/>
    </row>
    <row r="19" spans="1:86">
      <c r="A19" s="11"/>
    </row>
    <row r="20" spans="1:86" ht="15.75">
      <c r="A20" s="342" t="s">
        <v>36</v>
      </c>
      <c r="B20" s="342"/>
      <c r="C20" s="342"/>
      <c r="D20" s="342"/>
      <c r="E20" s="342"/>
      <c r="F20" s="342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61"/>
      <c r="Z20" s="161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161"/>
      <c r="AT20" s="161"/>
      <c r="AU20" s="193"/>
      <c r="AV20" s="193"/>
      <c r="AW20" s="193"/>
      <c r="AX20" s="193"/>
      <c r="AY20" s="193"/>
      <c r="AZ20" s="193"/>
      <c r="BA20" s="193"/>
      <c r="BB20" s="193"/>
      <c r="BC20" s="193"/>
      <c r="BD20" s="193"/>
      <c r="BE20" s="193"/>
      <c r="BF20" s="193"/>
      <c r="BG20" s="193"/>
      <c r="BH20" s="193"/>
      <c r="BI20" s="193"/>
      <c r="BJ20" s="193"/>
      <c r="BK20" s="193"/>
      <c r="BL20" s="193"/>
      <c r="BM20" s="193"/>
      <c r="BN20" s="193"/>
      <c r="BO20" s="193"/>
      <c r="BP20" s="193"/>
      <c r="BQ20" s="193"/>
      <c r="BR20" s="193"/>
      <c r="BS20" s="193"/>
      <c r="BT20" s="181"/>
      <c r="BU20" s="181"/>
      <c r="BV20" s="181"/>
      <c r="BW20" s="181"/>
      <c r="BX20" s="181"/>
      <c r="BY20" s="245"/>
      <c r="BZ20" s="245"/>
      <c r="CA20" s="245"/>
      <c r="CB20" s="245"/>
      <c r="CC20" s="245"/>
      <c r="CD20" s="245"/>
      <c r="CE20" s="245"/>
      <c r="CF20" s="245"/>
      <c r="CG20" s="245"/>
      <c r="CH20" s="245"/>
    </row>
    <row r="21" spans="1:86" ht="15.75">
      <c r="A21" s="342" t="s">
        <v>281</v>
      </c>
      <c r="B21" s="342"/>
      <c r="C21" s="342"/>
      <c r="D21" s="342"/>
      <c r="E21" s="342"/>
      <c r="F21" s="342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61"/>
      <c r="Z21" s="161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161"/>
      <c r="AT21" s="161"/>
      <c r="AU21" s="193"/>
      <c r="AV21" s="193"/>
      <c r="AW21" s="193"/>
      <c r="AX21" s="193"/>
      <c r="AY21" s="193"/>
      <c r="AZ21" s="193"/>
      <c r="BA21" s="193"/>
      <c r="BB21" s="193"/>
      <c r="BC21" s="193"/>
      <c r="BD21" s="193"/>
      <c r="BE21" s="193"/>
      <c r="BF21" s="193"/>
      <c r="BG21" s="193"/>
      <c r="BH21" s="193"/>
      <c r="BI21" s="193"/>
      <c r="BJ21" s="193"/>
      <c r="BK21" s="193"/>
      <c r="BL21" s="193"/>
      <c r="BM21" s="193"/>
      <c r="BN21" s="193"/>
      <c r="BO21" s="193"/>
      <c r="BP21" s="193"/>
      <c r="BQ21" s="193"/>
      <c r="BR21" s="193"/>
      <c r="BS21" s="193"/>
      <c r="BT21" s="181"/>
      <c r="BU21" s="181"/>
      <c r="BV21" s="181"/>
      <c r="BW21" s="181"/>
      <c r="BX21" s="181"/>
      <c r="BY21" s="245"/>
      <c r="BZ21" s="245"/>
      <c r="CA21" s="245"/>
      <c r="CB21" s="245"/>
      <c r="CC21" s="245"/>
      <c r="CD21" s="245"/>
      <c r="CE21" s="245"/>
      <c r="CF21" s="245"/>
      <c r="CG21" s="245"/>
      <c r="CH21" s="245"/>
    </row>
    <row r="22" spans="1:86">
      <c r="A22" s="11"/>
    </row>
    <row r="23" spans="1:86" s="34" customFormat="1" ht="15.75" customHeight="1">
      <c r="A23" s="30"/>
      <c r="B23" s="328" t="s">
        <v>37</v>
      </c>
      <c r="C23" s="329"/>
      <c r="D23" s="329"/>
      <c r="E23" s="329"/>
      <c r="F23" s="330"/>
      <c r="G23" s="328" t="s">
        <v>37</v>
      </c>
      <c r="H23" s="329"/>
      <c r="I23" s="329"/>
      <c r="J23" s="329"/>
      <c r="K23" s="330"/>
      <c r="L23" s="328" t="s">
        <v>37</v>
      </c>
      <c r="M23" s="329"/>
      <c r="N23" s="329"/>
      <c r="O23" s="329"/>
      <c r="P23" s="330"/>
      <c r="Q23" s="338" t="s">
        <v>37</v>
      </c>
      <c r="R23" s="338"/>
      <c r="S23" s="338"/>
      <c r="T23" s="338"/>
      <c r="U23" s="338"/>
      <c r="V23" s="328" t="s">
        <v>37</v>
      </c>
      <c r="W23" s="329"/>
      <c r="X23" s="329"/>
      <c r="Y23" s="329"/>
      <c r="Z23" s="330"/>
      <c r="AA23" s="328" t="s">
        <v>37</v>
      </c>
      <c r="AB23" s="329"/>
      <c r="AC23" s="329"/>
      <c r="AD23" s="329"/>
      <c r="AE23" s="330"/>
      <c r="AF23" s="328" t="s">
        <v>37</v>
      </c>
      <c r="AG23" s="329"/>
      <c r="AH23" s="329"/>
      <c r="AI23" s="329"/>
      <c r="AJ23" s="330"/>
      <c r="AK23" s="338" t="s">
        <v>37</v>
      </c>
      <c r="AL23" s="338"/>
      <c r="AM23" s="338"/>
      <c r="AN23" s="338"/>
      <c r="AO23" s="338"/>
      <c r="AP23" s="328" t="s">
        <v>37</v>
      </c>
      <c r="AQ23" s="329"/>
      <c r="AR23" s="329"/>
      <c r="AS23" s="329"/>
      <c r="AT23" s="330"/>
      <c r="AU23" s="328" t="s">
        <v>37</v>
      </c>
      <c r="AV23" s="329"/>
      <c r="AW23" s="329"/>
      <c r="AX23" s="329"/>
      <c r="AY23" s="330"/>
      <c r="AZ23" s="328" t="s">
        <v>37</v>
      </c>
      <c r="BA23" s="329"/>
      <c r="BB23" s="329"/>
      <c r="BC23" s="329"/>
      <c r="BD23" s="330"/>
      <c r="BE23" s="328" t="s">
        <v>37</v>
      </c>
      <c r="BF23" s="329"/>
      <c r="BG23" s="329"/>
      <c r="BH23" s="329"/>
      <c r="BI23" s="330"/>
      <c r="BJ23" s="328" t="s">
        <v>37</v>
      </c>
      <c r="BK23" s="329"/>
      <c r="BL23" s="329"/>
      <c r="BM23" s="329"/>
      <c r="BN23" s="330"/>
      <c r="BO23" s="328" t="s">
        <v>37</v>
      </c>
      <c r="BP23" s="329"/>
      <c r="BQ23" s="329"/>
      <c r="BR23" s="329"/>
      <c r="BS23" s="330"/>
      <c r="BT23" s="328" t="s">
        <v>37</v>
      </c>
      <c r="BU23" s="329"/>
      <c r="BV23" s="329"/>
      <c r="BW23" s="329"/>
      <c r="BX23" s="330"/>
      <c r="BY23" s="328" t="s">
        <v>37</v>
      </c>
      <c r="BZ23" s="329"/>
      <c r="CA23" s="329"/>
      <c r="CB23" s="329"/>
      <c r="CC23" s="330"/>
      <c r="CD23" s="338" t="s">
        <v>37</v>
      </c>
      <c r="CE23" s="338"/>
      <c r="CF23" s="338"/>
      <c r="CG23" s="338"/>
      <c r="CH23" s="338"/>
    </row>
    <row r="24" spans="1:86" s="34" customFormat="1" ht="15.75" customHeight="1">
      <c r="A24" s="22" t="s">
        <v>15</v>
      </c>
      <c r="B24" s="21" t="s">
        <v>282</v>
      </c>
      <c r="C24" s="21" t="s">
        <v>283</v>
      </c>
      <c r="D24" s="21" t="s">
        <v>284</v>
      </c>
      <c r="E24" s="321" t="s">
        <v>17</v>
      </c>
      <c r="F24" s="331"/>
      <c r="G24" s="290" t="s">
        <v>354</v>
      </c>
      <c r="H24" s="290" t="s">
        <v>355</v>
      </c>
      <c r="I24" s="290" t="s">
        <v>356</v>
      </c>
      <c r="J24" s="321" t="s">
        <v>17</v>
      </c>
      <c r="K24" s="331"/>
      <c r="L24" s="290" t="s">
        <v>354</v>
      </c>
      <c r="M24" s="290" t="s">
        <v>355</v>
      </c>
      <c r="N24" s="290" t="s">
        <v>356</v>
      </c>
      <c r="O24" s="321" t="s">
        <v>17</v>
      </c>
      <c r="P24" s="331"/>
      <c r="Q24" s="284" t="s">
        <v>318</v>
      </c>
      <c r="R24" s="284" t="s">
        <v>319</v>
      </c>
      <c r="S24" s="284" t="s">
        <v>320</v>
      </c>
      <c r="T24" s="336" t="s">
        <v>17</v>
      </c>
      <c r="U24" s="336"/>
      <c r="V24" s="290" t="s">
        <v>354</v>
      </c>
      <c r="W24" s="290" t="s">
        <v>355</v>
      </c>
      <c r="X24" s="290" t="s">
        <v>356</v>
      </c>
      <c r="Y24" s="321" t="s">
        <v>17</v>
      </c>
      <c r="Z24" s="331"/>
      <c r="AA24" s="306" t="s">
        <v>425</v>
      </c>
      <c r="AB24" s="306" t="s">
        <v>426</v>
      </c>
      <c r="AC24" s="306" t="s">
        <v>427</v>
      </c>
      <c r="AD24" s="321" t="s">
        <v>17</v>
      </c>
      <c r="AE24" s="331"/>
      <c r="AF24" s="298" t="s">
        <v>383</v>
      </c>
      <c r="AG24" s="298" t="s">
        <v>384</v>
      </c>
      <c r="AH24" s="298" t="s">
        <v>385</v>
      </c>
      <c r="AI24" s="321" t="s">
        <v>17</v>
      </c>
      <c r="AJ24" s="331"/>
      <c r="AK24" s="293" t="s">
        <v>318</v>
      </c>
      <c r="AL24" s="293" t="s">
        <v>319</v>
      </c>
      <c r="AM24" s="293" t="s">
        <v>320</v>
      </c>
      <c r="AN24" s="336" t="s">
        <v>17</v>
      </c>
      <c r="AO24" s="336"/>
      <c r="AP24" s="298" t="s">
        <v>383</v>
      </c>
      <c r="AQ24" s="298" t="s">
        <v>384</v>
      </c>
      <c r="AR24" s="298" t="s">
        <v>385</v>
      </c>
      <c r="AS24" s="321" t="s">
        <v>17</v>
      </c>
      <c r="AT24" s="331"/>
      <c r="AU24" s="298" t="s">
        <v>383</v>
      </c>
      <c r="AV24" s="298" t="s">
        <v>384</v>
      </c>
      <c r="AW24" s="298" t="s">
        <v>385</v>
      </c>
      <c r="AX24" s="321" t="s">
        <v>17</v>
      </c>
      <c r="AY24" s="331"/>
      <c r="AZ24" s="307" t="s">
        <v>433</v>
      </c>
      <c r="BA24" s="307" t="s">
        <v>434</v>
      </c>
      <c r="BB24" s="307" t="s">
        <v>435</v>
      </c>
      <c r="BC24" s="321" t="s">
        <v>17</v>
      </c>
      <c r="BD24" s="331"/>
      <c r="BE24" s="298" t="s">
        <v>383</v>
      </c>
      <c r="BF24" s="298" t="s">
        <v>384</v>
      </c>
      <c r="BG24" s="298" t="s">
        <v>385</v>
      </c>
      <c r="BH24" s="321" t="s">
        <v>17</v>
      </c>
      <c r="BI24" s="331"/>
      <c r="BJ24" s="290" t="s">
        <v>354</v>
      </c>
      <c r="BK24" s="290" t="s">
        <v>355</v>
      </c>
      <c r="BL24" s="290" t="s">
        <v>356</v>
      </c>
      <c r="BM24" s="321" t="s">
        <v>17</v>
      </c>
      <c r="BN24" s="331"/>
      <c r="BO24" s="302" t="s">
        <v>407</v>
      </c>
      <c r="BP24" s="302" t="s">
        <v>408</v>
      </c>
      <c r="BQ24" s="302" t="s">
        <v>409</v>
      </c>
      <c r="BR24" s="321" t="s">
        <v>17</v>
      </c>
      <c r="BS24" s="331"/>
      <c r="BT24" s="308" t="s">
        <v>443</v>
      </c>
      <c r="BU24" s="308" t="s">
        <v>444</v>
      </c>
      <c r="BV24" s="308" t="s">
        <v>445</v>
      </c>
      <c r="BW24" s="321" t="s">
        <v>17</v>
      </c>
      <c r="BX24" s="331"/>
      <c r="BY24" s="309" t="s">
        <v>451</v>
      </c>
      <c r="BZ24" s="309" t="s">
        <v>452</v>
      </c>
      <c r="CA24" s="309" t="s">
        <v>453</v>
      </c>
      <c r="CB24" s="321" t="s">
        <v>17</v>
      </c>
      <c r="CC24" s="331"/>
      <c r="CD24" s="238" t="s">
        <v>318</v>
      </c>
      <c r="CE24" s="238" t="s">
        <v>319</v>
      </c>
      <c r="CF24" s="238" t="s">
        <v>320</v>
      </c>
      <c r="CG24" s="336" t="s">
        <v>17</v>
      </c>
      <c r="CH24" s="336"/>
    </row>
    <row r="25" spans="1:86" s="34" customFormat="1" ht="15.75">
      <c r="A25" s="9" t="s">
        <v>16</v>
      </c>
      <c r="B25" s="49" t="s">
        <v>346</v>
      </c>
      <c r="C25" s="49" t="s">
        <v>350</v>
      </c>
      <c r="D25" s="49" t="s">
        <v>351</v>
      </c>
      <c r="E25" s="322"/>
      <c r="F25" s="332"/>
      <c r="G25" s="49" t="s">
        <v>358</v>
      </c>
      <c r="H25" s="49" t="s">
        <v>359</v>
      </c>
      <c r="I25" s="49" t="s">
        <v>361</v>
      </c>
      <c r="J25" s="322"/>
      <c r="K25" s="332"/>
      <c r="L25" s="49" t="s">
        <v>358</v>
      </c>
      <c r="M25" s="49" t="s">
        <v>359</v>
      </c>
      <c r="N25" s="49" t="s">
        <v>361</v>
      </c>
      <c r="O25" s="322"/>
      <c r="P25" s="332"/>
      <c r="Q25" s="285" t="s">
        <v>358</v>
      </c>
      <c r="R25" s="285" t="s">
        <v>359</v>
      </c>
      <c r="S25" s="285" t="s">
        <v>361</v>
      </c>
      <c r="T25" s="336"/>
      <c r="U25" s="336"/>
      <c r="V25" s="49" t="s">
        <v>358</v>
      </c>
      <c r="W25" s="49" t="s">
        <v>359</v>
      </c>
      <c r="X25" s="49" t="s">
        <v>361</v>
      </c>
      <c r="Y25" s="322"/>
      <c r="Z25" s="332"/>
      <c r="AA25" s="49" t="s">
        <v>428</v>
      </c>
      <c r="AB25" s="49" t="s">
        <v>429</v>
      </c>
      <c r="AC25" s="49" t="s">
        <v>430</v>
      </c>
      <c r="AD25" s="322"/>
      <c r="AE25" s="332"/>
      <c r="AF25" s="49" t="s">
        <v>386</v>
      </c>
      <c r="AG25" s="49" t="s">
        <v>387</v>
      </c>
      <c r="AH25" s="49" t="s">
        <v>388</v>
      </c>
      <c r="AI25" s="322"/>
      <c r="AJ25" s="332"/>
      <c r="AK25" s="295" t="s">
        <v>386</v>
      </c>
      <c r="AL25" s="295" t="s">
        <v>387</v>
      </c>
      <c r="AM25" s="295" t="s">
        <v>388</v>
      </c>
      <c r="AN25" s="336"/>
      <c r="AO25" s="336"/>
      <c r="AP25" s="49" t="s">
        <v>386</v>
      </c>
      <c r="AQ25" s="49" t="s">
        <v>387</v>
      </c>
      <c r="AR25" s="49" t="s">
        <v>388</v>
      </c>
      <c r="AS25" s="322"/>
      <c r="AT25" s="332"/>
      <c r="AU25" s="49" t="s">
        <v>386</v>
      </c>
      <c r="AV25" s="49" t="s">
        <v>387</v>
      </c>
      <c r="AW25" s="49" t="s">
        <v>388</v>
      </c>
      <c r="AX25" s="322"/>
      <c r="AY25" s="332"/>
      <c r="AZ25" s="49" t="s">
        <v>436</v>
      </c>
      <c r="BA25" s="49" t="s">
        <v>437</v>
      </c>
      <c r="BB25" s="49" t="s">
        <v>438</v>
      </c>
      <c r="BC25" s="322"/>
      <c r="BD25" s="332"/>
      <c r="BE25" s="49" t="s">
        <v>386</v>
      </c>
      <c r="BF25" s="49" t="s">
        <v>387</v>
      </c>
      <c r="BG25" s="49" t="s">
        <v>388</v>
      </c>
      <c r="BH25" s="322"/>
      <c r="BI25" s="332"/>
      <c r="BJ25" s="49" t="s">
        <v>358</v>
      </c>
      <c r="BK25" s="49" t="s">
        <v>359</v>
      </c>
      <c r="BL25" s="49" t="s">
        <v>361</v>
      </c>
      <c r="BM25" s="322"/>
      <c r="BN25" s="332"/>
      <c r="BO25" s="49" t="s">
        <v>410</v>
      </c>
      <c r="BP25" s="49" t="s">
        <v>411</v>
      </c>
      <c r="BQ25" s="49" t="s">
        <v>412</v>
      </c>
      <c r="BR25" s="322"/>
      <c r="BS25" s="332"/>
      <c r="BT25" s="49" t="s">
        <v>446</v>
      </c>
      <c r="BU25" s="49" t="s">
        <v>447</v>
      </c>
      <c r="BV25" s="49" t="s">
        <v>448</v>
      </c>
      <c r="BW25" s="322"/>
      <c r="BX25" s="332"/>
      <c r="BY25" s="49" t="s">
        <v>454</v>
      </c>
      <c r="BZ25" s="49" t="s">
        <v>455</v>
      </c>
      <c r="CA25" s="49" t="s">
        <v>456</v>
      </c>
      <c r="CB25" s="322"/>
      <c r="CC25" s="332"/>
      <c r="CD25" s="236" t="s">
        <v>310</v>
      </c>
      <c r="CE25" s="236" t="s">
        <v>311</v>
      </c>
      <c r="CF25" s="236" t="s">
        <v>312</v>
      </c>
      <c r="CG25" s="336"/>
      <c r="CH25" s="336"/>
    </row>
    <row r="26" spans="1:86" s="34" customFormat="1" ht="15.75">
      <c r="A26" s="26" t="s">
        <v>285</v>
      </c>
      <c r="B26" s="323">
        <f>G26+L26+Q26+V26+AA26+AF26+AK26+AP26+AU26+AZ26+BE26+BJ26+BO26+BT26+BY26+CD26</f>
        <v>0</v>
      </c>
      <c r="C26" s="323">
        <f>H26+M26+R26+W26+AB26+AG26+AL26+AQ26+AV26+BA26+BF26+BK26+BP26+BU26+BZ26+CE26</f>
        <v>0</v>
      </c>
      <c r="D26" s="323">
        <f>I26+N26+S26+X26+AC26+AH26+AM26+AR26+AW26+BB26+BG26+BL26+BQ26+BV26+CA26+CF26</f>
        <v>0</v>
      </c>
      <c r="E26" s="326" t="s">
        <v>38</v>
      </c>
      <c r="F26" s="323">
        <f>B26+C26+D26</f>
        <v>0</v>
      </c>
      <c r="G26" s="323"/>
      <c r="H26" s="323"/>
      <c r="I26" s="323"/>
      <c r="J26" s="326" t="s">
        <v>38</v>
      </c>
      <c r="K26" s="323">
        <f>G26+H26+I26</f>
        <v>0</v>
      </c>
      <c r="L26" s="323"/>
      <c r="M26" s="323"/>
      <c r="N26" s="323"/>
      <c r="O26" s="326" t="s">
        <v>38</v>
      </c>
      <c r="P26" s="323">
        <f>L26+M26+N26</f>
        <v>0</v>
      </c>
      <c r="Q26" s="335"/>
      <c r="R26" s="335"/>
      <c r="S26" s="335"/>
      <c r="T26" s="337" t="s">
        <v>38</v>
      </c>
      <c r="U26" s="335">
        <f>Q26+R26+S26</f>
        <v>0</v>
      </c>
      <c r="V26" s="323"/>
      <c r="W26" s="323"/>
      <c r="X26" s="323"/>
      <c r="Y26" s="326" t="s">
        <v>38</v>
      </c>
      <c r="Z26" s="323">
        <f>V26+W26+X26</f>
        <v>0</v>
      </c>
      <c r="AA26" s="323"/>
      <c r="AB26" s="323"/>
      <c r="AC26" s="323"/>
      <c r="AD26" s="326" t="s">
        <v>38</v>
      </c>
      <c r="AE26" s="323">
        <f>AA26+AB26+AC26</f>
        <v>0</v>
      </c>
      <c r="AF26" s="323"/>
      <c r="AG26" s="323"/>
      <c r="AH26" s="323"/>
      <c r="AI26" s="326" t="s">
        <v>38</v>
      </c>
      <c r="AJ26" s="323">
        <f>AF26+AG26+AH26</f>
        <v>0</v>
      </c>
      <c r="AK26" s="335"/>
      <c r="AL26" s="335"/>
      <c r="AM26" s="335"/>
      <c r="AN26" s="337" t="s">
        <v>38</v>
      </c>
      <c r="AO26" s="335">
        <f>AK26+AL26+AM26</f>
        <v>0</v>
      </c>
      <c r="AP26" s="323"/>
      <c r="AQ26" s="323"/>
      <c r="AR26" s="323"/>
      <c r="AS26" s="326" t="s">
        <v>38</v>
      </c>
      <c r="AT26" s="323">
        <f>AP26+AQ26+AR26</f>
        <v>0</v>
      </c>
      <c r="AU26" s="323"/>
      <c r="AV26" s="323"/>
      <c r="AW26" s="323"/>
      <c r="AX26" s="326" t="s">
        <v>38</v>
      </c>
      <c r="AY26" s="323">
        <f>AU26+AV26+AW26</f>
        <v>0</v>
      </c>
      <c r="AZ26" s="323"/>
      <c r="BA26" s="323"/>
      <c r="BB26" s="323"/>
      <c r="BC26" s="326" t="s">
        <v>38</v>
      </c>
      <c r="BD26" s="323">
        <f>AZ26+BA26+BB26</f>
        <v>0</v>
      </c>
      <c r="BE26" s="323"/>
      <c r="BF26" s="323"/>
      <c r="BG26" s="323"/>
      <c r="BH26" s="326" t="s">
        <v>38</v>
      </c>
      <c r="BI26" s="323">
        <f>BE26+BF26+BG26</f>
        <v>0</v>
      </c>
      <c r="BJ26" s="323"/>
      <c r="BK26" s="323"/>
      <c r="BL26" s="323"/>
      <c r="BM26" s="326" t="s">
        <v>38</v>
      </c>
      <c r="BN26" s="323">
        <f>BJ26+BK26+BL26</f>
        <v>0</v>
      </c>
      <c r="BO26" s="323"/>
      <c r="BP26" s="323"/>
      <c r="BQ26" s="323"/>
      <c r="BR26" s="326" t="s">
        <v>38</v>
      </c>
      <c r="BS26" s="323">
        <f>BO26+BP26+BQ26</f>
        <v>0</v>
      </c>
      <c r="BT26" s="323"/>
      <c r="BU26" s="323"/>
      <c r="BV26" s="323"/>
      <c r="BW26" s="326" t="s">
        <v>38</v>
      </c>
      <c r="BX26" s="323">
        <f>BT26+BU26+BV26</f>
        <v>0</v>
      </c>
      <c r="BY26" s="323"/>
      <c r="BZ26" s="323"/>
      <c r="CA26" s="323"/>
      <c r="CB26" s="326" t="s">
        <v>38</v>
      </c>
      <c r="CC26" s="323">
        <f>BY26+BZ26+CA26</f>
        <v>0</v>
      </c>
      <c r="CD26" s="335"/>
      <c r="CE26" s="335"/>
      <c r="CF26" s="335"/>
      <c r="CG26" s="337" t="s">
        <v>38</v>
      </c>
      <c r="CH26" s="335">
        <f>CD26+CE26+CF26</f>
        <v>0</v>
      </c>
    </row>
    <row r="27" spans="1:86" s="34" customFormat="1" ht="15.75" customHeight="1">
      <c r="A27" s="29" t="s">
        <v>19</v>
      </c>
      <c r="B27" s="349"/>
      <c r="C27" s="349"/>
      <c r="D27" s="349"/>
      <c r="E27" s="327"/>
      <c r="F27" s="349"/>
      <c r="G27" s="324"/>
      <c r="H27" s="324"/>
      <c r="I27" s="324"/>
      <c r="J27" s="327"/>
      <c r="K27" s="324"/>
      <c r="L27" s="324"/>
      <c r="M27" s="324"/>
      <c r="N27" s="324"/>
      <c r="O27" s="327"/>
      <c r="P27" s="324"/>
      <c r="Q27" s="335"/>
      <c r="R27" s="335"/>
      <c r="S27" s="335"/>
      <c r="T27" s="337"/>
      <c r="U27" s="335"/>
      <c r="V27" s="324"/>
      <c r="W27" s="324"/>
      <c r="X27" s="324"/>
      <c r="Y27" s="327"/>
      <c r="Z27" s="324"/>
      <c r="AA27" s="324"/>
      <c r="AB27" s="324"/>
      <c r="AC27" s="324"/>
      <c r="AD27" s="327"/>
      <c r="AE27" s="324"/>
      <c r="AF27" s="324"/>
      <c r="AG27" s="324"/>
      <c r="AH27" s="324"/>
      <c r="AI27" s="327"/>
      <c r="AJ27" s="324"/>
      <c r="AK27" s="335"/>
      <c r="AL27" s="335"/>
      <c r="AM27" s="335"/>
      <c r="AN27" s="337"/>
      <c r="AO27" s="335"/>
      <c r="AP27" s="324"/>
      <c r="AQ27" s="324"/>
      <c r="AR27" s="324"/>
      <c r="AS27" s="327"/>
      <c r="AT27" s="324"/>
      <c r="AU27" s="324"/>
      <c r="AV27" s="324"/>
      <c r="AW27" s="324"/>
      <c r="AX27" s="327"/>
      <c r="AY27" s="324"/>
      <c r="AZ27" s="324"/>
      <c r="BA27" s="324"/>
      <c r="BB27" s="324"/>
      <c r="BC27" s="327"/>
      <c r="BD27" s="324"/>
      <c r="BE27" s="324"/>
      <c r="BF27" s="324"/>
      <c r="BG27" s="324"/>
      <c r="BH27" s="327"/>
      <c r="BI27" s="324"/>
      <c r="BJ27" s="324"/>
      <c r="BK27" s="324"/>
      <c r="BL27" s="324"/>
      <c r="BM27" s="327"/>
      <c r="BN27" s="324"/>
      <c r="BO27" s="324"/>
      <c r="BP27" s="324"/>
      <c r="BQ27" s="324"/>
      <c r="BR27" s="327"/>
      <c r="BS27" s="324"/>
      <c r="BT27" s="324"/>
      <c r="BU27" s="324"/>
      <c r="BV27" s="324"/>
      <c r="BW27" s="327"/>
      <c r="BX27" s="324"/>
      <c r="BY27" s="324"/>
      <c r="BZ27" s="324"/>
      <c r="CA27" s="324"/>
      <c r="CB27" s="327"/>
      <c r="CC27" s="324"/>
      <c r="CD27" s="335"/>
      <c r="CE27" s="335"/>
      <c r="CF27" s="335"/>
      <c r="CG27" s="337"/>
      <c r="CH27" s="335"/>
    </row>
    <row r="28" spans="1:86" s="34" customFormat="1" ht="15.75">
      <c r="A28" s="26" t="s">
        <v>286</v>
      </c>
      <c r="B28" s="345">
        <f>G28+L28+Q28+V28+AA28+AF28+AK28+AP28+AU28+AZ28+BE28+BJ28+BO28+BT28+BY28+CD28</f>
        <v>0</v>
      </c>
      <c r="C28" s="345">
        <f t="shared" ref="C28" si="19">H28+M28+R28+W28+AB28+AG28+AL28+AQ28+AV28+BA28+BF28+BK28+BP28+BU28+BZ28+CE28</f>
        <v>0</v>
      </c>
      <c r="D28" s="345">
        <f t="shared" ref="D28" si="20">I28+N28+S28+X28+AC28+AH28+AM28+AR28+AW28+BB28+BG28+BL28+BQ28+BV28+CA28+CF28</f>
        <v>0</v>
      </c>
      <c r="E28" s="326" t="s">
        <v>39</v>
      </c>
      <c r="F28" s="323">
        <f>B28+C28+D28</f>
        <v>0</v>
      </c>
      <c r="G28" s="323"/>
      <c r="H28" s="323"/>
      <c r="I28" s="323"/>
      <c r="J28" s="326" t="s">
        <v>39</v>
      </c>
      <c r="K28" s="323">
        <f>G28+H28+I28</f>
        <v>0</v>
      </c>
      <c r="L28" s="323"/>
      <c r="M28" s="323"/>
      <c r="N28" s="323"/>
      <c r="O28" s="326" t="s">
        <v>39</v>
      </c>
      <c r="P28" s="323">
        <f>L28+M28+N28</f>
        <v>0</v>
      </c>
      <c r="Q28" s="335"/>
      <c r="R28" s="335"/>
      <c r="S28" s="335"/>
      <c r="T28" s="337" t="s">
        <v>39</v>
      </c>
      <c r="U28" s="335">
        <f>Q28+R28+S28</f>
        <v>0</v>
      </c>
      <c r="V28" s="323"/>
      <c r="W28" s="323"/>
      <c r="X28" s="323"/>
      <c r="Y28" s="326" t="s">
        <v>39</v>
      </c>
      <c r="Z28" s="323">
        <f>V28+W28+X28</f>
        <v>0</v>
      </c>
      <c r="AA28" s="323"/>
      <c r="AB28" s="323"/>
      <c r="AC28" s="323"/>
      <c r="AD28" s="326" t="s">
        <v>39</v>
      </c>
      <c r="AE28" s="323">
        <f>AA28+AB28+AC28</f>
        <v>0</v>
      </c>
      <c r="AF28" s="323"/>
      <c r="AG28" s="323"/>
      <c r="AH28" s="323"/>
      <c r="AI28" s="326" t="s">
        <v>39</v>
      </c>
      <c r="AJ28" s="323">
        <f>AF28+AG28+AH28</f>
        <v>0</v>
      </c>
      <c r="AK28" s="335"/>
      <c r="AL28" s="335"/>
      <c r="AM28" s="335"/>
      <c r="AN28" s="337" t="s">
        <v>39</v>
      </c>
      <c r="AO28" s="335">
        <f>AK28+AL28+AM28</f>
        <v>0</v>
      </c>
      <c r="AP28" s="323"/>
      <c r="AQ28" s="323"/>
      <c r="AR28" s="323"/>
      <c r="AS28" s="326" t="s">
        <v>39</v>
      </c>
      <c r="AT28" s="323">
        <f>AP28+AQ28+AR28</f>
        <v>0</v>
      </c>
      <c r="AU28" s="323"/>
      <c r="AV28" s="323"/>
      <c r="AW28" s="323"/>
      <c r="AX28" s="326" t="s">
        <v>39</v>
      </c>
      <c r="AY28" s="323">
        <f>AU28+AV28+AW28</f>
        <v>0</v>
      </c>
      <c r="AZ28" s="323"/>
      <c r="BA28" s="323"/>
      <c r="BB28" s="323"/>
      <c r="BC28" s="326" t="s">
        <v>39</v>
      </c>
      <c r="BD28" s="323">
        <f>AZ28+BA28+BB28</f>
        <v>0</v>
      </c>
      <c r="BE28" s="323"/>
      <c r="BF28" s="323"/>
      <c r="BG28" s="323"/>
      <c r="BH28" s="326" t="s">
        <v>39</v>
      </c>
      <c r="BI28" s="323">
        <f>BE28+BF28+BG28</f>
        <v>0</v>
      </c>
      <c r="BJ28" s="323"/>
      <c r="BK28" s="323"/>
      <c r="BL28" s="323"/>
      <c r="BM28" s="326" t="s">
        <v>39</v>
      </c>
      <c r="BN28" s="323">
        <f>BJ28+BK28+BL28</f>
        <v>0</v>
      </c>
      <c r="BO28" s="323"/>
      <c r="BP28" s="323"/>
      <c r="BQ28" s="323"/>
      <c r="BR28" s="326" t="s">
        <v>39</v>
      </c>
      <c r="BS28" s="323">
        <f>BO28+BP28+BQ28</f>
        <v>0</v>
      </c>
      <c r="BT28" s="323"/>
      <c r="BU28" s="323"/>
      <c r="BV28" s="323"/>
      <c r="BW28" s="326" t="s">
        <v>39</v>
      </c>
      <c r="BX28" s="323">
        <f>BT28+BU28+BV28</f>
        <v>0</v>
      </c>
      <c r="BY28" s="323"/>
      <c r="BZ28" s="323"/>
      <c r="CA28" s="323"/>
      <c r="CB28" s="326"/>
      <c r="CC28" s="323">
        <f>BY28+BZ28+CA28</f>
        <v>0</v>
      </c>
      <c r="CD28" s="335"/>
      <c r="CE28" s="335"/>
      <c r="CF28" s="335"/>
      <c r="CG28" s="337" t="s">
        <v>39</v>
      </c>
      <c r="CH28" s="335">
        <f>CD28+CE28+CF28</f>
        <v>0</v>
      </c>
    </row>
    <row r="29" spans="1:86" s="34" customFormat="1" ht="15.75" customHeight="1">
      <c r="A29" s="28" t="s">
        <v>22</v>
      </c>
      <c r="B29" s="346"/>
      <c r="C29" s="346"/>
      <c r="D29" s="346"/>
      <c r="E29" s="327"/>
      <c r="F29" s="349"/>
      <c r="G29" s="324"/>
      <c r="H29" s="324"/>
      <c r="I29" s="324"/>
      <c r="J29" s="327"/>
      <c r="K29" s="324"/>
      <c r="L29" s="324"/>
      <c r="M29" s="324"/>
      <c r="N29" s="324"/>
      <c r="O29" s="327"/>
      <c r="P29" s="324"/>
      <c r="Q29" s="335"/>
      <c r="R29" s="335"/>
      <c r="S29" s="335"/>
      <c r="T29" s="337"/>
      <c r="U29" s="335"/>
      <c r="V29" s="324"/>
      <c r="W29" s="325"/>
      <c r="X29" s="324"/>
      <c r="Y29" s="327"/>
      <c r="Z29" s="324"/>
      <c r="AA29" s="324"/>
      <c r="AB29" s="324"/>
      <c r="AC29" s="324"/>
      <c r="AD29" s="327"/>
      <c r="AE29" s="324"/>
      <c r="AF29" s="324"/>
      <c r="AG29" s="324"/>
      <c r="AH29" s="324"/>
      <c r="AI29" s="327"/>
      <c r="AJ29" s="324"/>
      <c r="AK29" s="335"/>
      <c r="AL29" s="335"/>
      <c r="AM29" s="335"/>
      <c r="AN29" s="337"/>
      <c r="AO29" s="335"/>
      <c r="AP29" s="324"/>
      <c r="AQ29" s="324"/>
      <c r="AR29" s="324"/>
      <c r="AS29" s="327"/>
      <c r="AT29" s="324"/>
      <c r="AU29" s="324"/>
      <c r="AV29" s="324"/>
      <c r="AW29" s="324"/>
      <c r="AX29" s="327"/>
      <c r="AY29" s="324"/>
      <c r="AZ29" s="324"/>
      <c r="BA29" s="324"/>
      <c r="BB29" s="324"/>
      <c r="BC29" s="327"/>
      <c r="BD29" s="324"/>
      <c r="BE29" s="324"/>
      <c r="BF29" s="324"/>
      <c r="BG29" s="324"/>
      <c r="BH29" s="327"/>
      <c r="BI29" s="324"/>
      <c r="BJ29" s="324"/>
      <c r="BK29" s="324"/>
      <c r="BL29" s="324"/>
      <c r="BM29" s="327"/>
      <c r="BN29" s="324"/>
      <c r="BO29" s="324"/>
      <c r="BP29" s="324"/>
      <c r="BQ29" s="324"/>
      <c r="BR29" s="327"/>
      <c r="BS29" s="324"/>
      <c r="BT29" s="324"/>
      <c r="BU29" s="324"/>
      <c r="BV29" s="324"/>
      <c r="BW29" s="327"/>
      <c r="BX29" s="324"/>
      <c r="BY29" s="324"/>
      <c r="BZ29" s="324"/>
      <c r="CA29" s="324"/>
      <c r="CB29" s="327"/>
      <c r="CC29" s="324"/>
      <c r="CD29" s="335"/>
      <c r="CE29" s="335"/>
      <c r="CF29" s="335"/>
      <c r="CG29" s="337"/>
      <c r="CH29" s="335"/>
    </row>
    <row r="30" spans="1:86" s="34" customFormat="1" ht="15.75">
      <c r="A30" s="27" t="s">
        <v>96</v>
      </c>
      <c r="B30" s="323">
        <f>G30+L30+Q30+V30+AA30+AF30+AK30+AP30+AU30+AZ30+BE30+BJ30+BO30+BT30+BY30+CD30</f>
        <v>0</v>
      </c>
      <c r="C30" s="323">
        <f t="shared" ref="C30" si="21">H30+M30+R30+W30+AB30+AG30+AL30+AQ30+AV30+BA30+BF30+BK30+BP30+BU30+BZ30+CE30</f>
        <v>0</v>
      </c>
      <c r="D30" s="323">
        <f t="shared" ref="D30" si="22">I30+N30+S30+X30+AC30+AH30+AM30+AR30+AW30+BB30+BG30+BL30+BQ30+BV30+CA30+CF30</f>
        <v>0</v>
      </c>
      <c r="E30" s="321" t="s">
        <v>287</v>
      </c>
      <c r="F30" s="323">
        <f>B30+C30+D30</f>
        <v>0</v>
      </c>
      <c r="G30" s="323"/>
      <c r="H30" s="323"/>
      <c r="I30" s="323"/>
      <c r="J30" s="321" t="s">
        <v>362</v>
      </c>
      <c r="K30" s="323">
        <f>G30+H30+I30</f>
        <v>0</v>
      </c>
      <c r="L30" s="323"/>
      <c r="M30" s="323"/>
      <c r="N30" s="323"/>
      <c r="O30" s="321" t="s">
        <v>362</v>
      </c>
      <c r="P30" s="323">
        <f>L30+M30+N30</f>
        <v>0</v>
      </c>
      <c r="Q30" s="335"/>
      <c r="R30" s="335"/>
      <c r="S30" s="335"/>
      <c r="T30" s="334" t="s">
        <v>307</v>
      </c>
      <c r="U30" s="335">
        <f>Q30+R30+S30</f>
        <v>0</v>
      </c>
      <c r="V30" s="323"/>
      <c r="W30" s="323"/>
      <c r="X30" s="323"/>
      <c r="Y30" s="321" t="s">
        <v>362</v>
      </c>
      <c r="Z30" s="323">
        <f>V30+W30+X30</f>
        <v>0</v>
      </c>
      <c r="AA30" s="323"/>
      <c r="AB30" s="323"/>
      <c r="AC30" s="323"/>
      <c r="AD30" s="321" t="s">
        <v>431</v>
      </c>
      <c r="AE30" s="323">
        <f>AA30+AB30+AC30</f>
        <v>0</v>
      </c>
      <c r="AF30" s="323"/>
      <c r="AG30" s="323"/>
      <c r="AH30" s="323"/>
      <c r="AI30" s="321" t="s">
        <v>389</v>
      </c>
      <c r="AJ30" s="323">
        <f>AF30+AG30+AH30</f>
        <v>0</v>
      </c>
      <c r="AK30" s="335"/>
      <c r="AL30" s="335"/>
      <c r="AM30" s="335"/>
      <c r="AN30" s="334" t="s">
        <v>307</v>
      </c>
      <c r="AO30" s="335">
        <f>AK30+AL30+AM30</f>
        <v>0</v>
      </c>
      <c r="AP30" s="323"/>
      <c r="AQ30" s="323"/>
      <c r="AR30" s="323"/>
      <c r="AS30" s="321" t="s">
        <v>389</v>
      </c>
      <c r="AT30" s="323">
        <f>AP30+AQ30+AR30</f>
        <v>0</v>
      </c>
      <c r="AU30" s="323"/>
      <c r="AV30" s="323"/>
      <c r="AW30" s="323"/>
      <c r="AX30" s="321" t="s">
        <v>389</v>
      </c>
      <c r="AY30" s="323">
        <f>AU30+AV30+AW30</f>
        <v>0</v>
      </c>
      <c r="AZ30" s="323"/>
      <c r="BA30" s="323"/>
      <c r="BB30" s="323"/>
      <c r="BC30" s="321" t="s">
        <v>439</v>
      </c>
      <c r="BD30" s="323">
        <f>AZ30+BA30+BB30</f>
        <v>0</v>
      </c>
      <c r="BE30" s="323"/>
      <c r="BF30" s="323"/>
      <c r="BG30" s="323"/>
      <c r="BH30" s="321" t="s">
        <v>389</v>
      </c>
      <c r="BI30" s="323">
        <f>BE30+BF30+BG30</f>
        <v>0</v>
      </c>
      <c r="BJ30" s="323"/>
      <c r="BK30" s="323"/>
      <c r="BL30" s="323"/>
      <c r="BM30" s="321" t="s">
        <v>362</v>
      </c>
      <c r="BN30" s="323">
        <f>BJ30+BK30+BL30</f>
        <v>0</v>
      </c>
      <c r="BO30" s="323"/>
      <c r="BP30" s="323"/>
      <c r="BQ30" s="323"/>
      <c r="BR30" s="321" t="s">
        <v>413</v>
      </c>
      <c r="BS30" s="323">
        <f>BO30+BP30+BQ30</f>
        <v>0</v>
      </c>
      <c r="BT30" s="323"/>
      <c r="BU30" s="323"/>
      <c r="BV30" s="323"/>
      <c r="BW30" s="321" t="s">
        <v>449</v>
      </c>
      <c r="BX30" s="323">
        <f>BT30+BU30+BV30</f>
        <v>0</v>
      </c>
      <c r="BY30" s="323"/>
      <c r="BZ30" s="323"/>
      <c r="CA30" s="323"/>
      <c r="CB30" s="321" t="s">
        <v>457</v>
      </c>
      <c r="CC30" s="323">
        <f>BY30+BZ30+CA30</f>
        <v>0</v>
      </c>
      <c r="CD30" s="335"/>
      <c r="CE30" s="335"/>
      <c r="CF30" s="335"/>
      <c r="CG30" s="334" t="s">
        <v>307</v>
      </c>
      <c r="CH30" s="335">
        <f>CD30+CE30+CF30</f>
        <v>0</v>
      </c>
    </row>
    <row r="31" spans="1:86" s="34" customFormat="1" ht="15.75" customHeight="1">
      <c r="A31" s="28" t="s">
        <v>288</v>
      </c>
      <c r="B31" s="349"/>
      <c r="C31" s="349"/>
      <c r="D31" s="349"/>
      <c r="E31" s="322"/>
      <c r="F31" s="349"/>
      <c r="G31" s="324"/>
      <c r="H31" s="325"/>
      <c r="I31" s="324"/>
      <c r="J31" s="322"/>
      <c r="K31" s="324"/>
      <c r="L31" s="324"/>
      <c r="M31" s="325"/>
      <c r="N31" s="324"/>
      <c r="O31" s="322"/>
      <c r="P31" s="324"/>
      <c r="Q31" s="335"/>
      <c r="R31" s="335"/>
      <c r="S31" s="335"/>
      <c r="T31" s="334"/>
      <c r="U31" s="335"/>
      <c r="V31" s="324"/>
      <c r="W31" s="325"/>
      <c r="X31" s="324"/>
      <c r="Y31" s="322"/>
      <c r="Z31" s="324"/>
      <c r="AA31" s="324"/>
      <c r="AB31" s="325"/>
      <c r="AC31" s="324"/>
      <c r="AD31" s="322"/>
      <c r="AE31" s="324"/>
      <c r="AF31" s="324"/>
      <c r="AG31" s="325"/>
      <c r="AH31" s="324"/>
      <c r="AI31" s="322"/>
      <c r="AJ31" s="324"/>
      <c r="AK31" s="335"/>
      <c r="AL31" s="335"/>
      <c r="AM31" s="335"/>
      <c r="AN31" s="334"/>
      <c r="AO31" s="335"/>
      <c r="AP31" s="324"/>
      <c r="AQ31" s="325"/>
      <c r="AR31" s="324"/>
      <c r="AS31" s="322"/>
      <c r="AT31" s="324"/>
      <c r="AU31" s="324"/>
      <c r="AV31" s="325"/>
      <c r="AW31" s="324"/>
      <c r="AX31" s="322"/>
      <c r="AY31" s="324"/>
      <c r="AZ31" s="324"/>
      <c r="BA31" s="325"/>
      <c r="BB31" s="324"/>
      <c r="BC31" s="322"/>
      <c r="BD31" s="324"/>
      <c r="BE31" s="350"/>
      <c r="BF31" s="325"/>
      <c r="BG31" s="324"/>
      <c r="BH31" s="322"/>
      <c r="BI31" s="324"/>
      <c r="BJ31" s="324"/>
      <c r="BK31" s="325"/>
      <c r="BL31" s="324"/>
      <c r="BM31" s="322"/>
      <c r="BN31" s="324"/>
      <c r="BO31" s="324"/>
      <c r="BP31" s="325"/>
      <c r="BQ31" s="324"/>
      <c r="BR31" s="322"/>
      <c r="BS31" s="324"/>
      <c r="BT31" s="324"/>
      <c r="BU31" s="325"/>
      <c r="BV31" s="324"/>
      <c r="BW31" s="322"/>
      <c r="BX31" s="324"/>
      <c r="BY31" s="324"/>
      <c r="BZ31" s="324"/>
      <c r="CA31" s="324"/>
      <c r="CB31" s="322"/>
      <c r="CC31" s="324"/>
      <c r="CD31" s="335"/>
      <c r="CE31" s="335"/>
      <c r="CF31" s="335"/>
      <c r="CG31" s="334"/>
      <c r="CH31" s="335"/>
    </row>
    <row r="32" spans="1:86" s="34" customFormat="1" ht="15.75">
      <c r="A32" s="27" t="s">
        <v>27</v>
      </c>
      <c r="B32" s="323">
        <f t="shared" ref="B32" si="23">G32+L32+Q32+V32+AA32+AF32+AK32+AP32+AU32+AZ32+BE32+BJ32+BO32+BT32+BY32+CD32</f>
        <v>0</v>
      </c>
      <c r="C32" s="323">
        <f t="shared" ref="C32" si="24">H32+M32+R32+W32+AB32+AG32+AL32+AQ32+AV32+BA32+BF32+BK32+BP32+BU32+BZ32+CE32</f>
        <v>0</v>
      </c>
      <c r="D32" s="323">
        <f t="shared" ref="D32" si="25">I32+N32+S32+X32+AC32+AH32+AM32+AR32+AW32+BB32+BG32+BL32+BQ32+BV32+CA32+CF32</f>
        <v>0</v>
      </c>
      <c r="E32" s="321" t="s">
        <v>40</v>
      </c>
      <c r="F32" s="323">
        <f>B32+C32+D32</f>
        <v>0</v>
      </c>
      <c r="G32" s="323"/>
      <c r="H32" s="323"/>
      <c r="I32" s="323"/>
      <c r="J32" s="321" t="s">
        <v>40</v>
      </c>
      <c r="K32" s="323">
        <f>G32+H32+I32</f>
        <v>0</v>
      </c>
      <c r="L32" s="323"/>
      <c r="M32" s="323"/>
      <c r="N32" s="323"/>
      <c r="O32" s="321" t="s">
        <v>40</v>
      </c>
      <c r="P32" s="323">
        <f>L32+M32+N32</f>
        <v>0</v>
      </c>
      <c r="Q32" s="335"/>
      <c r="R32" s="335"/>
      <c r="S32" s="335"/>
      <c r="T32" s="334" t="s">
        <v>40</v>
      </c>
      <c r="U32" s="335">
        <f>Q32+R32+S32</f>
        <v>0</v>
      </c>
      <c r="V32" s="323"/>
      <c r="W32" s="323"/>
      <c r="X32" s="323"/>
      <c r="Y32" s="321" t="s">
        <v>40</v>
      </c>
      <c r="Z32" s="323">
        <f>V32+W32+X32</f>
        <v>0</v>
      </c>
      <c r="AA32" s="323"/>
      <c r="AB32" s="323"/>
      <c r="AC32" s="323"/>
      <c r="AD32" s="321" t="s">
        <v>40</v>
      </c>
      <c r="AE32" s="323">
        <f>AA32+AB32+AC32</f>
        <v>0</v>
      </c>
      <c r="AF32" s="323"/>
      <c r="AG32" s="323"/>
      <c r="AH32" s="323"/>
      <c r="AI32" s="321" t="s">
        <v>40</v>
      </c>
      <c r="AJ32" s="323">
        <f>AF32+AG32+AH32</f>
        <v>0</v>
      </c>
      <c r="AK32" s="335"/>
      <c r="AL32" s="335"/>
      <c r="AM32" s="335"/>
      <c r="AN32" s="334" t="s">
        <v>40</v>
      </c>
      <c r="AO32" s="335">
        <f>AK32+AL32+AM32</f>
        <v>0</v>
      </c>
      <c r="AP32" s="323"/>
      <c r="AQ32" s="323"/>
      <c r="AR32" s="323"/>
      <c r="AS32" s="321" t="s">
        <v>40</v>
      </c>
      <c r="AT32" s="323">
        <f>AP32+AQ32+AR32</f>
        <v>0</v>
      </c>
      <c r="AU32" s="323"/>
      <c r="AV32" s="323"/>
      <c r="AW32" s="323"/>
      <c r="AX32" s="321" t="s">
        <v>40</v>
      </c>
      <c r="AY32" s="323">
        <f>AU32+AV32+AW32</f>
        <v>0</v>
      </c>
      <c r="AZ32" s="323"/>
      <c r="BA32" s="323"/>
      <c r="BB32" s="323"/>
      <c r="BC32" s="321" t="s">
        <v>40</v>
      </c>
      <c r="BD32" s="323">
        <f>AZ32+BA32+BB32</f>
        <v>0</v>
      </c>
      <c r="BE32" s="323"/>
      <c r="BF32" s="323"/>
      <c r="BG32" s="323"/>
      <c r="BH32" s="321" t="s">
        <v>40</v>
      </c>
      <c r="BI32" s="323">
        <f>BE32+BF32+BG32</f>
        <v>0</v>
      </c>
      <c r="BJ32" s="323"/>
      <c r="BK32" s="323"/>
      <c r="BL32" s="323"/>
      <c r="BM32" s="321" t="s">
        <v>40</v>
      </c>
      <c r="BN32" s="323">
        <f>BJ32+BK32+BL32</f>
        <v>0</v>
      </c>
      <c r="BO32" s="323"/>
      <c r="BP32" s="323"/>
      <c r="BQ32" s="323"/>
      <c r="BR32" s="321" t="s">
        <v>40</v>
      </c>
      <c r="BS32" s="323">
        <f>BO32+BP32+BQ32</f>
        <v>0</v>
      </c>
      <c r="BT32" s="323"/>
      <c r="BU32" s="323"/>
      <c r="BV32" s="323"/>
      <c r="BW32" s="321" t="s">
        <v>40</v>
      </c>
      <c r="BX32" s="323">
        <f>BT32+BU32+BV32</f>
        <v>0</v>
      </c>
      <c r="BY32" s="323"/>
      <c r="BZ32" s="323"/>
      <c r="CA32" s="323"/>
      <c r="CB32" s="321" t="s">
        <v>40</v>
      </c>
      <c r="CC32" s="323">
        <f>BY32+BZ32+CA32</f>
        <v>0</v>
      </c>
      <c r="CD32" s="335"/>
      <c r="CE32" s="335"/>
      <c r="CF32" s="335"/>
      <c r="CG32" s="334" t="s">
        <v>40</v>
      </c>
      <c r="CH32" s="335">
        <f>CD32+CE32+CF32</f>
        <v>0</v>
      </c>
    </row>
    <row r="33" spans="1:86" s="34" customFormat="1" ht="15.75" customHeight="1">
      <c r="A33" s="31" t="s">
        <v>289</v>
      </c>
      <c r="B33" s="349"/>
      <c r="C33" s="349"/>
      <c r="D33" s="349"/>
      <c r="E33" s="322"/>
      <c r="F33" s="349"/>
      <c r="G33" s="325"/>
      <c r="H33" s="324"/>
      <c r="I33" s="325"/>
      <c r="J33" s="322"/>
      <c r="K33" s="324"/>
      <c r="L33" s="325"/>
      <c r="M33" s="324"/>
      <c r="N33" s="325"/>
      <c r="O33" s="322"/>
      <c r="P33" s="324"/>
      <c r="Q33" s="335"/>
      <c r="R33" s="335"/>
      <c r="S33" s="335"/>
      <c r="T33" s="334"/>
      <c r="U33" s="335"/>
      <c r="V33" s="325"/>
      <c r="W33" s="324"/>
      <c r="X33" s="325"/>
      <c r="Y33" s="322"/>
      <c r="Z33" s="324"/>
      <c r="AA33" s="325"/>
      <c r="AB33" s="324"/>
      <c r="AC33" s="325"/>
      <c r="AD33" s="322"/>
      <c r="AE33" s="324"/>
      <c r="AF33" s="325"/>
      <c r="AG33" s="324"/>
      <c r="AH33" s="325"/>
      <c r="AI33" s="322"/>
      <c r="AJ33" s="324"/>
      <c r="AK33" s="335"/>
      <c r="AL33" s="335"/>
      <c r="AM33" s="335"/>
      <c r="AN33" s="334"/>
      <c r="AO33" s="335"/>
      <c r="AP33" s="325"/>
      <c r="AQ33" s="324"/>
      <c r="AR33" s="325"/>
      <c r="AS33" s="322"/>
      <c r="AT33" s="324"/>
      <c r="AU33" s="325"/>
      <c r="AV33" s="324"/>
      <c r="AW33" s="325"/>
      <c r="AX33" s="322"/>
      <c r="AY33" s="324"/>
      <c r="AZ33" s="325"/>
      <c r="BA33" s="324"/>
      <c r="BB33" s="325"/>
      <c r="BC33" s="322"/>
      <c r="BD33" s="324"/>
      <c r="BE33" s="325"/>
      <c r="BF33" s="324"/>
      <c r="BG33" s="325"/>
      <c r="BH33" s="322"/>
      <c r="BI33" s="324"/>
      <c r="BJ33" s="325"/>
      <c r="BK33" s="324"/>
      <c r="BL33" s="325"/>
      <c r="BM33" s="322"/>
      <c r="BN33" s="324"/>
      <c r="BO33" s="325"/>
      <c r="BP33" s="324"/>
      <c r="BQ33" s="325"/>
      <c r="BR33" s="322"/>
      <c r="BS33" s="324"/>
      <c r="BT33" s="324"/>
      <c r="BU33" s="325"/>
      <c r="BV33" s="324"/>
      <c r="BW33" s="322"/>
      <c r="BX33" s="324"/>
      <c r="BY33" s="324"/>
      <c r="BZ33" s="324"/>
      <c r="CA33" s="324"/>
      <c r="CB33" s="322"/>
      <c r="CC33" s="324"/>
      <c r="CD33" s="335"/>
      <c r="CE33" s="335"/>
      <c r="CF33" s="335"/>
      <c r="CG33" s="334"/>
      <c r="CH33" s="335"/>
    </row>
    <row r="34" spans="1:86" s="34" customFormat="1" ht="15.75">
      <c r="A34" s="26" t="s">
        <v>290</v>
      </c>
      <c r="B34" s="323">
        <f t="shared" ref="B34" si="26">G34+L34+Q34+V34+AA34+AF34+AK34+AP34+AU34+AZ34+BE34+BJ34+BO34+BT34+BY34+CD34</f>
        <v>0</v>
      </c>
      <c r="C34" s="323">
        <f t="shared" ref="C34" si="27">H34+M34+R34+W34+AB34+AG34+AL34+AQ34+AV34+BA34+BF34+BK34+BP34+BU34+BZ34+CE34</f>
        <v>0</v>
      </c>
      <c r="D34" s="323">
        <f t="shared" ref="D34" si="28">I34+N34+S34+X34+AC34+AH34+AM34+AR34+AW34+BB34+BG34+BL34+BQ34+BV34+CA34+CF34</f>
        <v>0</v>
      </c>
      <c r="E34" s="321" t="s">
        <v>41</v>
      </c>
      <c r="F34" s="323">
        <f>B34+C34+D34</f>
        <v>0</v>
      </c>
      <c r="G34" s="323"/>
      <c r="H34" s="323"/>
      <c r="I34" s="323"/>
      <c r="J34" s="321" t="s">
        <v>41</v>
      </c>
      <c r="K34" s="323">
        <f>G34+H34+I34</f>
        <v>0</v>
      </c>
      <c r="L34" s="323"/>
      <c r="M34" s="323"/>
      <c r="N34" s="323"/>
      <c r="O34" s="321" t="s">
        <v>41</v>
      </c>
      <c r="P34" s="323">
        <f>L34+M34+N34</f>
        <v>0</v>
      </c>
      <c r="Q34" s="335"/>
      <c r="R34" s="335"/>
      <c r="S34" s="335"/>
      <c r="T34" s="334" t="s">
        <v>41</v>
      </c>
      <c r="U34" s="335">
        <f>Q34+R34+S34</f>
        <v>0</v>
      </c>
      <c r="V34" s="323"/>
      <c r="W34" s="323"/>
      <c r="X34" s="323"/>
      <c r="Y34" s="321" t="s">
        <v>41</v>
      </c>
      <c r="Z34" s="323">
        <f>V34+W34+X34</f>
        <v>0</v>
      </c>
      <c r="AA34" s="323"/>
      <c r="AB34" s="323"/>
      <c r="AC34" s="323"/>
      <c r="AD34" s="321" t="s">
        <v>41</v>
      </c>
      <c r="AE34" s="323">
        <f>AA34+AB34+AC34</f>
        <v>0</v>
      </c>
      <c r="AF34" s="323"/>
      <c r="AG34" s="323"/>
      <c r="AH34" s="323"/>
      <c r="AI34" s="321" t="s">
        <v>41</v>
      </c>
      <c r="AJ34" s="323">
        <f>AF34+AG34+AH34</f>
        <v>0</v>
      </c>
      <c r="AK34" s="335"/>
      <c r="AL34" s="335"/>
      <c r="AM34" s="335"/>
      <c r="AN34" s="334" t="s">
        <v>41</v>
      </c>
      <c r="AO34" s="335">
        <f>AK34+AL34+AM34</f>
        <v>0</v>
      </c>
      <c r="AP34" s="323"/>
      <c r="AQ34" s="323"/>
      <c r="AR34" s="323"/>
      <c r="AS34" s="321" t="s">
        <v>41</v>
      </c>
      <c r="AT34" s="323">
        <f>AP34+AQ34+AR34</f>
        <v>0</v>
      </c>
      <c r="AU34" s="323"/>
      <c r="AV34" s="323"/>
      <c r="AW34" s="323"/>
      <c r="AX34" s="321" t="s">
        <v>41</v>
      </c>
      <c r="AY34" s="323">
        <f>AU34+AV34+AW34</f>
        <v>0</v>
      </c>
      <c r="AZ34" s="323"/>
      <c r="BA34" s="323"/>
      <c r="BB34" s="323"/>
      <c r="BC34" s="321" t="s">
        <v>41</v>
      </c>
      <c r="BD34" s="323">
        <f>AZ34+BA34+BB34</f>
        <v>0</v>
      </c>
      <c r="BE34" s="323"/>
      <c r="BF34" s="323"/>
      <c r="BG34" s="323"/>
      <c r="BH34" s="321" t="s">
        <v>41</v>
      </c>
      <c r="BI34" s="323">
        <f>BE34+BF34+BG34</f>
        <v>0</v>
      </c>
      <c r="BJ34" s="323"/>
      <c r="BK34" s="323"/>
      <c r="BL34" s="323"/>
      <c r="BM34" s="321" t="s">
        <v>41</v>
      </c>
      <c r="BN34" s="323">
        <f>BJ34+BK34+BL34</f>
        <v>0</v>
      </c>
      <c r="BO34" s="323"/>
      <c r="BP34" s="323"/>
      <c r="BQ34" s="323"/>
      <c r="BR34" s="321" t="s">
        <v>41</v>
      </c>
      <c r="BS34" s="323">
        <f>BO34+BP34+BQ34</f>
        <v>0</v>
      </c>
      <c r="BT34" s="323"/>
      <c r="BU34" s="323"/>
      <c r="BV34" s="323"/>
      <c r="BW34" s="321" t="s">
        <v>41</v>
      </c>
      <c r="BX34" s="323">
        <f>BT34+BU34+BV34</f>
        <v>0</v>
      </c>
      <c r="BY34" s="323"/>
      <c r="BZ34" s="323"/>
      <c r="CA34" s="323"/>
      <c r="CB34" s="321" t="s">
        <v>41</v>
      </c>
      <c r="CC34" s="323">
        <f>BY34+BZ34+CA34</f>
        <v>0</v>
      </c>
      <c r="CD34" s="335"/>
      <c r="CE34" s="335"/>
      <c r="CF34" s="335"/>
      <c r="CG34" s="334" t="s">
        <v>41</v>
      </c>
      <c r="CH34" s="335">
        <f>CD34+CE34+CF34</f>
        <v>0</v>
      </c>
    </row>
    <row r="35" spans="1:86" s="34" customFormat="1" ht="15.75" customHeight="1">
      <c r="A35" s="28" t="s">
        <v>291</v>
      </c>
      <c r="B35" s="349"/>
      <c r="C35" s="349"/>
      <c r="D35" s="349"/>
      <c r="E35" s="322"/>
      <c r="F35" s="349"/>
      <c r="G35" s="324"/>
      <c r="H35" s="325"/>
      <c r="I35" s="325"/>
      <c r="J35" s="322"/>
      <c r="K35" s="324"/>
      <c r="L35" s="324"/>
      <c r="M35" s="325"/>
      <c r="N35" s="325"/>
      <c r="O35" s="322"/>
      <c r="P35" s="324"/>
      <c r="Q35" s="335"/>
      <c r="R35" s="335"/>
      <c r="S35" s="335"/>
      <c r="T35" s="334"/>
      <c r="U35" s="335"/>
      <c r="V35" s="324"/>
      <c r="W35" s="325"/>
      <c r="X35" s="325"/>
      <c r="Y35" s="322"/>
      <c r="Z35" s="324"/>
      <c r="AA35" s="324"/>
      <c r="AB35" s="325"/>
      <c r="AC35" s="325"/>
      <c r="AD35" s="322"/>
      <c r="AE35" s="324"/>
      <c r="AF35" s="324"/>
      <c r="AG35" s="325"/>
      <c r="AH35" s="325"/>
      <c r="AI35" s="322"/>
      <c r="AJ35" s="324"/>
      <c r="AK35" s="335"/>
      <c r="AL35" s="335"/>
      <c r="AM35" s="335"/>
      <c r="AN35" s="334"/>
      <c r="AO35" s="335"/>
      <c r="AP35" s="324"/>
      <c r="AQ35" s="325"/>
      <c r="AR35" s="325"/>
      <c r="AS35" s="322"/>
      <c r="AT35" s="324"/>
      <c r="AU35" s="324"/>
      <c r="AV35" s="325"/>
      <c r="AW35" s="325"/>
      <c r="AX35" s="322"/>
      <c r="AY35" s="324"/>
      <c r="AZ35" s="324"/>
      <c r="BA35" s="325"/>
      <c r="BB35" s="325"/>
      <c r="BC35" s="322"/>
      <c r="BD35" s="324"/>
      <c r="BE35" s="324"/>
      <c r="BF35" s="325"/>
      <c r="BG35" s="325"/>
      <c r="BH35" s="322"/>
      <c r="BI35" s="324"/>
      <c r="BJ35" s="324"/>
      <c r="BK35" s="325"/>
      <c r="BL35" s="325"/>
      <c r="BM35" s="322"/>
      <c r="BN35" s="324"/>
      <c r="BO35" s="324"/>
      <c r="BP35" s="325"/>
      <c r="BQ35" s="325"/>
      <c r="BR35" s="322"/>
      <c r="BS35" s="324"/>
      <c r="BT35" s="324"/>
      <c r="BU35" s="325"/>
      <c r="BV35" s="325"/>
      <c r="BW35" s="322"/>
      <c r="BX35" s="324"/>
      <c r="BY35" s="324"/>
      <c r="BZ35" s="324"/>
      <c r="CA35" s="324"/>
      <c r="CB35" s="322"/>
      <c r="CC35" s="324"/>
      <c r="CD35" s="335"/>
      <c r="CE35" s="335"/>
      <c r="CF35" s="335"/>
      <c r="CG35" s="334"/>
      <c r="CH35" s="335"/>
    </row>
    <row r="36" spans="1:86" s="34" customFormat="1" ht="15.75">
      <c r="A36" s="27" t="s">
        <v>33</v>
      </c>
      <c r="B36" s="345">
        <f t="shared" ref="B36" si="29">G36+L36+Q36+V36+AA36+AF36+AK36+AP36+AU36+AZ36+BE36+BJ36+BO36+BT36+BY36+CD36</f>
        <v>0</v>
      </c>
      <c r="C36" s="345">
        <f t="shared" ref="C36" si="30">H36+M36+R36+W36+AB36+AG36+AL36+AQ36+AV36+BA36+BF36+BK36+BP36+BU36+BZ36+CE36</f>
        <v>0</v>
      </c>
      <c r="D36" s="345">
        <f t="shared" ref="D36" si="31">I36+N36+S36+X36+AC36+AH36+AM36+AR36+AW36+BB36+BG36+BL36+BQ36+BV36+CA36+CF36</f>
        <v>0</v>
      </c>
      <c r="E36" s="321" t="s">
        <v>42</v>
      </c>
      <c r="F36" s="345">
        <f>SUM(F26:F35)</f>
        <v>0</v>
      </c>
      <c r="G36" s="323">
        <v>0</v>
      </c>
      <c r="H36" s="319">
        <f t="shared" ref="H36:I36" si="32">H26+H28+H30+H32+H34</f>
        <v>0</v>
      </c>
      <c r="I36" s="319">
        <f t="shared" si="32"/>
        <v>0</v>
      </c>
      <c r="J36" s="321" t="s">
        <v>42</v>
      </c>
      <c r="K36" s="323">
        <f>SUM(K26:K35)</f>
        <v>0</v>
      </c>
      <c r="L36" s="319">
        <f>L26+L28+L30+L32+L34</f>
        <v>0</v>
      </c>
      <c r="M36" s="319">
        <f t="shared" ref="M36:N36" si="33">M26+M28+M30+M32+M34</f>
        <v>0</v>
      </c>
      <c r="N36" s="319">
        <f t="shared" si="33"/>
        <v>0</v>
      </c>
      <c r="O36" s="321" t="s">
        <v>42</v>
      </c>
      <c r="P36" s="323">
        <f>SUM(P26:P35)</f>
        <v>0</v>
      </c>
      <c r="Q36" s="335">
        <f>SUM(Q26:Q35)</f>
        <v>0</v>
      </c>
      <c r="R36" s="335">
        <f>SUM(R26:R35)</f>
        <v>0</v>
      </c>
      <c r="S36" s="335">
        <f>SUM(S26:S35)</f>
        <v>0</v>
      </c>
      <c r="T36" s="334" t="s">
        <v>42</v>
      </c>
      <c r="U36" s="335">
        <f>SUM(U26:U35)</f>
        <v>0</v>
      </c>
      <c r="V36" s="319">
        <f>SUM(V26:V35)</f>
        <v>0</v>
      </c>
      <c r="W36" s="319">
        <f t="shared" ref="W36:X36" si="34">SUM(W26:W35)</f>
        <v>0</v>
      </c>
      <c r="X36" s="319">
        <f t="shared" si="34"/>
        <v>0</v>
      </c>
      <c r="Y36" s="321" t="s">
        <v>42</v>
      </c>
      <c r="Z36" s="323">
        <f>SUM(Z26:Z35)</f>
        <v>0</v>
      </c>
      <c r="AA36" s="319">
        <f>SUM(AA26:AA35)</f>
        <v>0</v>
      </c>
      <c r="AB36" s="319">
        <f>SUM(AB26:AB35)</f>
        <v>0</v>
      </c>
      <c r="AC36" s="319">
        <f>SUM(AC26:AC35)</f>
        <v>0</v>
      </c>
      <c r="AD36" s="321" t="s">
        <v>42</v>
      </c>
      <c r="AE36" s="323">
        <f>SUM(AE26:AE35)</f>
        <v>0</v>
      </c>
      <c r="AF36" s="319">
        <f>SUM(AF26:AF35)</f>
        <v>0</v>
      </c>
      <c r="AG36" s="319">
        <f>SUM(AG26:AG35)</f>
        <v>0</v>
      </c>
      <c r="AH36" s="319">
        <f>SUM(AH26:AH35)</f>
        <v>0</v>
      </c>
      <c r="AI36" s="321" t="s">
        <v>42</v>
      </c>
      <c r="AJ36" s="323">
        <f>SUM(AJ26:AJ35)</f>
        <v>0</v>
      </c>
      <c r="AK36" s="335">
        <f>SUM(AK26:AK35)</f>
        <v>0</v>
      </c>
      <c r="AL36" s="335">
        <f>SUM(AL26:AL35)</f>
        <v>0</v>
      </c>
      <c r="AM36" s="335">
        <f>SUM(AM26:AM35)</f>
        <v>0</v>
      </c>
      <c r="AN36" s="334" t="s">
        <v>42</v>
      </c>
      <c r="AO36" s="335">
        <f>SUM(AO26:AO35)</f>
        <v>0</v>
      </c>
      <c r="AP36" s="319">
        <f>SUM(AP26:AP35)</f>
        <v>0</v>
      </c>
      <c r="AQ36" s="319">
        <f>SUM(AQ26:AQ35)</f>
        <v>0</v>
      </c>
      <c r="AR36" s="319">
        <f>SUM(AR26:AR35)</f>
        <v>0</v>
      </c>
      <c r="AS36" s="321" t="s">
        <v>42</v>
      </c>
      <c r="AT36" s="323">
        <f>SUM(AT26:AT35)</f>
        <v>0</v>
      </c>
      <c r="AU36" s="319">
        <f>SUM(AU26:AU35)</f>
        <v>0</v>
      </c>
      <c r="AV36" s="319">
        <f>SUM(AV26:AV35)</f>
        <v>0</v>
      </c>
      <c r="AW36" s="319">
        <f>SUM(AW26:AW35)</f>
        <v>0</v>
      </c>
      <c r="AX36" s="321" t="s">
        <v>42</v>
      </c>
      <c r="AY36" s="323">
        <f>SUM(AY26:AY35)</f>
        <v>0</v>
      </c>
      <c r="AZ36" s="319">
        <f>SUM(AZ26:AZ35)</f>
        <v>0</v>
      </c>
      <c r="BA36" s="319">
        <f>SUM(BA26:BA35)</f>
        <v>0</v>
      </c>
      <c r="BB36" s="319">
        <f>SUM(BB26:BB35)</f>
        <v>0</v>
      </c>
      <c r="BC36" s="321" t="s">
        <v>42</v>
      </c>
      <c r="BD36" s="323">
        <f>SUM(BD26:BD35)</f>
        <v>0</v>
      </c>
      <c r="BE36" s="319">
        <f>SUM(BE26:BE35)</f>
        <v>0</v>
      </c>
      <c r="BF36" s="319">
        <f>SUM(BF26:BF35)</f>
        <v>0</v>
      </c>
      <c r="BG36" s="319">
        <f>SUM(BG26:BG35)</f>
        <v>0</v>
      </c>
      <c r="BH36" s="321" t="s">
        <v>42</v>
      </c>
      <c r="BI36" s="323">
        <f>SUM(BI26:BI35)</f>
        <v>0</v>
      </c>
      <c r="BJ36" s="319">
        <f>SUM(BJ26:BJ35)</f>
        <v>0</v>
      </c>
      <c r="BK36" s="319">
        <f t="shared" ref="BK36:BL36" si="35">SUM(BK26:BK35)</f>
        <v>0</v>
      </c>
      <c r="BL36" s="319">
        <f t="shared" si="35"/>
        <v>0</v>
      </c>
      <c r="BM36" s="321" t="s">
        <v>42</v>
      </c>
      <c r="BN36" s="323">
        <f>SUM(BN26:BN35)</f>
        <v>0</v>
      </c>
      <c r="BO36" s="319">
        <f>SUM(BO26:BO35)</f>
        <v>0</v>
      </c>
      <c r="BP36" s="319">
        <f>SUM(BP26:BP35)</f>
        <v>0</v>
      </c>
      <c r="BQ36" s="319">
        <f>SUM(BQ26:BQ35)</f>
        <v>0</v>
      </c>
      <c r="BR36" s="321" t="s">
        <v>42</v>
      </c>
      <c r="BS36" s="323">
        <f>SUM(BS26:BS35)</f>
        <v>0</v>
      </c>
      <c r="BT36" s="319">
        <f>SUM(BT26:BT35)</f>
        <v>0</v>
      </c>
      <c r="BU36" s="319">
        <f>SUM(BU26:BU35)</f>
        <v>0</v>
      </c>
      <c r="BV36" s="319">
        <f>SUM(BV26:BV35)</f>
        <v>0</v>
      </c>
      <c r="BW36" s="321" t="s">
        <v>42</v>
      </c>
      <c r="BX36" s="323">
        <f>SUM(BX26:BX35)</f>
        <v>0</v>
      </c>
      <c r="BY36" s="323">
        <f>SUM(BY26:BY34)</f>
        <v>0</v>
      </c>
      <c r="BZ36" s="323">
        <f>SUM(BZ26:BZ34)</f>
        <v>0</v>
      </c>
      <c r="CA36" s="323">
        <f>SUM(CA26:CA34)</f>
        <v>0</v>
      </c>
      <c r="CB36" s="321" t="s">
        <v>42</v>
      </c>
      <c r="CC36" s="323">
        <f>SUM(CC26:CC34)</f>
        <v>0</v>
      </c>
      <c r="CD36" s="335">
        <f>SUM(CD26:CD35)</f>
        <v>0</v>
      </c>
      <c r="CE36" s="335">
        <f>SUM(CE26:CE35)</f>
        <v>0</v>
      </c>
      <c r="CF36" s="335">
        <f>SUM(CF26:CF35)</f>
        <v>0</v>
      </c>
      <c r="CG36" s="334" t="s">
        <v>42</v>
      </c>
      <c r="CH36" s="335">
        <f>SUM(CH26:CH35)</f>
        <v>0</v>
      </c>
    </row>
    <row r="37" spans="1:86" s="34" customFormat="1" ht="15.75" customHeight="1">
      <c r="A37" s="29" t="s">
        <v>292</v>
      </c>
      <c r="B37" s="346"/>
      <c r="C37" s="346"/>
      <c r="D37" s="346"/>
      <c r="E37" s="322"/>
      <c r="F37" s="346"/>
      <c r="G37" s="324"/>
      <c r="H37" s="320"/>
      <c r="I37" s="320"/>
      <c r="J37" s="322"/>
      <c r="K37" s="324"/>
      <c r="L37" s="320"/>
      <c r="M37" s="320"/>
      <c r="N37" s="320"/>
      <c r="O37" s="322"/>
      <c r="P37" s="324"/>
      <c r="Q37" s="335"/>
      <c r="R37" s="335"/>
      <c r="S37" s="335"/>
      <c r="T37" s="334"/>
      <c r="U37" s="335"/>
      <c r="V37" s="320"/>
      <c r="W37" s="320"/>
      <c r="X37" s="320"/>
      <c r="Y37" s="322"/>
      <c r="Z37" s="324"/>
      <c r="AA37" s="320"/>
      <c r="AB37" s="320"/>
      <c r="AC37" s="320"/>
      <c r="AD37" s="322"/>
      <c r="AE37" s="324"/>
      <c r="AF37" s="320"/>
      <c r="AG37" s="320"/>
      <c r="AH37" s="320"/>
      <c r="AI37" s="322"/>
      <c r="AJ37" s="324"/>
      <c r="AK37" s="335"/>
      <c r="AL37" s="335"/>
      <c r="AM37" s="335"/>
      <c r="AN37" s="334"/>
      <c r="AO37" s="335"/>
      <c r="AP37" s="320"/>
      <c r="AQ37" s="320"/>
      <c r="AR37" s="320"/>
      <c r="AS37" s="322"/>
      <c r="AT37" s="324"/>
      <c r="AU37" s="320"/>
      <c r="AV37" s="320"/>
      <c r="AW37" s="320"/>
      <c r="AX37" s="322"/>
      <c r="AY37" s="324"/>
      <c r="AZ37" s="320"/>
      <c r="BA37" s="320"/>
      <c r="BB37" s="320"/>
      <c r="BC37" s="322"/>
      <c r="BD37" s="324"/>
      <c r="BE37" s="320"/>
      <c r="BF37" s="320"/>
      <c r="BG37" s="320"/>
      <c r="BH37" s="322"/>
      <c r="BI37" s="324"/>
      <c r="BJ37" s="320"/>
      <c r="BK37" s="320"/>
      <c r="BL37" s="320"/>
      <c r="BM37" s="322"/>
      <c r="BN37" s="324"/>
      <c r="BO37" s="320"/>
      <c r="BP37" s="320"/>
      <c r="BQ37" s="320"/>
      <c r="BR37" s="322"/>
      <c r="BS37" s="324"/>
      <c r="BT37" s="320"/>
      <c r="BU37" s="320"/>
      <c r="BV37" s="320"/>
      <c r="BW37" s="322"/>
      <c r="BX37" s="324"/>
      <c r="BY37" s="324"/>
      <c r="BZ37" s="324"/>
      <c r="CA37" s="324"/>
      <c r="CB37" s="322"/>
      <c r="CC37" s="324"/>
      <c r="CD37" s="335"/>
      <c r="CE37" s="335"/>
      <c r="CF37" s="335"/>
      <c r="CG37" s="334"/>
      <c r="CH37" s="335"/>
    </row>
    <row r="38" spans="1:86" ht="15.75">
      <c r="A38" s="13"/>
      <c r="B38" s="14"/>
      <c r="C38" s="14"/>
      <c r="D38" s="14" t="s">
        <v>293</v>
      </c>
      <c r="E38" s="14"/>
      <c r="F38" s="15"/>
      <c r="G38" s="160"/>
      <c r="H38" s="160"/>
      <c r="I38" s="160" t="s">
        <v>180</v>
      </c>
      <c r="J38" s="160"/>
      <c r="K38" s="15"/>
      <c r="L38" s="160"/>
      <c r="M38" s="160"/>
      <c r="N38" s="160" t="s">
        <v>180</v>
      </c>
      <c r="O38" s="160"/>
      <c r="P38" s="15"/>
      <c r="Q38" s="160"/>
      <c r="R38" s="160"/>
      <c r="S38" s="160" t="s">
        <v>180</v>
      </c>
      <c r="T38" s="160"/>
      <c r="U38" s="15"/>
      <c r="V38" s="160"/>
      <c r="W38" s="160"/>
      <c r="X38" s="160" t="s">
        <v>180</v>
      </c>
      <c r="Y38" s="160"/>
      <c r="Z38" s="15"/>
      <c r="AA38" s="160"/>
      <c r="AB38" s="160"/>
      <c r="AC38" s="160" t="s">
        <v>180</v>
      </c>
      <c r="AD38" s="160"/>
      <c r="AE38" s="15"/>
      <c r="AF38" s="160"/>
      <c r="AG38" s="160"/>
      <c r="AH38" s="160" t="s">
        <v>180</v>
      </c>
      <c r="AI38" s="160"/>
      <c r="AJ38" s="15"/>
      <c r="AK38" s="160"/>
      <c r="AL38" s="160"/>
      <c r="AM38" s="160" t="s">
        <v>180</v>
      </c>
      <c r="AN38" s="160"/>
      <c r="AO38" s="15"/>
      <c r="AP38" s="160"/>
      <c r="AQ38" s="160"/>
      <c r="AR38" s="160" t="s">
        <v>180</v>
      </c>
      <c r="AS38" s="160"/>
      <c r="AT38" s="15"/>
      <c r="AU38" s="201"/>
      <c r="AV38" s="201"/>
      <c r="AW38" s="180" t="s">
        <v>322</v>
      </c>
      <c r="AX38" s="201"/>
      <c r="AY38" s="202"/>
      <c r="AZ38" s="201"/>
      <c r="BA38" s="201"/>
      <c r="BB38" s="180" t="s">
        <v>322</v>
      </c>
      <c r="BC38" s="201"/>
      <c r="BD38" s="202"/>
      <c r="BE38" s="201"/>
      <c r="BF38" s="201"/>
      <c r="BG38" s="180" t="s">
        <v>322</v>
      </c>
      <c r="BH38" s="201"/>
      <c r="BI38" s="202"/>
      <c r="BJ38" s="201"/>
      <c r="BK38" s="201"/>
      <c r="BL38" s="180" t="s">
        <v>322</v>
      </c>
      <c r="BM38" s="201"/>
      <c r="BN38" s="202"/>
      <c r="BO38" s="201"/>
      <c r="BP38" s="201"/>
      <c r="BQ38" s="180" t="s">
        <v>322</v>
      </c>
      <c r="BR38" s="201"/>
      <c r="BS38" s="202"/>
      <c r="BT38" s="180"/>
      <c r="BU38" s="180"/>
      <c r="BV38" s="180" t="s">
        <v>338</v>
      </c>
      <c r="BW38" s="180"/>
      <c r="BX38" s="15"/>
      <c r="BY38" s="201"/>
      <c r="BZ38" s="201"/>
      <c r="CA38" s="234" t="s">
        <v>322</v>
      </c>
      <c r="CB38" s="201"/>
      <c r="CC38" s="202"/>
      <c r="CD38" s="201"/>
      <c r="CE38" s="201"/>
      <c r="CF38" s="234" t="s">
        <v>322</v>
      </c>
      <c r="CG38" s="201"/>
      <c r="CH38" s="202"/>
    </row>
    <row r="39" spans="1:86" ht="15.75">
      <c r="A39" s="342" t="s">
        <v>43</v>
      </c>
      <c r="B39" s="342"/>
      <c r="C39" s="342"/>
      <c r="D39" s="342"/>
      <c r="E39" s="342"/>
      <c r="F39" s="342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93"/>
      <c r="AV39" s="193"/>
      <c r="AW39" s="193"/>
      <c r="AX39" s="193"/>
      <c r="AY39" s="193"/>
      <c r="AZ39" s="193"/>
      <c r="BA39" s="193"/>
      <c r="BB39" s="193"/>
      <c r="BC39" s="193"/>
      <c r="BD39" s="193"/>
      <c r="BE39" s="193"/>
      <c r="BF39" s="193"/>
      <c r="BG39" s="193"/>
      <c r="BH39" s="193"/>
      <c r="BI39" s="193"/>
      <c r="BJ39" s="193"/>
      <c r="BK39" s="193"/>
      <c r="BL39" s="193"/>
      <c r="BM39" s="193"/>
      <c r="BN39" s="193"/>
      <c r="BO39" s="193"/>
      <c r="BP39" s="193"/>
      <c r="BQ39" s="193"/>
      <c r="BR39" s="193"/>
      <c r="BS39" s="193"/>
      <c r="BT39" s="181"/>
      <c r="BU39" s="181"/>
      <c r="BV39" s="181"/>
      <c r="BW39" s="181"/>
      <c r="BX39" s="181"/>
      <c r="BY39" s="245"/>
      <c r="BZ39" s="245"/>
      <c r="CA39" s="245"/>
      <c r="CB39" s="245"/>
      <c r="CC39" s="245"/>
      <c r="CD39" s="245"/>
      <c r="CE39" s="245"/>
      <c r="CF39" s="245"/>
      <c r="CG39" s="245"/>
      <c r="CH39" s="245"/>
    </row>
    <row r="40" spans="1:86">
      <c r="A40" s="10"/>
    </row>
    <row r="41" spans="1:86" ht="15.75">
      <c r="A41" s="348" t="s">
        <v>294</v>
      </c>
      <c r="B41" s="348"/>
      <c r="C41" s="348"/>
      <c r="D41" s="348"/>
      <c r="E41" s="348"/>
      <c r="F41" s="348"/>
      <c r="G41" s="162"/>
      <c r="H41" s="162"/>
      <c r="I41" s="162"/>
      <c r="J41" s="163"/>
      <c r="K41" s="162"/>
      <c r="L41" s="162"/>
      <c r="M41" s="162"/>
      <c r="N41" s="162"/>
      <c r="O41" s="163"/>
      <c r="P41" s="162"/>
      <c r="Q41" s="162"/>
      <c r="R41" s="162"/>
      <c r="S41" s="162"/>
      <c r="T41" s="163"/>
      <c r="U41" s="162"/>
      <c r="V41" s="162"/>
      <c r="W41" s="162"/>
      <c r="X41" s="162"/>
      <c r="Y41" s="163"/>
      <c r="Z41" s="162"/>
      <c r="AA41" s="162"/>
      <c r="AB41" s="162"/>
      <c r="AC41" s="162"/>
      <c r="AD41" s="163"/>
      <c r="AE41" s="162"/>
      <c r="AF41" s="162"/>
      <c r="AG41" s="162"/>
      <c r="AH41" s="162"/>
      <c r="AI41" s="163"/>
      <c r="AJ41" s="162"/>
      <c r="AK41" s="162"/>
      <c r="AL41" s="162"/>
      <c r="AM41" s="162"/>
      <c r="AN41" s="163"/>
      <c r="AO41" s="162"/>
      <c r="AP41" s="162"/>
      <c r="AQ41" s="162"/>
      <c r="AR41" s="162"/>
      <c r="AS41" s="163"/>
      <c r="AT41" s="162"/>
      <c r="AU41" s="182"/>
      <c r="AV41" s="182"/>
      <c r="AW41" s="182"/>
      <c r="AX41" s="157"/>
      <c r="AY41" s="182"/>
      <c r="AZ41" s="182"/>
      <c r="BA41" s="182"/>
      <c r="BB41" s="182"/>
      <c r="BC41" s="157"/>
      <c r="BD41" s="182"/>
      <c r="BE41" s="182"/>
      <c r="BF41" s="182"/>
      <c r="BG41" s="182"/>
      <c r="BH41" s="157"/>
      <c r="BI41" s="182"/>
      <c r="BJ41" s="182"/>
      <c r="BK41" s="182"/>
      <c r="BL41" s="182"/>
      <c r="BM41" s="157"/>
      <c r="BN41" s="182"/>
      <c r="BO41" s="204"/>
      <c r="BP41" s="204"/>
      <c r="BQ41" s="204"/>
      <c r="BR41" s="157"/>
      <c r="BS41" s="182"/>
      <c r="BT41" s="183"/>
      <c r="BU41" s="183"/>
      <c r="BV41" s="183"/>
      <c r="BW41" s="183"/>
      <c r="BX41" s="182"/>
      <c r="BY41" s="204"/>
      <c r="BZ41" s="204"/>
      <c r="CA41" s="204"/>
      <c r="CB41" s="157"/>
      <c r="CC41" s="235"/>
      <c r="CD41" s="204"/>
      <c r="CE41" s="204"/>
      <c r="CF41" s="204"/>
      <c r="CG41" s="157"/>
      <c r="CH41" s="235"/>
    </row>
    <row r="42" spans="1:86" ht="15.75">
      <c r="A42" s="348"/>
      <c r="B42" s="348"/>
      <c r="C42" s="348"/>
      <c r="D42" s="348"/>
      <c r="E42" s="348"/>
      <c r="F42" s="348"/>
      <c r="G42" s="163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3"/>
      <c r="W42" s="163"/>
      <c r="X42" s="163"/>
      <c r="Y42" s="163"/>
      <c r="Z42" s="163"/>
      <c r="AA42" s="163"/>
      <c r="AB42" s="163"/>
      <c r="AC42" s="163"/>
      <c r="AD42" s="163"/>
      <c r="AE42" s="163"/>
      <c r="AF42" s="163"/>
      <c r="AG42" s="163"/>
      <c r="AH42" s="163"/>
      <c r="AI42" s="163"/>
      <c r="AJ42" s="163"/>
      <c r="AK42" s="163"/>
      <c r="AL42" s="163"/>
      <c r="AM42" s="163"/>
      <c r="AN42" s="163"/>
      <c r="AO42" s="163"/>
      <c r="AP42" s="163"/>
      <c r="AQ42" s="163"/>
      <c r="AR42" s="163"/>
      <c r="AS42" s="163"/>
      <c r="AT42" s="16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203"/>
      <c r="BN42" s="203"/>
      <c r="BO42" s="203"/>
      <c r="BP42" s="203"/>
      <c r="BQ42" s="203"/>
      <c r="BR42" s="203"/>
      <c r="BS42" s="203"/>
      <c r="BT42" s="183"/>
      <c r="BU42" s="183"/>
      <c r="BV42" s="183"/>
      <c r="BW42" s="183"/>
      <c r="BX42" s="183"/>
      <c r="BY42" s="203"/>
      <c r="BZ42" s="203"/>
      <c r="CA42" s="203"/>
      <c r="CB42" s="203"/>
      <c r="CC42" s="203"/>
      <c r="CD42" s="203"/>
      <c r="CE42" s="203"/>
      <c r="CF42" s="203"/>
      <c r="CG42" s="203"/>
      <c r="CH42" s="203"/>
    </row>
    <row r="43" spans="1:86" ht="15.75">
      <c r="A43" s="348" t="s">
        <v>295</v>
      </c>
      <c r="B43" s="348"/>
      <c r="C43" s="348"/>
      <c r="D43" s="348"/>
      <c r="E43" s="348"/>
      <c r="F43" s="348"/>
      <c r="G43" s="163"/>
      <c r="H43" s="163"/>
      <c r="I43" s="163"/>
      <c r="J43" s="163"/>
      <c r="K43" s="163"/>
      <c r="L43" s="163"/>
      <c r="M43" s="163"/>
      <c r="N43" s="163"/>
      <c r="O43" s="163"/>
      <c r="P43" s="163"/>
      <c r="Q43" s="163"/>
      <c r="R43" s="163"/>
      <c r="S43" s="163"/>
      <c r="T43" s="163"/>
      <c r="U43" s="163"/>
      <c r="V43" s="163"/>
      <c r="W43" s="163"/>
      <c r="X43" s="163"/>
      <c r="Y43" s="163"/>
      <c r="Z43" s="163"/>
      <c r="AA43" s="163"/>
      <c r="AB43" s="163"/>
      <c r="AC43" s="163"/>
      <c r="AD43" s="163"/>
      <c r="AE43" s="163"/>
      <c r="AF43" s="163"/>
      <c r="AG43" s="163"/>
      <c r="AH43" s="163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204"/>
      <c r="AV43" s="204"/>
      <c r="AW43" s="204"/>
      <c r="AX43" s="204"/>
      <c r="AY43" s="204"/>
      <c r="AZ43" s="204"/>
      <c r="BA43" s="204"/>
      <c r="BB43" s="204"/>
      <c r="BC43" s="204"/>
      <c r="BD43" s="204"/>
      <c r="BE43" s="204"/>
      <c r="BF43" s="204"/>
      <c r="BG43" s="204"/>
      <c r="BH43" s="204"/>
      <c r="BI43" s="204"/>
      <c r="BJ43" s="204"/>
      <c r="BK43" s="204"/>
      <c r="BL43" s="204"/>
      <c r="BM43" s="204"/>
      <c r="BN43" s="204"/>
      <c r="BO43" s="204"/>
      <c r="BP43" s="204"/>
      <c r="BQ43" s="204"/>
      <c r="BR43" s="204"/>
      <c r="BS43" s="204"/>
      <c r="BT43" s="183"/>
      <c r="BU43" s="183"/>
      <c r="BV43" s="183"/>
      <c r="BW43" s="183"/>
      <c r="BX43" s="183"/>
      <c r="BY43" s="204"/>
      <c r="BZ43" s="204"/>
      <c r="CA43" s="204"/>
      <c r="CB43" s="204"/>
      <c r="CC43" s="204"/>
      <c r="CD43" s="204"/>
      <c r="CE43" s="204"/>
      <c r="CF43" s="204"/>
      <c r="CG43" s="204"/>
      <c r="CH43" s="204"/>
    </row>
    <row r="44" spans="1:86" ht="15.75">
      <c r="A44" s="5" t="s">
        <v>296</v>
      </c>
      <c r="B44" s="5"/>
      <c r="C44" s="5"/>
      <c r="D44" s="5"/>
      <c r="E44" s="5"/>
      <c r="F44" s="5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57"/>
      <c r="AV44" s="157"/>
      <c r="AW44" s="157"/>
      <c r="AX44" s="157"/>
      <c r="AY44" s="157"/>
      <c r="AZ44" s="157"/>
      <c r="BA44" s="157"/>
      <c r="BB44" s="157"/>
      <c r="BC44" s="157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83"/>
      <c r="BU44" s="183"/>
      <c r="BV44" s="183"/>
      <c r="BW44" s="183"/>
      <c r="BX44" s="183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</row>
    <row r="45" spans="1:86" ht="15.75">
      <c r="A45" s="348" t="s">
        <v>297</v>
      </c>
      <c r="B45" s="348"/>
      <c r="C45" s="348"/>
      <c r="D45" s="348"/>
      <c r="E45" s="348"/>
      <c r="F45" s="348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3"/>
      <c r="U45" s="163"/>
      <c r="V45" s="163"/>
      <c r="W45" s="163"/>
      <c r="X45" s="163"/>
      <c r="Y45" s="163"/>
      <c r="Z45" s="163"/>
      <c r="AA45" s="163"/>
      <c r="AB45" s="163"/>
      <c r="AC45" s="163"/>
      <c r="AD45" s="163"/>
      <c r="AE45" s="163"/>
      <c r="AF45" s="163"/>
      <c r="AG45" s="163"/>
      <c r="AH45" s="163"/>
      <c r="AI45" s="163"/>
      <c r="AJ45" s="163"/>
      <c r="AK45" s="163"/>
      <c r="AL45" s="163"/>
      <c r="AM45" s="163"/>
      <c r="AN45" s="163"/>
      <c r="AO45" s="163"/>
      <c r="AP45" s="163"/>
      <c r="AQ45" s="163"/>
      <c r="AR45" s="163"/>
      <c r="AS45" s="163"/>
      <c r="AT45" s="163"/>
      <c r="AU45" s="204"/>
      <c r="AV45" s="204"/>
      <c r="AW45" s="204"/>
      <c r="AX45" s="204"/>
      <c r="AY45" s="204"/>
      <c r="AZ45" s="204"/>
      <c r="BA45" s="204"/>
      <c r="BB45" s="204"/>
      <c r="BC45" s="204"/>
      <c r="BD45" s="204"/>
      <c r="BE45" s="204"/>
      <c r="BF45" s="204"/>
      <c r="BG45" s="204"/>
      <c r="BH45" s="204"/>
      <c r="BI45" s="204"/>
      <c r="BJ45" s="204"/>
      <c r="BK45" s="204"/>
      <c r="BL45" s="204"/>
      <c r="BM45" s="204"/>
      <c r="BN45" s="204"/>
      <c r="BO45" s="204"/>
      <c r="BP45" s="204"/>
      <c r="BQ45" s="204"/>
      <c r="BR45" s="204"/>
      <c r="BS45" s="204"/>
      <c r="BT45" s="183"/>
      <c r="BU45" s="183"/>
      <c r="BV45" s="183"/>
      <c r="BW45" s="183"/>
      <c r="BX45" s="183"/>
      <c r="BY45" s="204"/>
      <c r="BZ45" s="204"/>
      <c r="CA45" s="204"/>
      <c r="CB45" s="204"/>
      <c r="CC45" s="204"/>
      <c r="CD45" s="204"/>
      <c r="CE45" s="204"/>
      <c r="CF45" s="204"/>
      <c r="CG45" s="204"/>
      <c r="CH45" s="204"/>
    </row>
    <row r="46" spans="1:86" ht="15.75">
      <c r="A46" s="348" t="s">
        <v>298</v>
      </c>
      <c r="B46" s="348"/>
      <c r="C46" s="348"/>
      <c r="D46" s="348"/>
      <c r="E46" s="348"/>
      <c r="F46" s="348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163"/>
      <c r="S46" s="163"/>
      <c r="T46" s="163"/>
      <c r="U46" s="163"/>
      <c r="V46" s="163"/>
      <c r="W46" s="163"/>
      <c r="X46" s="163"/>
      <c r="Y46" s="163"/>
      <c r="Z46" s="163"/>
      <c r="AA46" s="163"/>
      <c r="AB46" s="163"/>
      <c r="AC46" s="163"/>
      <c r="AD46" s="163"/>
      <c r="AE46" s="163"/>
      <c r="AF46" s="163"/>
      <c r="AG46" s="163"/>
      <c r="AH46" s="163"/>
      <c r="AI46" s="163"/>
      <c r="AJ46" s="163"/>
      <c r="AK46" s="163"/>
      <c r="AL46" s="163"/>
      <c r="AM46" s="163"/>
      <c r="AN46" s="163"/>
      <c r="AO46" s="163"/>
      <c r="AP46" s="163"/>
      <c r="AQ46" s="163"/>
      <c r="AR46" s="163"/>
      <c r="AS46" s="163"/>
      <c r="AT46" s="163"/>
      <c r="AU46" s="204"/>
      <c r="AV46" s="204"/>
      <c r="AW46" s="204"/>
      <c r="AX46" s="204"/>
      <c r="AY46" s="204"/>
      <c r="AZ46" s="204"/>
      <c r="BA46" s="204"/>
      <c r="BB46" s="204"/>
      <c r="BC46" s="204"/>
      <c r="BD46" s="204"/>
      <c r="BE46" s="204"/>
      <c r="BF46" s="204"/>
      <c r="BG46" s="204"/>
      <c r="BH46" s="204"/>
      <c r="BI46" s="204"/>
      <c r="BJ46" s="204"/>
      <c r="BK46" s="204"/>
      <c r="BL46" s="204"/>
      <c r="BM46" s="204"/>
      <c r="BN46" s="204"/>
      <c r="BO46" s="204"/>
      <c r="BP46" s="204"/>
      <c r="BQ46" s="204"/>
      <c r="BR46" s="204"/>
      <c r="BS46" s="204"/>
      <c r="BT46" s="183"/>
      <c r="BU46" s="183"/>
      <c r="BV46" s="183"/>
      <c r="BW46" s="183"/>
      <c r="BX46" s="183"/>
      <c r="BY46" s="204"/>
      <c r="BZ46" s="204"/>
      <c r="CA46" s="204"/>
      <c r="CB46" s="204"/>
      <c r="CC46" s="204"/>
      <c r="CD46" s="204"/>
      <c r="CE46" s="204"/>
      <c r="CF46" s="204"/>
      <c r="CG46" s="204"/>
      <c r="CH46" s="204"/>
    </row>
    <row r="48" spans="1:86" ht="15.75">
      <c r="A48" s="348" t="s">
        <v>299</v>
      </c>
      <c r="B48" s="348"/>
      <c r="C48" s="348"/>
      <c r="D48" s="348"/>
      <c r="E48" s="348"/>
      <c r="F48" s="348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204"/>
      <c r="AV48" s="204"/>
      <c r="AW48" s="204"/>
      <c r="AX48" s="204"/>
      <c r="AY48" s="204"/>
      <c r="AZ48" s="204"/>
      <c r="BA48" s="204"/>
      <c r="BB48" s="204"/>
      <c r="BC48" s="204"/>
      <c r="BD48" s="204"/>
      <c r="BE48" s="204"/>
      <c r="BF48" s="204"/>
      <c r="BG48" s="204"/>
      <c r="BH48" s="204"/>
      <c r="BI48" s="204"/>
      <c r="BJ48" s="204"/>
      <c r="BK48" s="204"/>
      <c r="BL48" s="204"/>
      <c r="BM48" s="204"/>
      <c r="BN48" s="204"/>
      <c r="BO48" s="204"/>
      <c r="BP48" s="204"/>
      <c r="BQ48" s="204"/>
      <c r="BR48" s="204"/>
      <c r="BS48" s="204"/>
      <c r="BT48" s="183"/>
      <c r="BU48" s="183"/>
      <c r="BV48" s="183"/>
      <c r="BW48" s="183"/>
      <c r="BX48" s="183"/>
      <c r="BY48" s="204"/>
      <c r="BZ48" s="204"/>
      <c r="CA48" s="204"/>
      <c r="CB48" s="204"/>
      <c r="CC48" s="204"/>
      <c r="CD48" s="204"/>
      <c r="CE48" s="204"/>
      <c r="CF48" s="204"/>
      <c r="CG48" s="204"/>
      <c r="CH48" s="204"/>
    </row>
    <row r="49" spans="1:86" ht="15.75">
      <c r="A49" s="347" t="s">
        <v>300</v>
      </c>
      <c r="B49" s="347"/>
      <c r="C49" s="347"/>
      <c r="D49" s="347"/>
      <c r="E49" s="347"/>
      <c r="F49" s="347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33"/>
      <c r="BU49" s="33"/>
      <c r="BV49" s="33"/>
      <c r="BW49" s="33"/>
      <c r="BX49" s="33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</row>
  </sheetData>
  <mergeCells count="1100">
    <mergeCell ref="CD34:CD35"/>
    <mergeCell ref="CE34:CE35"/>
    <mergeCell ref="CF34:CF35"/>
    <mergeCell ref="CG34:CG35"/>
    <mergeCell ref="CH34:CH35"/>
    <mergeCell ref="CD36:CD37"/>
    <mergeCell ref="CE36:CE37"/>
    <mergeCell ref="CF36:CF37"/>
    <mergeCell ref="CG36:CG37"/>
    <mergeCell ref="CH36:CH37"/>
    <mergeCell ref="CD30:CD31"/>
    <mergeCell ref="CE30:CE31"/>
    <mergeCell ref="CF30:CF31"/>
    <mergeCell ref="CG30:CG31"/>
    <mergeCell ref="CH30:CH31"/>
    <mergeCell ref="CD32:CD33"/>
    <mergeCell ref="CE32:CE33"/>
    <mergeCell ref="CF32:CF33"/>
    <mergeCell ref="CG32:CG33"/>
    <mergeCell ref="CH32:CH33"/>
    <mergeCell ref="CD23:CH23"/>
    <mergeCell ref="CG24:CH25"/>
    <mergeCell ref="CD26:CD27"/>
    <mergeCell ref="CE26:CE27"/>
    <mergeCell ref="CF26:CF27"/>
    <mergeCell ref="CG26:CG27"/>
    <mergeCell ref="CH26:CH27"/>
    <mergeCell ref="CD28:CD29"/>
    <mergeCell ref="CE28:CE29"/>
    <mergeCell ref="CF28:CF29"/>
    <mergeCell ref="CG28:CG29"/>
    <mergeCell ref="CH28:CH29"/>
    <mergeCell ref="CD15:CD16"/>
    <mergeCell ref="CE15:CE16"/>
    <mergeCell ref="CF15:CF16"/>
    <mergeCell ref="CG15:CG16"/>
    <mergeCell ref="CH15:CH16"/>
    <mergeCell ref="CD17:CD18"/>
    <mergeCell ref="CE17:CE18"/>
    <mergeCell ref="CF17:CF18"/>
    <mergeCell ref="CG17:CG18"/>
    <mergeCell ref="CH17:CH18"/>
    <mergeCell ref="CD11:CD12"/>
    <mergeCell ref="CE11:CE12"/>
    <mergeCell ref="CF11:CF12"/>
    <mergeCell ref="CG11:CG12"/>
    <mergeCell ref="CH11:CH12"/>
    <mergeCell ref="CD13:CD14"/>
    <mergeCell ref="CE13:CE14"/>
    <mergeCell ref="CF13:CF14"/>
    <mergeCell ref="CG13:CG14"/>
    <mergeCell ref="CH13:CH14"/>
    <mergeCell ref="CD4:CH4"/>
    <mergeCell ref="CG5:CH6"/>
    <mergeCell ref="CD7:CD8"/>
    <mergeCell ref="CE7:CE8"/>
    <mergeCell ref="CF7:CF8"/>
    <mergeCell ref="CG7:CG8"/>
    <mergeCell ref="CH7:CH8"/>
    <mergeCell ref="CD9:CD10"/>
    <mergeCell ref="CE9:CE10"/>
    <mergeCell ref="CF9:CF10"/>
    <mergeCell ref="CG9:CG10"/>
    <mergeCell ref="CH9:CH10"/>
    <mergeCell ref="BY34:BY35"/>
    <mergeCell ref="BZ34:BZ35"/>
    <mergeCell ref="CA34:CA35"/>
    <mergeCell ref="CB34:CB35"/>
    <mergeCell ref="CC34:CC35"/>
    <mergeCell ref="BY36:BY37"/>
    <mergeCell ref="BZ36:BZ37"/>
    <mergeCell ref="CA36:CA37"/>
    <mergeCell ref="CB36:CB37"/>
    <mergeCell ref="CC36:CC37"/>
    <mergeCell ref="BY30:BY31"/>
    <mergeCell ref="BZ30:BZ31"/>
    <mergeCell ref="CA30:CA31"/>
    <mergeCell ref="CB30:CB31"/>
    <mergeCell ref="CC30:CC31"/>
    <mergeCell ref="BY32:BY33"/>
    <mergeCell ref="BZ32:BZ33"/>
    <mergeCell ref="CA32:CA33"/>
    <mergeCell ref="CB32:CB33"/>
    <mergeCell ref="CC32:CC33"/>
    <mergeCell ref="BY23:CC23"/>
    <mergeCell ref="CB24:CC25"/>
    <mergeCell ref="BY26:BY27"/>
    <mergeCell ref="BZ26:BZ27"/>
    <mergeCell ref="CA26:CA27"/>
    <mergeCell ref="CB26:CB27"/>
    <mergeCell ref="CC26:CC27"/>
    <mergeCell ref="BY28:BY29"/>
    <mergeCell ref="BZ28:BZ29"/>
    <mergeCell ref="CA28:CA29"/>
    <mergeCell ref="CB28:CB29"/>
    <mergeCell ref="CC28:CC29"/>
    <mergeCell ref="BY15:BY16"/>
    <mergeCell ref="BZ15:BZ16"/>
    <mergeCell ref="CA15:CA16"/>
    <mergeCell ref="CB15:CB16"/>
    <mergeCell ref="CC15:CC16"/>
    <mergeCell ref="BY17:BY18"/>
    <mergeCell ref="BZ17:BZ18"/>
    <mergeCell ref="CA17:CA18"/>
    <mergeCell ref="CB17:CB18"/>
    <mergeCell ref="CC17:CC18"/>
    <mergeCell ref="BY11:BY12"/>
    <mergeCell ref="BZ11:BZ12"/>
    <mergeCell ref="CA11:CA12"/>
    <mergeCell ref="CB11:CB12"/>
    <mergeCell ref="CC11:CC12"/>
    <mergeCell ref="BY13:BY14"/>
    <mergeCell ref="BZ13:BZ14"/>
    <mergeCell ref="CA13:CA14"/>
    <mergeCell ref="CB13:CB14"/>
    <mergeCell ref="CC13:CC14"/>
    <mergeCell ref="BY4:CC4"/>
    <mergeCell ref="CB5:CC6"/>
    <mergeCell ref="BY7:BY8"/>
    <mergeCell ref="BZ7:BZ8"/>
    <mergeCell ref="CA7:CA8"/>
    <mergeCell ref="CB7:CB8"/>
    <mergeCell ref="CC7:CC8"/>
    <mergeCell ref="BY9:BY10"/>
    <mergeCell ref="BZ9:BZ10"/>
    <mergeCell ref="CA9:CA10"/>
    <mergeCell ref="CB9:CB10"/>
    <mergeCell ref="CC9:CC10"/>
    <mergeCell ref="BT34:BT35"/>
    <mergeCell ref="BU34:BU35"/>
    <mergeCell ref="BV34:BV35"/>
    <mergeCell ref="BW34:BW35"/>
    <mergeCell ref="BX34:BX35"/>
    <mergeCell ref="BT36:BT37"/>
    <mergeCell ref="BU36:BU37"/>
    <mergeCell ref="BV36:BV37"/>
    <mergeCell ref="BW36:BW37"/>
    <mergeCell ref="BX36:BX37"/>
    <mergeCell ref="BT30:BT31"/>
    <mergeCell ref="BU30:BU31"/>
    <mergeCell ref="BV30:BV31"/>
    <mergeCell ref="BW30:BW31"/>
    <mergeCell ref="BX30:BX31"/>
    <mergeCell ref="BT32:BT33"/>
    <mergeCell ref="BU32:BU33"/>
    <mergeCell ref="BV32:BV33"/>
    <mergeCell ref="BW32:BW33"/>
    <mergeCell ref="BX32:BX33"/>
    <mergeCell ref="BT23:BX23"/>
    <mergeCell ref="BW24:BX25"/>
    <mergeCell ref="BT26:BT27"/>
    <mergeCell ref="BU26:BU27"/>
    <mergeCell ref="BV26:BV27"/>
    <mergeCell ref="BW26:BW27"/>
    <mergeCell ref="BX26:BX27"/>
    <mergeCell ref="BT28:BT29"/>
    <mergeCell ref="BU28:BU29"/>
    <mergeCell ref="BV28:BV29"/>
    <mergeCell ref="BW28:BW29"/>
    <mergeCell ref="BX28:BX29"/>
    <mergeCell ref="BT15:BT16"/>
    <mergeCell ref="BU15:BU16"/>
    <mergeCell ref="BV15:BV16"/>
    <mergeCell ref="BW15:BW16"/>
    <mergeCell ref="BX15:BX16"/>
    <mergeCell ref="BT17:BT18"/>
    <mergeCell ref="BU17:BU18"/>
    <mergeCell ref="BV17:BV18"/>
    <mergeCell ref="BW17:BW18"/>
    <mergeCell ref="BX17:BX18"/>
    <mergeCell ref="BT11:BT12"/>
    <mergeCell ref="BU11:BU12"/>
    <mergeCell ref="BV11:BV12"/>
    <mergeCell ref="BW11:BW12"/>
    <mergeCell ref="BX11:BX12"/>
    <mergeCell ref="BT13:BT14"/>
    <mergeCell ref="BU13:BU14"/>
    <mergeCell ref="BV13:BV14"/>
    <mergeCell ref="BW13:BW14"/>
    <mergeCell ref="BX13:BX14"/>
    <mergeCell ref="BT4:BX4"/>
    <mergeCell ref="BW5:BX6"/>
    <mergeCell ref="BT7:BT8"/>
    <mergeCell ref="BU7:BU8"/>
    <mergeCell ref="BV7:BV8"/>
    <mergeCell ref="BW7:BW8"/>
    <mergeCell ref="BX7:BX8"/>
    <mergeCell ref="BT9:BT10"/>
    <mergeCell ref="BU9:BU10"/>
    <mergeCell ref="BV9:BV10"/>
    <mergeCell ref="BW9:BW10"/>
    <mergeCell ref="BX9:BX10"/>
    <mergeCell ref="BO34:BO35"/>
    <mergeCell ref="BP34:BP35"/>
    <mergeCell ref="BQ34:BQ35"/>
    <mergeCell ref="BR34:BR35"/>
    <mergeCell ref="BS34:BS35"/>
    <mergeCell ref="BO36:BO37"/>
    <mergeCell ref="BP36:BP37"/>
    <mergeCell ref="BQ36:BQ37"/>
    <mergeCell ref="BR36:BR37"/>
    <mergeCell ref="BS36:BS37"/>
    <mergeCell ref="BO30:BO31"/>
    <mergeCell ref="BP30:BP31"/>
    <mergeCell ref="BQ30:BQ31"/>
    <mergeCell ref="BR30:BR31"/>
    <mergeCell ref="BS30:BS31"/>
    <mergeCell ref="BO32:BO33"/>
    <mergeCell ref="BP32:BP33"/>
    <mergeCell ref="BQ32:BQ33"/>
    <mergeCell ref="BR32:BR33"/>
    <mergeCell ref="BS32:BS33"/>
    <mergeCell ref="BO13:BO14"/>
    <mergeCell ref="BP13:BP14"/>
    <mergeCell ref="BQ13:BQ14"/>
    <mergeCell ref="BR13:BR14"/>
    <mergeCell ref="BS13:BS14"/>
    <mergeCell ref="BO15:BO16"/>
    <mergeCell ref="BN28:BN29"/>
    <mergeCell ref="BN17:BN18"/>
    <mergeCell ref="BN13:BN14"/>
    <mergeCell ref="BN9:BN10"/>
    <mergeCell ref="BO23:BS23"/>
    <mergeCell ref="BR24:BS25"/>
    <mergeCell ref="BO26:BO27"/>
    <mergeCell ref="BP26:BP27"/>
    <mergeCell ref="BQ26:BQ27"/>
    <mergeCell ref="BR26:BR27"/>
    <mergeCell ref="BS26:BS27"/>
    <mergeCell ref="BO28:BO29"/>
    <mergeCell ref="BP28:BP29"/>
    <mergeCell ref="BQ28:BQ29"/>
    <mergeCell ref="BR28:BR29"/>
    <mergeCell ref="BS28:BS29"/>
    <mergeCell ref="BP15:BP16"/>
    <mergeCell ref="BQ15:BQ16"/>
    <mergeCell ref="BR15:BR16"/>
    <mergeCell ref="BS15:BS16"/>
    <mergeCell ref="BO17:BO18"/>
    <mergeCell ref="BP17:BP18"/>
    <mergeCell ref="BQ17:BQ18"/>
    <mergeCell ref="BR17:BR18"/>
    <mergeCell ref="BS17:BS18"/>
    <mergeCell ref="BO4:BS4"/>
    <mergeCell ref="BR5:BS6"/>
    <mergeCell ref="BO7:BO8"/>
    <mergeCell ref="BP7:BP8"/>
    <mergeCell ref="BQ7:BQ8"/>
    <mergeCell ref="BR7:BR8"/>
    <mergeCell ref="BS7:BS8"/>
    <mergeCell ref="BO9:BO10"/>
    <mergeCell ref="BP9:BP10"/>
    <mergeCell ref="BQ9:BQ10"/>
    <mergeCell ref="BR9:BR10"/>
    <mergeCell ref="BS9:BS10"/>
    <mergeCell ref="BO11:BO12"/>
    <mergeCell ref="BP11:BP12"/>
    <mergeCell ref="BQ11:BQ12"/>
    <mergeCell ref="BR11:BR12"/>
    <mergeCell ref="BS11:BS12"/>
    <mergeCell ref="BE36:BE37"/>
    <mergeCell ref="BF36:BF37"/>
    <mergeCell ref="BG36:BG37"/>
    <mergeCell ref="BH36:BH37"/>
    <mergeCell ref="BI36:BI37"/>
    <mergeCell ref="BJ36:BJ37"/>
    <mergeCell ref="BK36:BK37"/>
    <mergeCell ref="BL36:BL37"/>
    <mergeCell ref="BM36:BM37"/>
    <mergeCell ref="BN32:BN33"/>
    <mergeCell ref="BE34:BE35"/>
    <mergeCell ref="BF34:BF35"/>
    <mergeCell ref="BG34:BG35"/>
    <mergeCell ref="BH34:BH35"/>
    <mergeCell ref="BI34:BI35"/>
    <mergeCell ref="BJ34:BJ35"/>
    <mergeCell ref="BK34:BK35"/>
    <mergeCell ref="BL34:BL35"/>
    <mergeCell ref="BM34:BM35"/>
    <mergeCell ref="BN34:BN35"/>
    <mergeCell ref="BE32:BE33"/>
    <mergeCell ref="BF32:BF33"/>
    <mergeCell ref="BG32:BG33"/>
    <mergeCell ref="BH32:BH33"/>
    <mergeCell ref="BI32:BI33"/>
    <mergeCell ref="BJ32:BJ33"/>
    <mergeCell ref="BK32:BK33"/>
    <mergeCell ref="BL32:BL33"/>
    <mergeCell ref="BM32:BM33"/>
    <mergeCell ref="BN36:BN37"/>
    <mergeCell ref="BE30:BE31"/>
    <mergeCell ref="BF30:BF31"/>
    <mergeCell ref="BG30:BG31"/>
    <mergeCell ref="BH30:BH31"/>
    <mergeCell ref="BI30:BI31"/>
    <mergeCell ref="BJ30:BJ31"/>
    <mergeCell ref="BK30:BK31"/>
    <mergeCell ref="BL30:BL31"/>
    <mergeCell ref="BM30:BM31"/>
    <mergeCell ref="BN30:BN31"/>
    <mergeCell ref="BE28:BE29"/>
    <mergeCell ref="BF28:BF29"/>
    <mergeCell ref="BG28:BG29"/>
    <mergeCell ref="BH28:BH29"/>
    <mergeCell ref="BI28:BI29"/>
    <mergeCell ref="BJ28:BJ29"/>
    <mergeCell ref="BK28:BK29"/>
    <mergeCell ref="BL28:BL29"/>
    <mergeCell ref="BM28:BM29"/>
    <mergeCell ref="BE23:BI23"/>
    <mergeCell ref="BJ23:BN23"/>
    <mergeCell ref="BH24:BI25"/>
    <mergeCell ref="BM24:BN25"/>
    <mergeCell ref="BE26:BE27"/>
    <mergeCell ref="BF26:BF27"/>
    <mergeCell ref="BG26:BG27"/>
    <mergeCell ref="BH26:BH27"/>
    <mergeCell ref="BI26:BI27"/>
    <mergeCell ref="BJ26:BJ27"/>
    <mergeCell ref="BK26:BK27"/>
    <mergeCell ref="BL26:BL27"/>
    <mergeCell ref="BM26:BM27"/>
    <mergeCell ref="BN26:BN27"/>
    <mergeCell ref="BE17:BE18"/>
    <mergeCell ref="BF17:BF18"/>
    <mergeCell ref="BG17:BG18"/>
    <mergeCell ref="BH17:BH18"/>
    <mergeCell ref="BI17:BI18"/>
    <mergeCell ref="BJ17:BJ18"/>
    <mergeCell ref="BK17:BK18"/>
    <mergeCell ref="BL17:BL18"/>
    <mergeCell ref="BM17:BM18"/>
    <mergeCell ref="BE15:BE16"/>
    <mergeCell ref="BF15:BF16"/>
    <mergeCell ref="BG15:BG16"/>
    <mergeCell ref="BH15:BH16"/>
    <mergeCell ref="BI15:BI16"/>
    <mergeCell ref="BJ15:BJ16"/>
    <mergeCell ref="BK15:BK16"/>
    <mergeCell ref="BL15:BL16"/>
    <mergeCell ref="BM15:BM16"/>
    <mergeCell ref="BN15:BN16"/>
    <mergeCell ref="BE13:BE14"/>
    <mergeCell ref="BF13:BF14"/>
    <mergeCell ref="BG13:BG14"/>
    <mergeCell ref="BH13:BH14"/>
    <mergeCell ref="BI13:BI14"/>
    <mergeCell ref="BJ13:BJ14"/>
    <mergeCell ref="BK13:BK14"/>
    <mergeCell ref="BL13:BL14"/>
    <mergeCell ref="BM13:BM14"/>
    <mergeCell ref="BE11:BE12"/>
    <mergeCell ref="BF11:BF12"/>
    <mergeCell ref="BG11:BG12"/>
    <mergeCell ref="BH11:BH12"/>
    <mergeCell ref="BI11:BI12"/>
    <mergeCell ref="BJ11:BJ12"/>
    <mergeCell ref="BK11:BK12"/>
    <mergeCell ref="BL11:BL12"/>
    <mergeCell ref="BM11:BM12"/>
    <mergeCell ref="BN11:BN12"/>
    <mergeCell ref="BD36:BD37"/>
    <mergeCell ref="BE4:BI4"/>
    <mergeCell ref="BJ4:BN4"/>
    <mergeCell ref="BH5:BI6"/>
    <mergeCell ref="BM5:BN6"/>
    <mergeCell ref="BE7:BE8"/>
    <mergeCell ref="BF7:BF8"/>
    <mergeCell ref="BG7:BG8"/>
    <mergeCell ref="BH7:BH8"/>
    <mergeCell ref="BI7:BI8"/>
    <mergeCell ref="BJ7:BJ8"/>
    <mergeCell ref="BK7:BK8"/>
    <mergeCell ref="BL7:BL8"/>
    <mergeCell ref="BM7:BM8"/>
    <mergeCell ref="BN7:BN8"/>
    <mergeCell ref="BE9:BE10"/>
    <mergeCell ref="BF9:BF10"/>
    <mergeCell ref="BG9:BG10"/>
    <mergeCell ref="BH9:BH10"/>
    <mergeCell ref="BI9:BI10"/>
    <mergeCell ref="BJ9:BJ10"/>
    <mergeCell ref="BK9:BK10"/>
    <mergeCell ref="BL9:BL10"/>
    <mergeCell ref="BM9:BM10"/>
    <mergeCell ref="AU36:AU37"/>
    <mergeCell ref="AV36:AV37"/>
    <mergeCell ref="AW36:AW37"/>
    <mergeCell ref="AX36:AX37"/>
    <mergeCell ref="AY36:AY37"/>
    <mergeCell ref="AZ36:AZ37"/>
    <mergeCell ref="BA36:BA37"/>
    <mergeCell ref="BB36:BB37"/>
    <mergeCell ref="BC36:BC37"/>
    <mergeCell ref="BD32:BD33"/>
    <mergeCell ref="AU34:AU35"/>
    <mergeCell ref="AV34:AV35"/>
    <mergeCell ref="AW34:AW35"/>
    <mergeCell ref="AX34:AX35"/>
    <mergeCell ref="AY34:AY35"/>
    <mergeCell ref="AZ34:AZ35"/>
    <mergeCell ref="BA34:BA35"/>
    <mergeCell ref="BB34:BB35"/>
    <mergeCell ref="BC34:BC35"/>
    <mergeCell ref="BD34:BD35"/>
    <mergeCell ref="AU32:AU33"/>
    <mergeCell ref="AV32:AV33"/>
    <mergeCell ref="AW32:AW33"/>
    <mergeCell ref="AX32:AX33"/>
    <mergeCell ref="AY32:AY33"/>
    <mergeCell ref="AZ32:AZ33"/>
    <mergeCell ref="BA32:BA33"/>
    <mergeCell ref="BB32:BB33"/>
    <mergeCell ref="BC32:BC33"/>
    <mergeCell ref="BD28:BD29"/>
    <mergeCell ref="AU30:AU31"/>
    <mergeCell ref="AV30:AV31"/>
    <mergeCell ref="AW30:AW31"/>
    <mergeCell ref="AX30:AX31"/>
    <mergeCell ref="AY30:AY31"/>
    <mergeCell ref="AZ30:AZ31"/>
    <mergeCell ref="BA30:BA31"/>
    <mergeCell ref="BB30:BB31"/>
    <mergeCell ref="BC30:BC31"/>
    <mergeCell ref="BD30:BD31"/>
    <mergeCell ref="AU28:AU29"/>
    <mergeCell ref="AV28:AV29"/>
    <mergeCell ref="AW28:AW29"/>
    <mergeCell ref="AX28:AX29"/>
    <mergeCell ref="AY28:AY29"/>
    <mergeCell ref="AZ28:AZ29"/>
    <mergeCell ref="BA28:BA29"/>
    <mergeCell ref="BB28:BB29"/>
    <mergeCell ref="BC28:BC29"/>
    <mergeCell ref="AU23:AY23"/>
    <mergeCell ref="AZ23:BD23"/>
    <mergeCell ref="AX24:AY25"/>
    <mergeCell ref="BC24:BD25"/>
    <mergeCell ref="AU26:AU27"/>
    <mergeCell ref="AV26:AV27"/>
    <mergeCell ref="AW26:AW27"/>
    <mergeCell ref="AX26:AX27"/>
    <mergeCell ref="AY26:AY27"/>
    <mergeCell ref="AZ26:AZ27"/>
    <mergeCell ref="BA26:BA27"/>
    <mergeCell ref="BB26:BB27"/>
    <mergeCell ref="BC26:BC27"/>
    <mergeCell ref="BD26:BD27"/>
    <mergeCell ref="AU17:AU18"/>
    <mergeCell ref="AV17:AV18"/>
    <mergeCell ref="AW17:AW18"/>
    <mergeCell ref="AX17:AX18"/>
    <mergeCell ref="AY17:AY18"/>
    <mergeCell ref="AZ17:AZ18"/>
    <mergeCell ref="BA17:BA18"/>
    <mergeCell ref="BB17:BB18"/>
    <mergeCell ref="BC17:BC18"/>
    <mergeCell ref="AX15:AX16"/>
    <mergeCell ref="AY15:AY16"/>
    <mergeCell ref="AZ15:AZ16"/>
    <mergeCell ref="BA15:BA16"/>
    <mergeCell ref="BB15:BB16"/>
    <mergeCell ref="BC15:BC16"/>
    <mergeCell ref="BD15:BD16"/>
    <mergeCell ref="AU13:AU14"/>
    <mergeCell ref="AV13:AV14"/>
    <mergeCell ref="AW13:AW14"/>
    <mergeCell ref="AX13:AX14"/>
    <mergeCell ref="AY13:AY14"/>
    <mergeCell ref="AZ13:AZ14"/>
    <mergeCell ref="BA13:BA14"/>
    <mergeCell ref="BB13:BB14"/>
    <mergeCell ref="BC13:BC14"/>
    <mergeCell ref="BD17:BD18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C11:BC12"/>
    <mergeCell ref="BD11:BD12"/>
    <mergeCell ref="D32:D33"/>
    <mergeCell ref="E32:E33"/>
    <mergeCell ref="F34:F35"/>
    <mergeCell ref="A21:F21"/>
    <mergeCell ref="B9:B10"/>
    <mergeCell ref="E11:E12"/>
    <mergeCell ref="L11:L12"/>
    <mergeCell ref="M11:M12"/>
    <mergeCell ref="N11:N12"/>
    <mergeCell ref="O11:O12"/>
    <mergeCell ref="P11:P12"/>
    <mergeCell ref="G11:G12"/>
    <mergeCell ref="H11:H12"/>
    <mergeCell ref="I11:I12"/>
    <mergeCell ref="J11:J12"/>
    <mergeCell ref="K11:K12"/>
    <mergeCell ref="L13:L14"/>
    <mergeCell ref="M13:M14"/>
    <mergeCell ref="BD13:BD14"/>
    <mergeCell ref="AU15:AU16"/>
    <mergeCell ref="AV15:AV16"/>
    <mergeCell ref="AW15:AW16"/>
    <mergeCell ref="AU4:AY4"/>
    <mergeCell ref="AZ4:BD4"/>
    <mergeCell ref="AX5:AY6"/>
    <mergeCell ref="BC5:BD6"/>
    <mergeCell ref="AU7:AU8"/>
    <mergeCell ref="AV7:AV8"/>
    <mergeCell ref="AW7:AW8"/>
    <mergeCell ref="AX7:AX8"/>
    <mergeCell ref="AY7:AY8"/>
    <mergeCell ref="AZ7:AZ8"/>
    <mergeCell ref="BA7:BA8"/>
    <mergeCell ref="BB7:BB8"/>
    <mergeCell ref="BC7:BC8"/>
    <mergeCell ref="BD7:BD8"/>
    <mergeCell ref="AU9:AU10"/>
    <mergeCell ref="AV9:AV10"/>
    <mergeCell ref="AW9:AW10"/>
    <mergeCell ref="AX9:AX10"/>
    <mergeCell ref="AY9:AY10"/>
    <mergeCell ref="AZ9:AZ10"/>
    <mergeCell ref="BA9:BA10"/>
    <mergeCell ref="BB9:BB10"/>
    <mergeCell ref="BC9:BC10"/>
    <mergeCell ref="BD9:BD10"/>
    <mergeCell ref="B23:F23"/>
    <mergeCell ref="E24:F25"/>
    <mergeCell ref="D13:D14"/>
    <mergeCell ref="E13:E14"/>
    <mergeCell ref="F28:F29"/>
    <mergeCell ref="C28:C29"/>
    <mergeCell ref="B30:B31"/>
    <mergeCell ref="B26:B27"/>
    <mergeCell ref="C26:C27"/>
    <mergeCell ref="F30:F31"/>
    <mergeCell ref="D28:D29"/>
    <mergeCell ref="D17:D18"/>
    <mergeCell ref="D7:D8"/>
    <mergeCell ref="E17:E18"/>
    <mergeCell ref="E15:E16"/>
    <mergeCell ref="F15:F16"/>
    <mergeCell ref="E7:E8"/>
    <mergeCell ref="A49:F49"/>
    <mergeCell ref="A46:F46"/>
    <mergeCell ref="A48:F48"/>
    <mergeCell ref="A42:F42"/>
    <mergeCell ref="A45:F45"/>
    <mergeCell ref="A43:F43"/>
    <mergeCell ref="B32:B33"/>
    <mergeCell ref="F26:F27"/>
    <mergeCell ref="D26:D27"/>
    <mergeCell ref="E26:E27"/>
    <mergeCell ref="E30:E31"/>
    <mergeCell ref="B28:B29"/>
    <mergeCell ref="D34:D35"/>
    <mergeCell ref="E34:E35"/>
    <mergeCell ref="A41:F41"/>
    <mergeCell ref="A39:F39"/>
    <mergeCell ref="B36:B37"/>
    <mergeCell ref="C36:C37"/>
    <mergeCell ref="D36:D37"/>
    <mergeCell ref="E36:E37"/>
    <mergeCell ref="F36:F37"/>
    <mergeCell ref="F32:F33"/>
    <mergeCell ref="D30:D31"/>
    <mergeCell ref="C30:C31"/>
    <mergeCell ref="E28:E29"/>
    <mergeCell ref="C32:C33"/>
    <mergeCell ref="B34:B35"/>
    <mergeCell ref="C34:C35"/>
    <mergeCell ref="A1:F1"/>
    <mergeCell ref="A2:F2"/>
    <mergeCell ref="A20:F20"/>
    <mergeCell ref="B17:B18"/>
    <mergeCell ref="C9:C10"/>
    <mergeCell ref="D9:D10"/>
    <mergeCell ref="E9:E10"/>
    <mergeCell ref="F9:F10"/>
    <mergeCell ref="B15:B16"/>
    <mergeCell ref="C15:C16"/>
    <mergeCell ref="D15:D16"/>
    <mergeCell ref="B11:B12"/>
    <mergeCell ref="C11:C12"/>
    <mergeCell ref="D11:D12"/>
    <mergeCell ref="B4:F4"/>
    <mergeCell ref="E5:F6"/>
    <mergeCell ref="F17:F18"/>
    <mergeCell ref="C17:C18"/>
    <mergeCell ref="F7:F8"/>
    <mergeCell ref="F11:F12"/>
    <mergeCell ref="B13:B14"/>
    <mergeCell ref="C13:C14"/>
    <mergeCell ref="F13:F14"/>
    <mergeCell ref="B7:B8"/>
    <mergeCell ref="C7:C8"/>
    <mergeCell ref="G4:K4"/>
    <mergeCell ref="L4:P4"/>
    <mergeCell ref="J5:K6"/>
    <mergeCell ref="O5:P6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L9:L10"/>
    <mergeCell ref="M9:M10"/>
    <mergeCell ref="N9:N10"/>
    <mergeCell ref="O9:O10"/>
    <mergeCell ref="P9:P10"/>
    <mergeCell ref="G9:G10"/>
    <mergeCell ref="H9:H10"/>
    <mergeCell ref="I9:I10"/>
    <mergeCell ref="J9:J10"/>
    <mergeCell ref="K9:K10"/>
    <mergeCell ref="N13:N14"/>
    <mergeCell ref="O13:O14"/>
    <mergeCell ref="P13:P14"/>
    <mergeCell ref="G13:G14"/>
    <mergeCell ref="H13:H14"/>
    <mergeCell ref="I13:I14"/>
    <mergeCell ref="J13:J14"/>
    <mergeCell ref="K13:K14"/>
    <mergeCell ref="L15:L16"/>
    <mergeCell ref="M15:M16"/>
    <mergeCell ref="N15:N16"/>
    <mergeCell ref="O15:O16"/>
    <mergeCell ref="P15:P16"/>
    <mergeCell ref="G15:G16"/>
    <mergeCell ref="H15:H16"/>
    <mergeCell ref="I15:I16"/>
    <mergeCell ref="J15:J16"/>
    <mergeCell ref="K15:K16"/>
    <mergeCell ref="L17:L18"/>
    <mergeCell ref="M17:M18"/>
    <mergeCell ref="N17:N18"/>
    <mergeCell ref="O17:O18"/>
    <mergeCell ref="P17:P18"/>
    <mergeCell ref="G17:G18"/>
    <mergeCell ref="H17:H18"/>
    <mergeCell ref="I17:I18"/>
    <mergeCell ref="J17:J18"/>
    <mergeCell ref="K17:K18"/>
    <mergeCell ref="G23:K23"/>
    <mergeCell ref="L23:P23"/>
    <mergeCell ref="J24:K25"/>
    <mergeCell ref="O24:P25"/>
    <mergeCell ref="G26:G27"/>
    <mergeCell ref="H26:H27"/>
    <mergeCell ref="I26:I27"/>
    <mergeCell ref="J26:J27"/>
    <mergeCell ref="K26:K27"/>
    <mergeCell ref="L26:L27"/>
    <mergeCell ref="M26:M27"/>
    <mergeCell ref="N26:N27"/>
    <mergeCell ref="O26:O27"/>
    <mergeCell ref="P26:P27"/>
    <mergeCell ref="L28:L29"/>
    <mergeCell ref="M28:M29"/>
    <mergeCell ref="N28:N29"/>
    <mergeCell ref="O28:O29"/>
    <mergeCell ref="P28:P29"/>
    <mergeCell ref="G28:G29"/>
    <mergeCell ref="H28:H29"/>
    <mergeCell ref="I28:I29"/>
    <mergeCell ref="J28:J29"/>
    <mergeCell ref="K28:K29"/>
    <mergeCell ref="L30:L31"/>
    <mergeCell ref="M30:M31"/>
    <mergeCell ref="N30:N31"/>
    <mergeCell ref="O30:O31"/>
    <mergeCell ref="P30:P31"/>
    <mergeCell ref="G30:G31"/>
    <mergeCell ref="H30:H31"/>
    <mergeCell ref="I30:I31"/>
    <mergeCell ref="J30:J31"/>
    <mergeCell ref="K30:K31"/>
    <mergeCell ref="L32:L33"/>
    <mergeCell ref="M32:M33"/>
    <mergeCell ref="N32:N33"/>
    <mergeCell ref="O32:O33"/>
    <mergeCell ref="P32:P33"/>
    <mergeCell ref="G32:G33"/>
    <mergeCell ref="H32:H33"/>
    <mergeCell ref="I32:I33"/>
    <mergeCell ref="J32:J33"/>
    <mergeCell ref="K32:K33"/>
    <mergeCell ref="L34:L35"/>
    <mergeCell ref="M34:M35"/>
    <mergeCell ref="N34:N35"/>
    <mergeCell ref="O34:O35"/>
    <mergeCell ref="P34:P35"/>
    <mergeCell ref="G34:G35"/>
    <mergeCell ref="H34:H35"/>
    <mergeCell ref="I34:I35"/>
    <mergeCell ref="J34:J35"/>
    <mergeCell ref="K34:K35"/>
    <mergeCell ref="L36:L37"/>
    <mergeCell ref="M36:M37"/>
    <mergeCell ref="N36:N37"/>
    <mergeCell ref="O36:O37"/>
    <mergeCell ref="P36:P37"/>
    <mergeCell ref="G36:G37"/>
    <mergeCell ref="H36:H37"/>
    <mergeCell ref="I36:I37"/>
    <mergeCell ref="J36:J37"/>
    <mergeCell ref="K36:K37"/>
    <mergeCell ref="T5:U6"/>
    <mergeCell ref="Y5:Z6"/>
    <mergeCell ref="AD5:AE6"/>
    <mergeCell ref="AI5:AJ6"/>
    <mergeCell ref="AN5:AO6"/>
    <mergeCell ref="Q4:U4"/>
    <mergeCell ref="V4:Z4"/>
    <mergeCell ref="AA4:AE4"/>
    <mergeCell ref="AF4:AJ4"/>
    <mergeCell ref="AK4:AO4"/>
    <mergeCell ref="AO7:AO8"/>
    <mergeCell ref="AF7:AF8"/>
    <mergeCell ref="AG7:AG8"/>
    <mergeCell ref="AH7:AH8"/>
    <mergeCell ref="AI7:AI8"/>
    <mergeCell ref="AJ7:AJ8"/>
    <mergeCell ref="AA7:AA8"/>
    <mergeCell ref="AB7:AB8"/>
    <mergeCell ref="AC7:AC8"/>
    <mergeCell ref="AD7:AD8"/>
    <mergeCell ref="AE7:AE8"/>
    <mergeCell ref="Q9:Q10"/>
    <mergeCell ref="R9:R10"/>
    <mergeCell ref="S9:S10"/>
    <mergeCell ref="T9:T10"/>
    <mergeCell ref="U9:U10"/>
    <mergeCell ref="AK7:AK8"/>
    <mergeCell ref="AL7:AL8"/>
    <mergeCell ref="AM7:AM8"/>
    <mergeCell ref="AN7:AN8"/>
    <mergeCell ref="V7:V8"/>
    <mergeCell ref="W7:W8"/>
    <mergeCell ref="X7:X8"/>
    <mergeCell ref="Y7:Y8"/>
    <mergeCell ref="Z7:Z8"/>
    <mergeCell ref="Q7:Q8"/>
    <mergeCell ref="R7:R8"/>
    <mergeCell ref="S7:S8"/>
    <mergeCell ref="T7:T8"/>
    <mergeCell ref="U7:U8"/>
    <mergeCell ref="AA9:AA10"/>
    <mergeCell ref="AB9:AB10"/>
    <mergeCell ref="AC9:AC10"/>
    <mergeCell ref="AD9:AD10"/>
    <mergeCell ref="AE9:AE10"/>
    <mergeCell ref="V9:V10"/>
    <mergeCell ref="W9:W10"/>
    <mergeCell ref="X9:X10"/>
    <mergeCell ref="Y9:Y10"/>
    <mergeCell ref="Z9:Z10"/>
    <mergeCell ref="AK9:AK10"/>
    <mergeCell ref="AL9:AL10"/>
    <mergeCell ref="AM9:AM10"/>
    <mergeCell ref="AN9:AN10"/>
    <mergeCell ref="AO9:AO10"/>
    <mergeCell ref="AF9:AF10"/>
    <mergeCell ref="AG9:AG10"/>
    <mergeCell ref="AH9:AH10"/>
    <mergeCell ref="AI9:AI10"/>
    <mergeCell ref="AJ9:AJ10"/>
    <mergeCell ref="AO11:AO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Q13:Q14"/>
    <mergeCell ref="R13:R14"/>
    <mergeCell ref="S13:S14"/>
    <mergeCell ref="T13:T14"/>
    <mergeCell ref="U13:U14"/>
    <mergeCell ref="V11:V12"/>
    <mergeCell ref="W11:W12"/>
    <mergeCell ref="X11:X12"/>
    <mergeCell ref="Y11:Y12"/>
    <mergeCell ref="Q11:Q12"/>
    <mergeCell ref="R11:R12"/>
    <mergeCell ref="S11:S12"/>
    <mergeCell ref="T11:T12"/>
    <mergeCell ref="U11:U12"/>
    <mergeCell ref="V13:V14"/>
    <mergeCell ref="W13:W14"/>
    <mergeCell ref="X13:X14"/>
    <mergeCell ref="Y13:Y14"/>
    <mergeCell ref="AA11:AA12"/>
    <mergeCell ref="AB11:AB12"/>
    <mergeCell ref="AC11:AC12"/>
    <mergeCell ref="AD11:AD12"/>
    <mergeCell ref="AE11:AE12"/>
    <mergeCell ref="Z11:Z12"/>
    <mergeCell ref="AA13:AA14"/>
    <mergeCell ref="AB13:AB14"/>
    <mergeCell ref="AC13:AC14"/>
    <mergeCell ref="AD13:AD14"/>
    <mergeCell ref="AE13:AE14"/>
    <mergeCell ref="AN17:AN18"/>
    <mergeCell ref="AO17:AO18"/>
    <mergeCell ref="Z13:Z14"/>
    <mergeCell ref="AK13:AK14"/>
    <mergeCell ref="AL13:AL14"/>
    <mergeCell ref="AM13:AM14"/>
    <mergeCell ref="AN13:AN14"/>
    <mergeCell ref="AO13:AO14"/>
    <mergeCell ref="AF13:AF14"/>
    <mergeCell ref="AG13:AG14"/>
    <mergeCell ref="AH13:AH14"/>
    <mergeCell ref="AI13:AI14"/>
    <mergeCell ref="AJ13:AJ14"/>
    <mergeCell ref="AO15:AO16"/>
    <mergeCell ref="AF15:AF16"/>
    <mergeCell ref="AG15:AG16"/>
    <mergeCell ref="AH15:AH16"/>
    <mergeCell ref="AI15:AI16"/>
    <mergeCell ref="AJ15:AJ16"/>
    <mergeCell ref="T24:U25"/>
    <mergeCell ref="Y24:Z25"/>
    <mergeCell ref="AD24:AE25"/>
    <mergeCell ref="AI24:AJ25"/>
    <mergeCell ref="AL17:AL18"/>
    <mergeCell ref="AM17:AM18"/>
    <mergeCell ref="AK15:AK16"/>
    <mergeCell ref="AL15:AL16"/>
    <mergeCell ref="AM15:AM16"/>
    <mergeCell ref="AN15:AN16"/>
    <mergeCell ref="AA15:AA16"/>
    <mergeCell ref="AB15:AB16"/>
    <mergeCell ref="AC15:AC16"/>
    <mergeCell ref="AD15:AD16"/>
    <mergeCell ref="AE15:AE16"/>
    <mergeCell ref="Q17:Q18"/>
    <mergeCell ref="R17:R18"/>
    <mergeCell ref="S17:S18"/>
    <mergeCell ref="T17:T18"/>
    <mergeCell ref="U17:U18"/>
    <mergeCell ref="V15:V16"/>
    <mergeCell ref="W15:W16"/>
    <mergeCell ref="X15:X16"/>
    <mergeCell ref="Y15:Y16"/>
    <mergeCell ref="Z15:Z16"/>
    <mergeCell ref="Q15:Q16"/>
    <mergeCell ref="R15:R16"/>
    <mergeCell ref="S15:S16"/>
    <mergeCell ref="T15:T16"/>
    <mergeCell ref="U15:U16"/>
    <mergeCell ref="AA17:AA18"/>
    <mergeCell ref="AB17:AB18"/>
    <mergeCell ref="Q23:U23"/>
    <mergeCell ref="V23:Z23"/>
    <mergeCell ref="AA23:AE23"/>
    <mergeCell ref="AF23:AJ23"/>
    <mergeCell ref="AK23:AO23"/>
    <mergeCell ref="AE17:AE18"/>
    <mergeCell ref="V17:V18"/>
    <mergeCell ref="W17:W18"/>
    <mergeCell ref="X17:X18"/>
    <mergeCell ref="Y17:Y18"/>
    <mergeCell ref="Z17:Z18"/>
    <mergeCell ref="AK17:AK18"/>
    <mergeCell ref="AF17:AF18"/>
    <mergeCell ref="AG17:AG18"/>
    <mergeCell ref="AH17:AH18"/>
    <mergeCell ref="AI17:AI18"/>
    <mergeCell ref="AJ17:AJ18"/>
    <mergeCell ref="AC17:AC18"/>
    <mergeCell ref="AD17:AD18"/>
    <mergeCell ref="Q28:Q29"/>
    <mergeCell ref="R28:R29"/>
    <mergeCell ref="S28:S29"/>
    <mergeCell ref="T28:T29"/>
    <mergeCell ref="U28:U29"/>
    <mergeCell ref="AK26:AK27"/>
    <mergeCell ref="AL26:AL27"/>
    <mergeCell ref="AM26:AM27"/>
    <mergeCell ref="AN26:AN27"/>
    <mergeCell ref="V26:V27"/>
    <mergeCell ref="W26:W27"/>
    <mergeCell ref="X26:X27"/>
    <mergeCell ref="Y26:Y27"/>
    <mergeCell ref="Z26:Z27"/>
    <mergeCell ref="Q26:Q27"/>
    <mergeCell ref="R26:R27"/>
    <mergeCell ref="S26:S27"/>
    <mergeCell ref="T26:T27"/>
    <mergeCell ref="U26:U27"/>
    <mergeCell ref="AA28:AA29"/>
    <mergeCell ref="AB28:AB29"/>
    <mergeCell ref="V28:V29"/>
    <mergeCell ref="W28:W29"/>
    <mergeCell ref="X28:X29"/>
    <mergeCell ref="Y28:Y29"/>
    <mergeCell ref="Z28:Z29"/>
    <mergeCell ref="AK28:AK29"/>
    <mergeCell ref="AL28:AL29"/>
    <mergeCell ref="AM28:AM29"/>
    <mergeCell ref="AN28:AN29"/>
    <mergeCell ref="AO28:AO29"/>
    <mergeCell ref="AF28:AF29"/>
    <mergeCell ref="AG28:AG29"/>
    <mergeCell ref="AH28:AH29"/>
    <mergeCell ref="AI28:AI29"/>
    <mergeCell ref="AJ28:AJ29"/>
    <mergeCell ref="AO26:AO27"/>
    <mergeCell ref="AF26:AF27"/>
    <mergeCell ref="AG26:AG27"/>
    <mergeCell ref="AH26:AH27"/>
    <mergeCell ref="AI26:AI27"/>
    <mergeCell ref="AJ26:AJ27"/>
    <mergeCell ref="AA26:AA27"/>
    <mergeCell ref="AB26:AB27"/>
    <mergeCell ref="AC26:AC27"/>
    <mergeCell ref="AD26:AD27"/>
    <mergeCell ref="AE26:AE27"/>
    <mergeCell ref="AI30:AI31"/>
    <mergeCell ref="AJ30:AJ31"/>
    <mergeCell ref="AK30:AK31"/>
    <mergeCell ref="AL30:AL31"/>
    <mergeCell ref="AM30:AM31"/>
    <mergeCell ref="AN30:AN31"/>
    <mergeCell ref="Q32:Q33"/>
    <mergeCell ref="R32:R33"/>
    <mergeCell ref="S32:S33"/>
    <mergeCell ref="T32:T33"/>
    <mergeCell ref="U32:U33"/>
    <mergeCell ref="V30:V31"/>
    <mergeCell ref="W30:W31"/>
    <mergeCell ref="X30:X31"/>
    <mergeCell ref="Y30:Y31"/>
    <mergeCell ref="Z30:Z31"/>
    <mergeCell ref="Q30:Q31"/>
    <mergeCell ref="R30:R31"/>
    <mergeCell ref="S30:S31"/>
    <mergeCell ref="T30:T31"/>
    <mergeCell ref="U30:U31"/>
    <mergeCell ref="AA32:AA33"/>
    <mergeCell ref="AB32:AB33"/>
    <mergeCell ref="V32:V33"/>
    <mergeCell ref="W32:W33"/>
    <mergeCell ref="X32:X33"/>
    <mergeCell ref="Y32:Y33"/>
    <mergeCell ref="Z32:Z33"/>
    <mergeCell ref="AA30:AA31"/>
    <mergeCell ref="AB30:AB31"/>
    <mergeCell ref="Q36:Q37"/>
    <mergeCell ref="R36:R37"/>
    <mergeCell ref="S36:S37"/>
    <mergeCell ref="T36:T37"/>
    <mergeCell ref="U36:U37"/>
    <mergeCell ref="V34:V35"/>
    <mergeCell ref="W34:W35"/>
    <mergeCell ref="X34:X35"/>
    <mergeCell ref="Y34:Y35"/>
    <mergeCell ref="Z34:Z35"/>
    <mergeCell ref="Q34:Q35"/>
    <mergeCell ref="R34:R35"/>
    <mergeCell ref="S34:S35"/>
    <mergeCell ref="T34:T35"/>
    <mergeCell ref="U34:U35"/>
    <mergeCell ref="AA36:AA37"/>
    <mergeCell ref="AB36:AB37"/>
    <mergeCell ref="V36:V37"/>
    <mergeCell ref="W36:W37"/>
    <mergeCell ref="X36:X37"/>
    <mergeCell ref="Y36:Y37"/>
    <mergeCell ref="Z36:Z37"/>
    <mergeCell ref="AO34:AO35"/>
    <mergeCell ref="AF34:AF35"/>
    <mergeCell ref="AG34:AG35"/>
    <mergeCell ref="AH34:AH35"/>
    <mergeCell ref="AI34:AI35"/>
    <mergeCell ref="AJ34:AJ35"/>
    <mergeCell ref="AK34:AK35"/>
    <mergeCell ref="AL34:AL35"/>
    <mergeCell ref="AM34:AM35"/>
    <mergeCell ref="AN34:AN35"/>
    <mergeCell ref="AA34:AA35"/>
    <mergeCell ref="AB34:AB35"/>
    <mergeCell ref="AC34:AC35"/>
    <mergeCell ref="AD34:AD35"/>
    <mergeCell ref="AE34:AE35"/>
    <mergeCell ref="AC30:AC31"/>
    <mergeCell ref="AD30:AD31"/>
    <mergeCell ref="AE30:AE31"/>
    <mergeCell ref="AK32:AK33"/>
    <mergeCell ref="AL32:AL33"/>
    <mergeCell ref="AM32:AM33"/>
    <mergeCell ref="AN32:AN33"/>
    <mergeCell ref="AO32:AO33"/>
    <mergeCell ref="AF32:AF33"/>
    <mergeCell ref="AG32:AG33"/>
    <mergeCell ref="AH32:AH33"/>
    <mergeCell ref="AI32:AI33"/>
    <mergeCell ref="AJ32:AJ33"/>
    <mergeCell ref="AO30:AO31"/>
    <mergeCell ref="AF30:AF31"/>
    <mergeCell ref="AG30:AG31"/>
    <mergeCell ref="AH30:AH31"/>
    <mergeCell ref="AQ17:AQ18"/>
    <mergeCell ref="AR17:AR18"/>
    <mergeCell ref="AS17:AS18"/>
    <mergeCell ref="AT17:AT18"/>
    <mergeCell ref="AP15:AP16"/>
    <mergeCell ref="AQ15:AQ16"/>
    <mergeCell ref="AR15:AR16"/>
    <mergeCell ref="AS15:AS16"/>
    <mergeCell ref="AT15:AT16"/>
    <mergeCell ref="AC36:AC37"/>
    <mergeCell ref="AD36:AD37"/>
    <mergeCell ref="AN36:AN37"/>
    <mergeCell ref="AO36:AO37"/>
    <mergeCell ref="AF36:AF37"/>
    <mergeCell ref="AG36:AG37"/>
    <mergeCell ref="AH36:AH37"/>
    <mergeCell ref="AI36:AI37"/>
    <mergeCell ref="AJ36:AJ37"/>
    <mergeCell ref="AE36:AE37"/>
    <mergeCell ref="AC32:AC33"/>
    <mergeCell ref="AD32:AD33"/>
    <mergeCell ref="AE32:AE33"/>
    <mergeCell ref="AC28:AC29"/>
    <mergeCell ref="AD28:AD29"/>
    <mergeCell ref="AE28:AE29"/>
    <mergeCell ref="AN24:AO25"/>
    <mergeCell ref="AP28:AP29"/>
    <mergeCell ref="AQ28:AQ29"/>
    <mergeCell ref="AR28:AR29"/>
    <mergeCell ref="AK36:AK37"/>
    <mergeCell ref="AL36:AL37"/>
    <mergeCell ref="AM36:AM37"/>
    <mergeCell ref="AS28:AS29"/>
    <mergeCell ref="AT28:AT29"/>
    <mergeCell ref="AP23:AT23"/>
    <mergeCell ref="AS24:AT25"/>
    <mergeCell ref="AP26:AP27"/>
    <mergeCell ref="AQ26:AQ27"/>
    <mergeCell ref="AR26:AR27"/>
    <mergeCell ref="AS26:AS27"/>
    <mergeCell ref="AT26:AT27"/>
    <mergeCell ref="AP4:AT4"/>
    <mergeCell ref="AS5:AT6"/>
    <mergeCell ref="AP7:AP8"/>
    <mergeCell ref="AQ7:AQ8"/>
    <mergeCell ref="AR7:AR8"/>
    <mergeCell ref="AS7:AS8"/>
    <mergeCell ref="AT7:AT8"/>
    <mergeCell ref="AP13:AP14"/>
    <mergeCell ref="AQ13:AQ14"/>
    <mergeCell ref="AR13:AR14"/>
    <mergeCell ref="AS13:AS14"/>
    <mergeCell ref="AT13:AT14"/>
    <mergeCell ref="AP9:AP10"/>
    <mergeCell ref="AQ9:AQ10"/>
    <mergeCell ref="AR9:AR10"/>
    <mergeCell ref="AS9:AS10"/>
    <mergeCell ref="AT9:AT10"/>
    <mergeCell ref="AP11:AP12"/>
    <mergeCell ref="AQ11:AQ12"/>
    <mergeCell ref="AR11:AR12"/>
    <mergeCell ref="AS11:AS12"/>
    <mergeCell ref="AT11:AT12"/>
    <mergeCell ref="AP17:AP18"/>
    <mergeCell ref="AP36:AP37"/>
    <mergeCell ref="AQ36:AQ37"/>
    <mergeCell ref="AR36:AR37"/>
    <mergeCell ref="AS36:AS37"/>
    <mergeCell ref="AT36:AT37"/>
    <mergeCell ref="AP34:AP35"/>
    <mergeCell ref="AQ34:AQ35"/>
    <mergeCell ref="AR34:AR35"/>
    <mergeCell ref="AS34:AS35"/>
    <mergeCell ref="AT34:AT35"/>
    <mergeCell ref="AP32:AP33"/>
    <mergeCell ref="AQ32:AQ33"/>
    <mergeCell ref="AR32:AR33"/>
    <mergeCell ref="AS32:AS33"/>
    <mergeCell ref="AT32:AT33"/>
    <mergeCell ref="AP30:AP31"/>
    <mergeCell ref="AQ30:AQ31"/>
    <mergeCell ref="AR30:AR31"/>
    <mergeCell ref="AS30:AS31"/>
    <mergeCell ref="AT30:AT31"/>
  </mergeCells>
  <phoneticPr fontId="10" type="noConversion"/>
  <printOptions horizontalCentered="1" verticalCentered="1"/>
  <pageMargins left="0.11811023622047245" right="0.11811023622047245" top="0.39370078740157483" bottom="0.39370078740157483" header="0.51181102362204722" footer="0.59055118110236227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9"/>
  <sheetViews>
    <sheetView topLeftCell="A13" workbookViewId="0">
      <selection activeCell="B36" sqref="B36:B37"/>
    </sheetView>
  </sheetViews>
  <sheetFormatPr defaultRowHeight="15.75"/>
  <cols>
    <col min="1" max="1" width="39.875" style="2" customWidth="1"/>
    <col min="2" max="4" width="9.5" style="2" customWidth="1"/>
    <col min="5" max="5" width="3.625" style="2" customWidth="1"/>
    <col min="6" max="6" width="10.875" style="2" customWidth="1"/>
    <col min="7" max="7" width="12.875" style="2" customWidth="1"/>
    <col min="8" max="16384" width="9" style="2"/>
  </cols>
  <sheetData>
    <row r="1" spans="1:10">
      <c r="A1" s="342" t="s">
        <v>14</v>
      </c>
      <c r="B1" s="342"/>
      <c r="C1" s="342"/>
      <c r="D1" s="342"/>
      <c r="E1" s="342"/>
      <c r="F1" s="342"/>
      <c r="G1" s="342"/>
      <c r="H1" s="342"/>
      <c r="I1" s="342"/>
      <c r="J1" s="342"/>
    </row>
    <row r="2" spans="1:10">
      <c r="A2" s="342" t="s">
        <v>175</v>
      </c>
      <c r="B2" s="342"/>
      <c r="C2" s="342"/>
      <c r="D2" s="342"/>
      <c r="E2" s="342"/>
      <c r="F2" s="342"/>
      <c r="G2" s="342"/>
      <c r="H2" s="342"/>
      <c r="I2" s="342"/>
      <c r="J2" s="342"/>
    </row>
    <row r="3" spans="1:10">
      <c r="A3" s="1"/>
    </row>
    <row r="4" spans="1:10">
      <c r="A4" s="30"/>
      <c r="B4" s="328" t="s">
        <v>176</v>
      </c>
      <c r="C4" s="329"/>
      <c r="D4" s="329"/>
      <c r="E4" s="329"/>
      <c r="F4" s="330"/>
    </row>
    <row r="5" spans="1:10">
      <c r="A5" s="22" t="s">
        <v>15</v>
      </c>
      <c r="B5" s="21" t="s">
        <v>95</v>
      </c>
      <c r="C5" s="21" t="s">
        <v>91</v>
      </c>
      <c r="D5" s="21" t="s">
        <v>90</v>
      </c>
      <c r="E5" s="321" t="s">
        <v>17</v>
      </c>
      <c r="F5" s="331"/>
    </row>
    <row r="6" spans="1:10">
      <c r="A6" s="9" t="s">
        <v>16</v>
      </c>
      <c r="B6" s="49" t="s">
        <v>346</v>
      </c>
      <c r="C6" s="49" t="s">
        <v>350</v>
      </c>
      <c r="D6" s="49" t="s">
        <v>351</v>
      </c>
      <c r="E6" s="322"/>
      <c r="F6" s="332"/>
    </row>
    <row r="7" spans="1:10">
      <c r="A7" s="27" t="s">
        <v>18</v>
      </c>
      <c r="B7" s="319">
        <f>'P2'!B7:B8</f>
        <v>0</v>
      </c>
      <c r="C7" s="319">
        <f>'P2'!C7:C8</f>
        <v>0</v>
      </c>
      <c r="D7" s="319">
        <f>'P2'!D7:D8</f>
        <v>0</v>
      </c>
      <c r="E7" s="326" t="s">
        <v>20</v>
      </c>
      <c r="F7" s="331">
        <f>B7+C7+D7</f>
        <v>0</v>
      </c>
    </row>
    <row r="8" spans="1:10">
      <c r="A8" s="29" t="s">
        <v>19</v>
      </c>
      <c r="B8" s="320"/>
      <c r="C8" s="320"/>
      <c r="D8" s="320"/>
      <c r="E8" s="327"/>
      <c r="F8" s="332"/>
    </row>
    <row r="9" spans="1:10">
      <c r="A9" s="27" t="s">
        <v>21</v>
      </c>
      <c r="B9" s="333">
        <f>'P2'!B9:B10</f>
        <v>0</v>
      </c>
      <c r="C9" s="319">
        <f>'P2'!C9:C10</f>
        <v>0</v>
      </c>
      <c r="D9" s="319">
        <f>'P2'!D9:D10</f>
        <v>0</v>
      </c>
      <c r="E9" s="326" t="s">
        <v>23</v>
      </c>
      <c r="F9" s="331">
        <f>B9+C9+D9</f>
        <v>0</v>
      </c>
    </row>
    <row r="10" spans="1:10">
      <c r="A10" s="29" t="s">
        <v>22</v>
      </c>
      <c r="B10" s="333"/>
      <c r="C10" s="320"/>
      <c r="D10" s="320"/>
      <c r="E10" s="327"/>
      <c r="F10" s="332"/>
    </row>
    <row r="11" spans="1:10">
      <c r="A11" s="27" t="s">
        <v>24</v>
      </c>
      <c r="B11" s="319">
        <f>'P2'!B11:B12</f>
        <v>0</v>
      </c>
      <c r="C11" s="319">
        <f>'P2'!C11:C12</f>
        <v>0</v>
      </c>
      <c r="D11" s="319">
        <f>'P2'!D11:D12</f>
        <v>0</v>
      </c>
      <c r="E11" s="326" t="s">
        <v>26</v>
      </c>
      <c r="F11" s="331">
        <f>B11+C11+D11</f>
        <v>0</v>
      </c>
    </row>
    <row r="12" spans="1:10">
      <c r="A12" s="29" t="s">
        <v>25</v>
      </c>
      <c r="B12" s="320"/>
      <c r="C12" s="320"/>
      <c r="D12" s="320"/>
      <c r="E12" s="327"/>
      <c r="F12" s="332"/>
    </row>
    <row r="13" spans="1:10">
      <c r="A13" s="27" t="s">
        <v>27</v>
      </c>
      <c r="B13" s="319">
        <f>'P2'!B13:B14</f>
        <v>0</v>
      </c>
      <c r="C13" s="319">
        <f>'P2'!C13:C14</f>
        <v>0</v>
      </c>
      <c r="D13" s="319">
        <f>'P2'!D13:D14</f>
        <v>0</v>
      </c>
      <c r="E13" s="326" t="s">
        <v>29</v>
      </c>
      <c r="F13" s="331">
        <f>B13+C13+D13</f>
        <v>0</v>
      </c>
    </row>
    <row r="14" spans="1:10">
      <c r="A14" s="29" t="s">
        <v>28</v>
      </c>
      <c r="B14" s="320"/>
      <c r="C14" s="320"/>
      <c r="D14" s="320"/>
      <c r="E14" s="327"/>
      <c r="F14" s="332"/>
    </row>
    <row r="15" spans="1:10">
      <c r="A15" s="27" t="s">
        <v>30</v>
      </c>
      <c r="B15" s="319">
        <f>'P2'!B15:B16</f>
        <v>0</v>
      </c>
      <c r="C15" s="319">
        <f>'P2'!C15:C16</f>
        <v>0</v>
      </c>
      <c r="D15" s="319">
        <f>'P2'!D15:D16</f>
        <v>0</v>
      </c>
      <c r="E15" s="326" t="s">
        <v>32</v>
      </c>
      <c r="F15" s="331">
        <f>B15+C15+D15</f>
        <v>0</v>
      </c>
    </row>
    <row r="16" spans="1:10">
      <c r="A16" s="29" t="s">
        <v>31</v>
      </c>
      <c r="B16" s="320"/>
      <c r="C16" s="320"/>
      <c r="D16" s="320"/>
      <c r="E16" s="327"/>
      <c r="F16" s="332"/>
    </row>
    <row r="17" spans="1:10">
      <c r="A17" s="27" t="s">
        <v>33</v>
      </c>
      <c r="B17" s="319">
        <f>B7+B9+B11+B13+B15</f>
        <v>0</v>
      </c>
      <c r="C17" s="319">
        <f>C7+C9+C11+C13+C15</f>
        <v>0</v>
      </c>
      <c r="D17" s="319">
        <f>D7+D9+D11+D13+D15</f>
        <v>0</v>
      </c>
      <c r="E17" s="326" t="s">
        <v>35</v>
      </c>
      <c r="F17" s="355">
        <f>SUM(F7:F16)</f>
        <v>0</v>
      </c>
    </row>
    <row r="18" spans="1:10">
      <c r="A18" s="29" t="s">
        <v>34</v>
      </c>
      <c r="B18" s="320"/>
      <c r="C18" s="320"/>
      <c r="D18" s="320"/>
      <c r="E18" s="327"/>
      <c r="F18" s="358"/>
    </row>
    <row r="19" spans="1:10">
      <c r="A19" s="11"/>
    </row>
    <row r="20" spans="1:10">
      <c r="A20" s="342" t="s">
        <v>36</v>
      </c>
      <c r="B20" s="342"/>
      <c r="C20" s="342"/>
      <c r="D20" s="342"/>
      <c r="E20" s="342"/>
      <c r="F20" s="342"/>
      <c r="G20" s="342"/>
      <c r="H20" s="342"/>
      <c r="I20" s="342"/>
      <c r="J20" s="342"/>
    </row>
    <row r="21" spans="1:10">
      <c r="A21" s="342" t="s">
        <v>177</v>
      </c>
      <c r="B21" s="342"/>
      <c r="C21" s="342"/>
      <c r="D21" s="342"/>
      <c r="E21" s="342"/>
      <c r="F21" s="342"/>
      <c r="G21" s="342"/>
      <c r="H21" s="342"/>
      <c r="I21" s="342"/>
      <c r="J21" s="342"/>
    </row>
    <row r="22" spans="1:10">
      <c r="A22" s="11"/>
    </row>
    <row r="23" spans="1:10" s="34" customFormat="1">
      <c r="A23" s="30"/>
      <c r="B23" s="328" t="s">
        <v>37</v>
      </c>
      <c r="C23" s="329"/>
      <c r="D23" s="329"/>
      <c r="E23" s="329"/>
      <c r="F23" s="330"/>
    </row>
    <row r="24" spans="1:10" s="34" customFormat="1">
      <c r="A24" s="22" t="s">
        <v>15</v>
      </c>
      <c r="B24" s="21" t="s">
        <v>95</v>
      </c>
      <c r="C24" s="21" t="s">
        <v>91</v>
      </c>
      <c r="D24" s="21" t="s">
        <v>90</v>
      </c>
      <c r="E24" s="321" t="s">
        <v>17</v>
      </c>
      <c r="F24" s="331"/>
    </row>
    <row r="25" spans="1:10" s="34" customFormat="1">
      <c r="A25" s="9" t="s">
        <v>16</v>
      </c>
      <c r="B25" s="49" t="s">
        <v>346</v>
      </c>
      <c r="C25" s="49" t="s">
        <v>350</v>
      </c>
      <c r="D25" s="49" t="s">
        <v>351</v>
      </c>
      <c r="E25" s="322"/>
      <c r="F25" s="332"/>
    </row>
    <row r="26" spans="1:10" s="34" customFormat="1">
      <c r="A26" s="26" t="s">
        <v>98</v>
      </c>
      <c r="B26" s="355">
        <f>'P2'!B26:B27</f>
        <v>0</v>
      </c>
      <c r="C26" s="355">
        <f>'P2'!C26:C27</f>
        <v>0</v>
      </c>
      <c r="D26" s="355">
        <f>'P2'!D26:D27</f>
        <v>0</v>
      </c>
      <c r="E26" s="326" t="s">
        <v>38</v>
      </c>
      <c r="F26" s="355">
        <f>B26+C26+D26</f>
        <v>0</v>
      </c>
    </row>
    <row r="27" spans="1:10" s="34" customFormat="1" ht="15.75" customHeight="1">
      <c r="A27" s="29" t="s">
        <v>19</v>
      </c>
      <c r="B27" s="357"/>
      <c r="C27" s="356"/>
      <c r="D27" s="356"/>
      <c r="E27" s="327"/>
      <c r="F27" s="356"/>
    </row>
    <row r="28" spans="1:10" s="34" customFormat="1">
      <c r="A28" s="26" t="s">
        <v>99</v>
      </c>
      <c r="B28" s="355">
        <f>'P2'!B28:B29</f>
        <v>0</v>
      </c>
      <c r="C28" s="355">
        <f>'P2'!C28:C29</f>
        <v>0</v>
      </c>
      <c r="D28" s="355">
        <f>'P2'!D28:D29</f>
        <v>0</v>
      </c>
      <c r="E28" s="326" t="s">
        <v>39</v>
      </c>
      <c r="F28" s="355">
        <f>B28+C28+D28</f>
        <v>0</v>
      </c>
    </row>
    <row r="29" spans="1:10" s="34" customFormat="1" ht="15.75" customHeight="1">
      <c r="A29" s="28" t="s">
        <v>22</v>
      </c>
      <c r="B29" s="356"/>
      <c r="C29" s="356"/>
      <c r="D29" s="356"/>
      <c r="E29" s="327"/>
      <c r="F29" s="356"/>
    </row>
    <row r="30" spans="1:10" s="34" customFormat="1">
      <c r="A30" s="27" t="s">
        <v>96</v>
      </c>
      <c r="B30" s="355">
        <f>'P2'!B30:B31</f>
        <v>0</v>
      </c>
      <c r="C30" s="355">
        <f>'P2'!C30:C31</f>
        <v>0</v>
      </c>
      <c r="D30" s="355">
        <f>'P2'!D30:D31</f>
        <v>0</v>
      </c>
      <c r="E30" s="321" t="s">
        <v>100</v>
      </c>
      <c r="F30" s="355">
        <f>B30+C30+D30</f>
        <v>0</v>
      </c>
    </row>
    <row r="31" spans="1:10" s="34" customFormat="1" ht="15.75" customHeight="1">
      <c r="A31" s="28" t="s">
        <v>101</v>
      </c>
      <c r="B31" s="356"/>
      <c r="C31" s="356"/>
      <c r="D31" s="356"/>
      <c r="E31" s="322"/>
      <c r="F31" s="356"/>
    </row>
    <row r="32" spans="1:10" s="34" customFormat="1">
      <c r="A32" s="27" t="s">
        <v>27</v>
      </c>
      <c r="B32" s="355">
        <f>'P2'!B32:B33</f>
        <v>0</v>
      </c>
      <c r="C32" s="355">
        <f>'P2'!C32:C33</f>
        <v>0</v>
      </c>
      <c r="D32" s="355">
        <f>'P2'!D32:D33</f>
        <v>0</v>
      </c>
      <c r="E32" s="321" t="s">
        <v>40</v>
      </c>
      <c r="F32" s="355">
        <f>B32+C32+D32</f>
        <v>0</v>
      </c>
    </row>
    <row r="33" spans="1:8" s="34" customFormat="1" ht="15.75" customHeight="1">
      <c r="A33" s="31" t="s">
        <v>102</v>
      </c>
      <c r="B33" s="356"/>
      <c r="C33" s="356"/>
      <c r="D33" s="356"/>
      <c r="E33" s="322"/>
      <c r="F33" s="356"/>
    </row>
    <row r="34" spans="1:8" s="34" customFormat="1">
      <c r="A34" s="26" t="s">
        <v>103</v>
      </c>
      <c r="B34" s="355">
        <f>'P2'!B34:B35</f>
        <v>0</v>
      </c>
      <c r="C34" s="355">
        <f>'P2'!C34:C35</f>
        <v>0</v>
      </c>
      <c r="D34" s="355">
        <f>'P2'!D34:D35</f>
        <v>0</v>
      </c>
      <c r="E34" s="321" t="s">
        <v>41</v>
      </c>
      <c r="F34" s="355">
        <f>B34+C34+D34</f>
        <v>0</v>
      </c>
    </row>
    <row r="35" spans="1:8" s="34" customFormat="1" ht="15.75" customHeight="1">
      <c r="A35" s="28" t="s">
        <v>178</v>
      </c>
      <c r="B35" s="356"/>
      <c r="C35" s="356"/>
      <c r="D35" s="356"/>
      <c r="E35" s="322"/>
      <c r="F35" s="356"/>
    </row>
    <row r="36" spans="1:8" s="34" customFormat="1">
      <c r="A36" s="27" t="s">
        <v>33</v>
      </c>
      <c r="B36" s="355">
        <f>SUM(B26:B35)</f>
        <v>0</v>
      </c>
      <c r="C36" s="355">
        <f>SUM(C26:C35)</f>
        <v>0</v>
      </c>
      <c r="D36" s="355">
        <f>SUM(D26:D35)</f>
        <v>0</v>
      </c>
      <c r="E36" s="321" t="s">
        <v>42</v>
      </c>
      <c r="F36" s="355">
        <f>SUM(F26:F35)</f>
        <v>0</v>
      </c>
    </row>
    <row r="37" spans="1:8" s="34" customFormat="1" ht="15.75" customHeight="1">
      <c r="A37" s="29" t="s">
        <v>179</v>
      </c>
      <c r="B37" s="356"/>
      <c r="C37" s="356"/>
      <c r="D37" s="356"/>
      <c r="E37" s="322"/>
      <c r="F37" s="356"/>
    </row>
    <row r="38" spans="1:8">
      <c r="A38" s="13"/>
      <c r="B38" s="14"/>
      <c r="C38" s="14"/>
      <c r="D38" s="14" t="s">
        <v>180</v>
      </c>
      <c r="E38" s="14"/>
      <c r="F38" s="15"/>
      <c r="G38" s="34"/>
    </row>
    <row r="39" spans="1:8">
      <c r="A39" s="342" t="s">
        <v>43</v>
      </c>
      <c r="B39" s="342"/>
      <c r="C39" s="342"/>
      <c r="D39" s="342"/>
      <c r="E39" s="342"/>
      <c r="F39" s="342"/>
      <c r="G39" s="34"/>
    </row>
    <row r="40" spans="1:8">
      <c r="A40" s="10"/>
      <c r="G40" s="34"/>
    </row>
    <row r="41" spans="1:8">
      <c r="A41" s="348" t="s">
        <v>181</v>
      </c>
      <c r="B41" s="348"/>
      <c r="C41" s="348"/>
      <c r="D41" s="348"/>
      <c r="E41" s="5"/>
      <c r="F41" s="4"/>
    </row>
    <row r="42" spans="1:8">
      <c r="A42" s="4"/>
      <c r="B42" s="4"/>
      <c r="C42" s="4"/>
      <c r="D42" s="4"/>
      <c r="E42" s="4"/>
      <c r="F42" s="4"/>
      <c r="G42" s="4"/>
    </row>
    <row r="43" spans="1:8">
      <c r="A43" s="353" t="s">
        <v>182</v>
      </c>
      <c r="B43" s="353"/>
      <c r="C43" s="353"/>
      <c r="D43" s="353"/>
      <c r="E43" s="353"/>
      <c r="F43" s="353"/>
      <c r="G43" s="353"/>
      <c r="H43" s="353"/>
    </row>
    <row r="44" spans="1:8">
      <c r="A44" s="77" t="s">
        <v>183</v>
      </c>
      <c r="B44" s="77"/>
      <c r="C44" s="77"/>
      <c r="D44" s="77"/>
      <c r="E44" s="77"/>
      <c r="F44" s="77"/>
      <c r="G44" s="77"/>
      <c r="H44" s="77"/>
    </row>
    <row r="45" spans="1:8">
      <c r="A45" s="353" t="s">
        <v>184</v>
      </c>
      <c r="B45" s="353"/>
      <c r="C45" s="353"/>
      <c r="D45" s="353"/>
      <c r="E45" s="353"/>
      <c r="F45" s="353"/>
      <c r="G45" s="353"/>
      <c r="H45" s="78"/>
    </row>
    <row r="46" spans="1:8">
      <c r="A46" s="353" t="s">
        <v>185</v>
      </c>
      <c r="B46" s="353"/>
      <c r="C46" s="353"/>
      <c r="D46" s="353"/>
      <c r="E46" s="353"/>
      <c r="F46" s="353"/>
      <c r="G46" s="353"/>
      <c r="H46" s="353"/>
    </row>
    <row r="48" spans="1:8">
      <c r="A48" s="353" t="s">
        <v>186</v>
      </c>
      <c r="B48" s="353"/>
      <c r="C48" s="353"/>
      <c r="D48" s="353"/>
      <c r="E48" s="353"/>
      <c r="F48" s="353"/>
      <c r="G48" s="353"/>
      <c r="H48" s="353"/>
    </row>
    <row r="49" spans="1:8">
      <c r="A49" s="354" t="s">
        <v>187</v>
      </c>
      <c r="B49" s="354"/>
      <c r="C49" s="354"/>
      <c r="D49" s="354"/>
      <c r="E49" s="354"/>
      <c r="F49" s="354"/>
      <c r="G49" s="354"/>
      <c r="H49" s="354"/>
    </row>
  </sheetData>
  <mergeCells count="75">
    <mergeCell ref="A1:J1"/>
    <mergeCell ref="A2:J2"/>
    <mergeCell ref="B4:F4"/>
    <mergeCell ref="E5:F6"/>
    <mergeCell ref="B7:B8"/>
    <mergeCell ref="C7:C8"/>
    <mergeCell ref="D7:D8"/>
    <mergeCell ref="E7:E8"/>
    <mergeCell ref="F7:F8"/>
    <mergeCell ref="B9:B10"/>
    <mergeCell ref="C9:C10"/>
    <mergeCell ref="D9:D10"/>
    <mergeCell ref="E9:E10"/>
    <mergeCell ref="F9:F10"/>
    <mergeCell ref="B11:B12"/>
    <mergeCell ref="C11:C12"/>
    <mergeCell ref="D11:D12"/>
    <mergeCell ref="E11:E12"/>
    <mergeCell ref="F11:F12"/>
    <mergeCell ref="B13:B14"/>
    <mergeCell ref="C13:C14"/>
    <mergeCell ref="D13:D14"/>
    <mergeCell ref="E13:E14"/>
    <mergeCell ref="F13:F14"/>
    <mergeCell ref="B15:B16"/>
    <mergeCell ref="C15:C16"/>
    <mergeCell ref="D15:D16"/>
    <mergeCell ref="E15:E16"/>
    <mergeCell ref="F15:F16"/>
    <mergeCell ref="B17:B18"/>
    <mergeCell ref="C17:C18"/>
    <mergeCell ref="D17:D18"/>
    <mergeCell ref="E17:E18"/>
    <mergeCell ref="F17:F18"/>
    <mergeCell ref="A20:J20"/>
    <mergeCell ref="A21:J21"/>
    <mergeCell ref="B23:F23"/>
    <mergeCell ref="E24:F25"/>
    <mergeCell ref="B26:B27"/>
    <mergeCell ref="C26:C27"/>
    <mergeCell ref="D26:D27"/>
    <mergeCell ref="E26:E27"/>
    <mergeCell ref="F26:F27"/>
    <mergeCell ref="B28:B29"/>
    <mergeCell ref="C28:C29"/>
    <mergeCell ref="D28:D29"/>
    <mergeCell ref="E28:E29"/>
    <mergeCell ref="F28:F29"/>
    <mergeCell ref="B30:B31"/>
    <mergeCell ref="C30:C31"/>
    <mergeCell ref="D30:D31"/>
    <mergeCell ref="E30:E31"/>
    <mergeCell ref="F30:F31"/>
    <mergeCell ref="B32:B33"/>
    <mergeCell ref="C32:C33"/>
    <mergeCell ref="D32:D33"/>
    <mergeCell ref="E32:E33"/>
    <mergeCell ref="F32:F33"/>
    <mergeCell ref="B34:B35"/>
    <mergeCell ref="C34:C35"/>
    <mergeCell ref="D34:D35"/>
    <mergeCell ref="E34:E35"/>
    <mergeCell ref="F34:F35"/>
    <mergeCell ref="B36:B37"/>
    <mergeCell ref="C36:C37"/>
    <mergeCell ref="D36:D37"/>
    <mergeCell ref="E36:E37"/>
    <mergeCell ref="F36:F37"/>
    <mergeCell ref="A48:H48"/>
    <mergeCell ref="A49:H49"/>
    <mergeCell ref="A39:F39"/>
    <mergeCell ref="A41:D41"/>
    <mergeCell ref="A43:H43"/>
    <mergeCell ref="A45:G45"/>
    <mergeCell ref="A46:H46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C41"/>
  <sheetViews>
    <sheetView zoomScaleNormal="100" zoomScaleSheetLayoutView="100" workbookViewId="0">
      <pane xSplit="21105"/>
      <selection activeCell="L20" sqref="L20:P22"/>
      <selection pane="topRight" activeCell="BL1" sqref="BL1"/>
    </sheetView>
  </sheetViews>
  <sheetFormatPr defaultRowHeight="16.5"/>
  <cols>
    <col min="1" max="1" width="43.25" style="2" customWidth="1"/>
    <col min="2" max="2" width="11.125" style="2" customWidth="1"/>
    <col min="3" max="3" width="11.125" style="2" bestFit="1" customWidth="1"/>
    <col min="4" max="4" width="11.125" style="2" customWidth="1"/>
    <col min="5" max="5" width="3.625" style="2" bestFit="1" customWidth="1"/>
    <col min="6" max="6" width="12.375" style="2" customWidth="1"/>
    <col min="7" max="7" width="11.125" customWidth="1"/>
    <col min="8" max="8" width="11.125" bestFit="1" customWidth="1"/>
    <col min="9" max="9" width="11.125" customWidth="1"/>
    <col min="10" max="10" width="3.625" bestFit="1" customWidth="1"/>
    <col min="11" max="11" width="12.375" customWidth="1"/>
    <col min="12" max="12" width="11.125" customWidth="1"/>
    <col min="13" max="13" width="11.125" bestFit="1" customWidth="1"/>
    <col min="14" max="14" width="11.125" customWidth="1"/>
    <col min="15" max="15" width="3.625" bestFit="1" customWidth="1"/>
    <col min="16" max="16" width="12.375" customWidth="1"/>
    <col min="17" max="17" width="11.125" customWidth="1"/>
    <col min="18" max="18" width="11.125" bestFit="1" customWidth="1"/>
    <col min="19" max="19" width="11.125" customWidth="1"/>
    <col min="20" max="20" width="3.625" bestFit="1" customWidth="1"/>
    <col min="21" max="21" width="12.375" customWidth="1"/>
    <col min="22" max="22" width="11.125" customWidth="1"/>
    <col min="23" max="23" width="11.125" bestFit="1" customWidth="1"/>
    <col min="24" max="24" width="11.125" customWidth="1"/>
    <col min="25" max="25" width="3.625" bestFit="1" customWidth="1"/>
    <col min="26" max="26" width="12.375" customWidth="1"/>
    <col min="27" max="27" width="11.125" customWidth="1"/>
    <col min="28" max="28" width="11.125" bestFit="1" customWidth="1"/>
    <col min="29" max="29" width="11.125" customWidth="1"/>
    <col min="30" max="30" width="3.625" bestFit="1" customWidth="1"/>
    <col min="31" max="31" width="12.375" customWidth="1"/>
    <col min="32" max="32" width="11.125" customWidth="1"/>
    <col min="33" max="33" width="11.125" bestFit="1" customWidth="1"/>
    <col min="34" max="34" width="11.125" customWidth="1"/>
    <col min="35" max="35" width="3.625" bestFit="1" customWidth="1"/>
    <col min="36" max="36" width="12.375" customWidth="1"/>
    <col min="37" max="39" width="11.125" customWidth="1"/>
    <col min="40" max="40" width="3.625" customWidth="1"/>
    <col min="41" max="41" width="12.375" customWidth="1"/>
    <col min="42" max="44" width="11.125" customWidth="1"/>
    <col min="45" max="45" width="3.625" customWidth="1"/>
    <col min="46" max="46" width="12.375" customWidth="1"/>
    <col min="47" max="49" width="11.125" customWidth="1"/>
    <col min="50" max="50" width="3.625" customWidth="1"/>
    <col min="51" max="51" width="12.375" customWidth="1"/>
    <col min="52" max="54" width="11.125" customWidth="1"/>
    <col min="55" max="55" width="3.625" customWidth="1"/>
    <col min="56" max="56" width="12.375" customWidth="1"/>
    <col min="57" max="59" width="11.125" customWidth="1"/>
    <col min="60" max="60" width="3.625" customWidth="1"/>
    <col min="61" max="61" width="12.375" customWidth="1"/>
    <col min="62" max="62" width="11.125" customWidth="1"/>
    <col min="63" max="63" width="11.125" bestFit="1" customWidth="1"/>
    <col min="64" max="64" width="11.125" customWidth="1"/>
    <col min="65" max="65" width="3.625" bestFit="1" customWidth="1"/>
    <col min="66" max="66" width="12.375" customWidth="1"/>
    <col min="67" max="69" width="11.125" customWidth="1"/>
    <col min="70" max="70" width="3.625" customWidth="1"/>
    <col min="71" max="71" width="12.375" customWidth="1"/>
    <col min="72" max="74" width="11.125" customWidth="1"/>
    <col min="75" max="75" width="3.625" customWidth="1"/>
    <col min="76" max="76" width="12.375" customWidth="1"/>
    <col min="78" max="16384" width="9" style="2"/>
  </cols>
  <sheetData>
    <row r="1" spans="1:81">
      <c r="A1" s="342" t="s">
        <v>50</v>
      </c>
      <c r="B1" s="342"/>
      <c r="C1" s="342"/>
      <c r="D1" s="342"/>
      <c r="E1" s="342"/>
      <c r="F1" s="342"/>
      <c r="G1" s="161"/>
      <c r="H1" s="161"/>
      <c r="I1" s="161"/>
      <c r="J1" s="161"/>
      <c r="K1" s="161"/>
      <c r="L1" s="161"/>
      <c r="M1" s="161"/>
      <c r="N1" s="161"/>
      <c r="O1" s="161"/>
      <c r="AK1" s="193"/>
      <c r="AL1" s="193"/>
      <c r="AM1" s="193"/>
      <c r="AN1" s="193"/>
      <c r="AO1" s="193"/>
      <c r="AP1" s="193"/>
      <c r="AQ1" s="193"/>
      <c r="AR1" s="193"/>
      <c r="AS1" s="193"/>
      <c r="AT1" s="193"/>
      <c r="AU1" s="193"/>
      <c r="AV1" s="193"/>
      <c r="AW1" s="193"/>
      <c r="AX1" s="193"/>
      <c r="AY1" s="193"/>
      <c r="AZ1" s="193"/>
      <c r="BA1" s="193"/>
      <c r="BB1" s="193"/>
      <c r="BC1" s="193"/>
      <c r="BD1" s="193"/>
      <c r="BE1" s="193"/>
      <c r="BF1" s="193"/>
      <c r="BG1" s="193"/>
      <c r="BH1" s="193"/>
      <c r="BI1" s="193"/>
      <c r="BJ1" s="181"/>
      <c r="BK1" s="181"/>
      <c r="BL1" s="181"/>
      <c r="BM1" s="181"/>
      <c r="BN1" s="181"/>
      <c r="BO1" s="245"/>
      <c r="BP1" s="245"/>
      <c r="BQ1" s="245"/>
      <c r="BR1" s="245"/>
      <c r="BS1" s="245"/>
      <c r="BT1" s="245"/>
      <c r="BU1" s="245"/>
      <c r="BV1" s="245"/>
      <c r="BW1" s="245"/>
      <c r="BX1" s="245"/>
    </row>
    <row r="2" spans="1:81" ht="16.5" customHeight="1">
      <c r="A2" s="342" t="s">
        <v>104</v>
      </c>
      <c r="B2" s="342"/>
      <c r="C2" s="342"/>
      <c r="D2" s="342"/>
      <c r="E2" s="342"/>
      <c r="F2" s="342"/>
      <c r="G2" s="161"/>
      <c r="H2" s="161"/>
      <c r="I2" s="161"/>
      <c r="J2" s="161"/>
      <c r="K2" s="161"/>
      <c r="L2" s="161"/>
      <c r="M2" s="161"/>
      <c r="N2" s="161"/>
      <c r="O2" s="161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81"/>
      <c r="BK2" s="181"/>
      <c r="BL2" s="181"/>
      <c r="BM2" s="181"/>
      <c r="BN2" s="181"/>
      <c r="BO2" s="245"/>
      <c r="BP2" s="245"/>
      <c r="BQ2" s="245"/>
      <c r="BR2" s="245"/>
      <c r="BS2" s="245"/>
      <c r="BT2" s="245"/>
      <c r="BU2" s="245"/>
      <c r="BV2" s="245"/>
      <c r="BW2" s="245"/>
      <c r="BX2" s="245"/>
    </row>
    <row r="3" spans="1:81" ht="16.5" customHeight="1">
      <c r="A3" s="10"/>
    </row>
    <row r="4" spans="1:81" ht="16.5" customHeight="1">
      <c r="A4" s="8" t="s">
        <v>44</v>
      </c>
      <c r="B4" s="21" t="s">
        <v>105</v>
      </c>
      <c r="C4" s="21" t="s">
        <v>106</v>
      </c>
      <c r="D4" s="35" t="s">
        <v>107</v>
      </c>
      <c r="E4" s="391" t="s">
        <v>17</v>
      </c>
      <c r="F4" s="393"/>
      <c r="G4" s="290" t="s">
        <v>105</v>
      </c>
      <c r="H4" s="290" t="s">
        <v>106</v>
      </c>
      <c r="I4" s="288" t="s">
        <v>107</v>
      </c>
      <c r="J4" s="391" t="s">
        <v>17</v>
      </c>
      <c r="K4" s="393"/>
      <c r="L4" s="284" t="s">
        <v>323</v>
      </c>
      <c r="M4" s="284" t="s">
        <v>324</v>
      </c>
      <c r="N4" s="205" t="s">
        <v>325</v>
      </c>
      <c r="O4" s="415" t="s">
        <v>17</v>
      </c>
      <c r="P4" s="415"/>
      <c r="Q4" s="284" t="s">
        <v>323</v>
      </c>
      <c r="R4" s="284" t="s">
        <v>324</v>
      </c>
      <c r="S4" s="205" t="s">
        <v>325</v>
      </c>
      <c r="T4" s="415" t="s">
        <v>17</v>
      </c>
      <c r="U4" s="415"/>
      <c r="V4" s="290" t="s">
        <v>105</v>
      </c>
      <c r="W4" s="290" t="s">
        <v>106</v>
      </c>
      <c r="X4" s="288" t="s">
        <v>107</v>
      </c>
      <c r="Y4" s="391" t="s">
        <v>17</v>
      </c>
      <c r="Z4" s="393"/>
      <c r="AA4" s="167" t="s">
        <v>105</v>
      </c>
      <c r="AB4" s="167" t="s">
        <v>106</v>
      </c>
      <c r="AC4" s="164" t="s">
        <v>107</v>
      </c>
      <c r="AD4" s="391" t="s">
        <v>17</v>
      </c>
      <c r="AE4" s="393"/>
      <c r="AF4" s="167" t="s">
        <v>105</v>
      </c>
      <c r="AG4" s="167" t="s">
        <v>106</v>
      </c>
      <c r="AH4" s="164" t="s">
        <v>107</v>
      </c>
      <c r="AI4" s="391" t="s">
        <v>17</v>
      </c>
      <c r="AJ4" s="393"/>
      <c r="AK4" s="199" t="s">
        <v>323</v>
      </c>
      <c r="AL4" s="199" t="s">
        <v>324</v>
      </c>
      <c r="AM4" s="205" t="s">
        <v>325</v>
      </c>
      <c r="AN4" s="415" t="s">
        <v>17</v>
      </c>
      <c r="AO4" s="415"/>
      <c r="AP4" s="199" t="s">
        <v>323</v>
      </c>
      <c r="AQ4" s="199" t="s">
        <v>324</v>
      </c>
      <c r="AR4" s="205" t="s">
        <v>325</v>
      </c>
      <c r="AS4" s="415" t="s">
        <v>17</v>
      </c>
      <c r="AT4" s="415"/>
      <c r="AU4" s="199" t="s">
        <v>323</v>
      </c>
      <c r="AV4" s="199" t="s">
        <v>324</v>
      </c>
      <c r="AW4" s="205" t="s">
        <v>325</v>
      </c>
      <c r="AX4" s="415" t="s">
        <v>17</v>
      </c>
      <c r="AY4" s="415"/>
      <c r="AZ4" s="298" t="s">
        <v>190</v>
      </c>
      <c r="BA4" s="298" t="s">
        <v>106</v>
      </c>
      <c r="BB4" s="294" t="s">
        <v>192</v>
      </c>
      <c r="BC4" s="391" t="s">
        <v>17</v>
      </c>
      <c r="BD4" s="393"/>
      <c r="BE4" s="199" t="s">
        <v>323</v>
      </c>
      <c r="BF4" s="199" t="s">
        <v>324</v>
      </c>
      <c r="BG4" s="205" t="s">
        <v>325</v>
      </c>
      <c r="BH4" s="415" t="s">
        <v>17</v>
      </c>
      <c r="BI4" s="415"/>
      <c r="BJ4" s="187" t="s">
        <v>105</v>
      </c>
      <c r="BK4" s="187" t="s">
        <v>106</v>
      </c>
      <c r="BL4" s="184" t="s">
        <v>107</v>
      </c>
      <c r="BM4" s="391" t="s">
        <v>17</v>
      </c>
      <c r="BN4" s="393"/>
      <c r="BO4" s="238" t="s">
        <v>323</v>
      </c>
      <c r="BP4" s="238" t="s">
        <v>324</v>
      </c>
      <c r="BQ4" s="205" t="s">
        <v>325</v>
      </c>
      <c r="BR4" s="415" t="s">
        <v>17</v>
      </c>
      <c r="BS4" s="415"/>
      <c r="BT4" s="238" t="s">
        <v>323</v>
      </c>
      <c r="BU4" s="238" t="s">
        <v>324</v>
      </c>
      <c r="BV4" s="205" t="s">
        <v>325</v>
      </c>
      <c r="BW4" s="415" t="s">
        <v>17</v>
      </c>
      <c r="BX4" s="415"/>
      <c r="BY4" s="302" t="s">
        <v>419</v>
      </c>
      <c r="BZ4" s="302" t="s">
        <v>106</v>
      </c>
      <c r="CA4" s="300" t="s">
        <v>420</v>
      </c>
      <c r="CB4" s="391" t="s">
        <v>17</v>
      </c>
      <c r="CC4" s="393"/>
    </row>
    <row r="5" spans="1:81" ht="15.75" customHeight="1">
      <c r="A5" s="9" t="s">
        <v>45</v>
      </c>
      <c r="B5" s="49"/>
      <c r="C5" s="49"/>
      <c r="D5" s="49"/>
      <c r="E5" s="405"/>
      <c r="F5" s="406"/>
      <c r="G5" s="49"/>
      <c r="H5" s="49"/>
      <c r="I5" s="49"/>
      <c r="J5" s="405"/>
      <c r="K5" s="406"/>
      <c r="L5" s="285"/>
      <c r="M5" s="285"/>
      <c r="N5" s="285"/>
      <c r="O5" s="415"/>
      <c r="P5" s="415"/>
      <c r="Q5" s="285"/>
      <c r="R5" s="285"/>
      <c r="S5" s="285"/>
      <c r="T5" s="415"/>
      <c r="U5" s="415"/>
      <c r="V5" s="49"/>
      <c r="W5" s="49"/>
      <c r="X5" s="49"/>
      <c r="Y5" s="405"/>
      <c r="Z5" s="406"/>
      <c r="AA5" s="49"/>
      <c r="AB5" s="49"/>
      <c r="AC5" s="49"/>
      <c r="AD5" s="405"/>
      <c r="AE5" s="406"/>
      <c r="AF5" s="49"/>
      <c r="AG5" s="49"/>
      <c r="AH5" s="49"/>
      <c r="AI5" s="405"/>
      <c r="AJ5" s="406"/>
      <c r="AK5" s="200"/>
      <c r="AL5" s="200"/>
      <c r="AM5" s="200"/>
      <c r="AN5" s="415"/>
      <c r="AO5" s="415"/>
      <c r="AP5" s="200"/>
      <c r="AQ5" s="200"/>
      <c r="AR5" s="200"/>
      <c r="AS5" s="415"/>
      <c r="AT5" s="415"/>
      <c r="AU5" s="200"/>
      <c r="AV5" s="200"/>
      <c r="AW5" s="200"/>
      <c r="AX5" s="415"/>
      <c r="AY5" s="415"/>
      <c r="AZ5" s="49"/>
      <c r="BA5" s="49"/>
      <c r="BB5" s="49"/>
      <c r="BC5" s="405"/>
      <c r="BD5" s="406"/>
      <c r="BE5" s="200"/>
      <c r="BF5" s="200"/>
      <c r="BG5" s="200"/>
      <c r="BH5" s="415"/>
      <c r="BI5" s="415"/>
      <c r="BJ5" s="49"/>
      <c r="BK5" s="49"/>
      <c r="BL5" s="49"/>
      <c r="BM5" s="405"/>
      <c r="BN5" s="406"/>
      <c r="BO5" s="236"/>
      <c r="BP5" s="236"/>
      <c r="BQ5" s="236"/>
      <c r="BR5" s="415"/>
      <c r="BS5" s="415"/>
      <c r="BT5" s="236"/>
      <c r="BU5" s="236"/>
      <c r="BV5" s="236"/>
      <c r="BW5" s="415"/>
      <c r="BX5" s="415"/>
      <c r="BY5" s="49"/>
      <c r="BZ5" s="49"/>
      <c r="CA5" s="49"/>
      <c r="CB5" s="405"/>
      <c r="CC5" s="406"/>
    </row>
    <row r="6" spans="1:81" ht="25.5">
      <c r="A6" s="6" t="s">
        <v>46</v>
      </c>
      <c r="B6" s="304">
        <f t="shared" ref="B6:D7" si="0">G6+L6+Q6+V6+AA6+AF6+AK6+AP6+AU6+AZ6+BE6+BJ6+BO6+BT6+BY6</f>
        <v>0</v>
      </c>
      <c r="C6" s="304">
        <f>H6+M6+R6+W6+AB6+AG6+AL6+AQ6+AV6+BA6+BF6+BK6+BP6+BU6+BZ6</f>
        <v>0</v>
      </c>
      <c r="D6" s="305">
        <f t="shared" si="0"/>
        <v>0</v>
      </c>
      <c r="E6" s="19" t="s">
        <v>47</v>
      </c>
      <c r="F6" s="99">
        <f>SUM(B6:D6)</f>
        <v>0</v>
      </c>
      <c r="G6" s="152"/>
      <c r="H6" s="152"/>
      <c r="I6" s="152"/>
      <c r="J6" s="283" t="s">
        <v>47</v>
      </c>
      <c r="K6" s="289">
        <f>SUM(G6:I6)</f>
        <v>0</v>
      </c>
      <c r="L6" s="152"/>
      <c r="M6" s="152"/>
      <c r="N6" s="152"/>
      <c r="O6" s="292" t="s">
        <v>47</v>
      </c>
      <c r="P6" s="296">
        <f>SUM(L6:N6)</f>
        <v>0</v>
      </c>
      <c r="Q6" s="297"/>
      <c r="R6" s="286"/>
      <c r="S6" s="286"/>
      <c r="T6" s="207" t="s">
        <v>47</v>
      </c>
      <c r="U6" s="287">
        <f>SUM(Q6:S6)</f>
        <v>0</v>
      </c>
      <c r="V6" s="152"/>
      <c r="W6" s="152"/>
      <c r="X6" s="152"/>
      <c r="Y6" s="283" t="s">
        <v>47</v>
      </c>
      <c r="Z6" s="289">
        <f>SUM(V6:X6)</f>
        <v>0</v>
      </c>
      <c r="AA6" s="303"/>
      <c r="AB6" s="303"/>
      <c r="AC6" s="152"/>
      <c r="AD6" s="159" t="s">
        <v>47</v>
      </c>
      <c r="AE6" s="165">
        <f>SUM(AA6:AC6)</f>
        <v>0</v>
      </c>
      <c r="AF6" s="303"/>
      <c r="AG6" s="303"/>
      <c r="AH6" s="152"/>
      <c r="AI6" s="159" t="s">
        <v>47</v>
      </c>
      <c r="AJ6" s="165">
        <f>SUM(AF6:AH6)</f>
        <v>0</v>
      </c>
      <c r="AK6" s="297"/>
      <c r="AL6" s="206"/>
      <c r="AM6" s="206"/>
      <c r="AN6" s="207" t="s">
        <v>47</v>
      </c>
      <c r="AO6" s="208">
        <f>SUM(AK6:AM6)</f>
        <v>0</v>
      </c>
      <c r="AP6" s="303"/>
      <c r="AQ6" s="206"/>
      <c r="AR6" s="206"/>
      <c r="AS6" s="207" t="s">
        <v>47</v>
      </c>
      <c r="AT6" s="208">
        <f>SUM(AP6:AR6)</f>
        <v>0</v>
      </c>
      <c r="AU6" s="152"/>
      <c r="AV6" s="152"/>
      <c r="AW6" s="221"/>
      <c r="AX6" s="207" t="s">
        <v>47</v>
      </c>
      <c r="AY6" s="208">
        <f>SUM(AU6:AW6)</f>
        <v>0</v>
      </c>
      <c r="AZ6" s="152"/>
      <c r="BA6" s="152"/>
      <c r="BB6" s="152"/>
      <c r="BC6" s="292" t="s">
        <v>47</v>
      </c>
      <c r="BD6" s="296">
        <f>SUM(AZ6:BB6)</f>
        <v>0</v>
      </c>
      <c r="BE6" s="303"/>
      <c r="BF6" s="303"/>
      <c r="BG6" s="221"/>
      <c r="BH6" s="207" t="s">
        <v>47</v>
      </c>
      <c r="BI6" s="232">
        <f>SUM(BE6:BG6)</f>
        <v>0</v>
      </c>
      <c r="BJ6" s="152"/>
      <c r="BK6" s="152"/>
      <c r="BL6" s="152"/>
      <c r="BM6" s="179" t="s">
        <v>47</v>
      </c>
      <c r="BN6" s="186">
        <f>SUM(BJ6:BL6)</f>
        <v>0</v>
      </c>
      <c r="BO6" s="303"/>
      <c r="BP6" s="303"/>
      <c r="BQ6" s="152">
        <v>0</v>
      </c>
      <c r="BR6" s="207" t="s">
        <v>47</v>
      </c>
      <c r="BS6" s="237">
        <f>SUM(BO6:BQ6)</f>
        <v>0</v>
      </c>
      <c r="BT6" s="303"/>
      <c r="BU6" s="303"/>
      <c r="BV6" s="303"/>
      <c r="BW6" s="207" t="s">
        <v>47</v>
      </c>
      <c r="BX6" s="237">
        <f>SUM(BT6:BV6)</f>
        <v>0</v>
      </c>
      <c r="BY6" s="303"/>
      <c r="BZ6" s="303"/>
      <c r="CA6" s="303"/>
      <c r="CB6" s="299" t="s">
        <v>47</v>
      </c>
      <c r="CC6" s="301">
        <f>SUM(BY6:CA6)</f>
        <v>0</v>
      </c>
    </row>
    <row r="7" spans="1:81" ht="15.75">
      <c r="A7" s="24" t="s">
        <v>108</v>
      </c>
      <c r="B7" s="343">
        <f t="shared" si="0"/>
        <v>0</v>
      </c>
      <c r="C7" s="343">
        <f t="shared" si="0"/>
        <v>0</v>
      </c>
      <c r="D7" s="319">
        <f t="shared" si="0"/>
        <v>0</v>
      </c>
      <c r="E7" s="319" t="s">
        <v>39</v>
      </c>
      <c r="F7" s="419">
        <f>SUM(B7:D9)</f>
        <v>0</v>
      </c>
      <c r="G7" s="401"/>
      <c r="H7" s="401"/>
      <c r="I7" s="401"/>
      <c r="J7" s="319" t="s">
        <v>39</v>
      </c>
      <c r="K7" s="404">
        <f>SUM(G7:I9)</f>
        <v>0</v>
      </c>
      <c r="L7" s="401"/>
      <c r="M7" s="401"/>
      <c r="N7" s="401"/>
      <c r="O7" s="319" t="s">
        <v>39</v>
      </c>
      <c r="P7" s="404">
        <f>SUM(L7:N9)</f>
        <v>0</v>
      </c>
      <c r="Q7" s="407"/>
      <c r="R7" s="407"/>
      <c r="S7" s="407"/>
      <c r="T7" s="336" t="s">
        <v>39</v>
      </c>
      <c r="U7" s="408">
        <f>SUM(Q7:S9)</f>
        <v>0</v>
      </c>
      <c r="V7" s="401"/>
      <c r="W7" s="401"/>
      <c r="X7" s="401"/>
      <c r="Y7" s="319" t="s">
        <v>39</v>
      </c>
      <c r="Z7" s="404">
        <f>SUM(V7:X9)</f>
        <v>0</v>
      </c>
      <c r="AA7" s="398"/>
      <c r="AB7" s="398"/>
      <c r="AC7" s="401"/>
      <c r="AD7" s="319" t="s">
        <v>39</v>
      </c>
      <c r="AE7" s="404">
        <f>SUM(AA7:AC9)</f>
        <v>0</v>
      </c>
      <c r="AF7" s="398"/>
      <c r="AG7" s="398"/>
      <c r="AH7" s="401"/>
      <c r="AI7" s="319" t="s">
        <v>39</v>
      </c>
      <c r="AJ7" s="404">
        <f>SUM(AF7:AH9)</f>
        <v>0</v>
      </c>
      <c r="AK7" s="407"/>
      <c r="AL7" s="415"/>
      <c r="AM7" s="415"/>
      <c r="AN7" s="336" t="s">
        <v>39</v>
      </c>
      <c r="AO7" s="436">
        <f>SUM(AK7:AM9)</f>
        <v>0</v>
      </c>
      <c r="AP7" s="398"/>
      <c r="AQ7" s="415"/>
      <c r="AR7" s="415"/>
      <c r="AS7" s="336" t="s">
        <v>39</v>
      </c>
      <c r="AT7" s="436">
        <f>SUM(AP7:AR9)</f>
        <v>0</v>
      </c>
      <c r="AU7" s="401"/>
      <c r="AV7" s="401"/>
      <c r="AW7" s="407"/>
      <c r="AX7" s="336" t="s">
        <v>39</v>
      </c>
      <c r="AY7" s="436">
        <f>SUM(AU7:AW9)</f>
        <v>0</v>
      </c>
      <c r="AZ7" s="401"/>
      <c r="BA7" s="401"/>
      <c r="BB7" s="401"/>
      <c r="BC7" s="319" t="s">
        <v>39</v>
      </c>
      <c r="BD7" s="404">
        <f>SUM(AZ7:BB9)</f>
        <v>0</v>
      </c>
      <c r="BE7" s="398"/>
      <c r="BF7" s="398"/>
      <c r="BG7" s="407"/>
      <c r="BH7" s="336" t="s">
        <v>39</v>
      </c>
      <c r="BI7" s="408">
        <f>SUM(BE7:BG9)</f>
        <v>0</v>
      </c>
      <c r="BJ7" s="401"/>
      <c r="BK7" s="401"/>
      <c r="BL7" s="401"/>
      <c r="BM7" s="319" t="s">
        <v>39</v>
      </c>
      <c r="BN7" s="404">
        <f>SUM(BJ7:BL9)</f>
        <v>0</v>
      </c>
      <c r="BO7" s="398"/>
      <c r="BP7" s="398"/>
      <c r="BQ7" s="401">
        <v>0</v>
      </c>
      <c r="BR7" s="336" t="s">
        <v>39</v>
      </c>
      <c r="BS7" s="408">
        <f>SUM(BO7:BQ9)</f>
        <v>0</v>
      </c>
      <c r="BT7" s="398"/>
      <c r="BU7" s="398"/>
      <c r="BV7" s="398"/>
      <c r="BW7" s="336" t="s">
        <v>39</v>
      </c>
      <c r="BX7" s="408">
        <f>SUM(BT7:BV9)</f>
        <v>0</v>
      </c>
      <c r="BY7" s="398"/>
      <c r="BZ7" s="398"/>
      <c r="CA7" s="398"/>
      <c r="CB7" s="319" t="s">
        <v>39</v>
      </c>
      <c r="CC7" s="404">
        <f>SUM(BY7:CA9)</f>
        <v>0</v>
      </c>
    </row>
    <row r="8" spans="1:81" ht="15.75">
      <c r="A8" s="25" t="s">
        <v>109</v>
      </c>
      <c r="B8" s="418"/>
      <c r="C8" s="418"/>
      <c r="D8" s="359"/>
      <c r="E8" s="359"/>
      <c r="F8" s="420"/>
      <c r="G8" s="402"/>
      <c r="H8" s="402"/>
      <c r="I8" s="402"/>
      <c r="J8" s="359"/>
      <c r="K8" s="404"/>
      <c r="L8" s="402"/>
      <c r="M8" s="402"/>
      <c r="N8" s="402"/>
      <c r="O8" s="359"/>
      <c r="P8" s="404"/>
      <c r="Q8" s="407"/>
      <c r="R8" s="407"/>
      <c r="S8" s="407"/>
      <c r="T8" s="336"/>
      <c r="U8" s="408"/>
      <c r="V8" s="402"/>
      <c r="W8" s="402"/>
      <c r="X8" s="402"/>
      <c r="Y8" s="359"/>
      <c r="Z8" s="404"/>
      <c r="AA8" s="399"/>
      <c r="AB8" s="399"/>
      <c r="AC8" s="402"/>
      <c r="AD8" s="359"/>
      <c r="AE8" s="404"/>
      <c r="AF8" s="399"/>
      <c r="AG8" s="399"/>
      <c r="AH8" s="402"/>
      <c r="AI8" s="359"/>
      <c r="AJ8" s="404"/>
      <c r="AK8" s="407"/>
      <c r="AL8" s="415"/>
      <c r="AM8" s="415"/>
      <c r="AN8" s="336"/>
      <c r="AO8" s="436"/>
      <c r="AP8" s="399"/>
      <c r="AQ8" s="415"/>
      <c r="AR8" s="415"/>
      <c r="AS8" s="336"/>
      <c r="AT8" s="436"/>
      <c r="AU8" s="402"/>
      <c r="AV8" s="402"/>
      <c r="AW8" s="407"/>
      <c r="AX8" s="336"/>
      <c r="AY8" s="436"/>
      <c r="AZ8" s="402"/>
      <c r="BA8" s="402"/>
      <c r="BB8" s="402"/>
      <c r="BC8" s="359"/>
      <c r="BD8" s="404"/>
      <c r="BE8" s="399"/>
      <c r="BF8" s="399"/>
      <c r="BG8" s="407"/>
      <c r="BH8" s="336"/>
      <c r="BI8" s="408"/>
      <c r="BJ8" s="402"/>
      <c r="BK8" s="402"/>
      <c r="BL8" s="402"/>
      <c r="BM8" s="359"/>
      <c r="BN8" s="404"/>
      <c r="BO8" s="399"/>
      <c r="BP8" s="399"/>
      <c r="BQ8" s="402"/>
      <c r="BR8" s="336"/>
      <c r="BS8" s="408"/>
      <c r="BT8" s="399"/>
      <c r="BU8" s="399"/>
      <c r="BV8" s="399"/>
      <c r="BW8" s="336"/>
      <c r="BX8" s="408"/>
      <c r="BY8" s="399"/>
      <c r="BZ8" s="399"/>
      <c r="CA8" s="399"/>
      <c r="CB8" s="359"/>
      <c r="CC8" s="404"/>
    </row>
    <row r="9" spans="1:81" ht="15.75" customHeight="1">
      <c r="A9" s="9" t="s">
        <v>110</v>
      </c>
      <c r="B9" s="344"/>
      <c r="C9" s="344"/>
      <c r="D9" s="320"/>
      <c r="E9" s="320"/>
      <c r="F9" s="421"/>
      <c r="G9" s="403"/>
      <c r="H9" s="403"/>
      <c r="I9" s="403"/>
      <c r="J9" s="320"/>
      <c r="K9" s="404"/>
      <c r="L9" s="403"/>
      <c r="M9" s="403"/>
      <c r="N9" s="403"/>
      <c r="O9" s="320"/>
      <c r="P9" s="404"/>
      <c r="Q9" s="407"/>
      <c r="R9" s="407"/>
      <c r="S9" s="407"/>
      <c r="T9" s="336"/>
      <c r="U9" s="408"/>
      <c r="V9" s="403"/>
      <c r="W9" s="403"/>
      <c r="X9" s="403"/>
      <c r="Y9" s="320"/>
      <c r="Z9" s="404"/>
      <c r="AA9" s="400"/>
      <c r="AB9" s="400"/>
      <c r="AC9" s="403"/>
      <c r="AD9" s="320"/>
      <c r="AE9" s="404"/>
      <c r="AF9" s="400"/>
      <c r="AG9" s="400"/>
      <c r="AH9" s="403"/>
      <c r="AI9" s="320"/>
      <c r="AJ9" s="404"/>
      <c r="AK9" s="407"/>
      <c r="AL9" s="415"/>
      <c r="AM9" s="415"/>
      <c r="AN9" s="336"/>
      <c r="AO9" s="436"/>
      <c r="AP9" s="400"/>
      <c r="AQ9" s="415"/>
      <c r="AR9" s="415"/>
      <c r="AS9" s="336"/>
      <c r="AT9" s="436"/>
      <c r="AU9" s="403"/>
      <c r="AV9" s="403"/>
      <c r="AW9" s="407"/>
      <c r="AX9" s="336"/>
      <c r="AY9" s="436"/>
      <c r="AZ9" s="403"/>
      <c r="BA9" s="403"/>
      <c r="BB9" s="403"/>
      <c r="BC9" s="320"/>
      <c r="BD9" s="404"/>
      <c r="BE9" s="400"/>
      <c r="BF9" s="400"/>
      <c r="BG9" s="407"/>
      <c r="BH9" s="336"/>
      <c r="BI9" s="408"/>
      <c r="BJ9" s="403"/>
      <c r="BK9" s="403"/>
      <c r="BL9" s="403"/>
      <c r="BM9" s="320"/>
      <c r="BN9" s="404"/>
      <c r="BO9" s="400"/>
      <c r="BP9" s="400"/>
      <c r="BQ9" s="403"/>
      <c r="BR9" s="336"/>
      <c r="BS9" s="408"/>
      <c r="BT9" s="400"/>
      <c r="BU9" s="400"/>
      <c r="BV9" s="400"/>
      <c r="BW9" s="336"/>
      <c r="BX9" s="408"/>
      <c r="BY9" s="400"/>
      <c r="BZ9" s="400"/>
      <c r="CA9" s="400"/>
      <c r="CB9" s="320"/>
      <c r="CC9" s="404"/>
    </row>
    <row r="10" spans="1:81" ht="15.75">
      <c r="A10" s="24" t="s">
        <v>111</v>
      </c>
      <c r="B10" s="431"/>
      <c r="C10" s="417"/>
      <c r="D10" s="319"/>
      <c r="E10" s="319" t="s">
        <v>26</v>
      </c>
      <c r="F10" s="360" t="e">
        <f>F7/F6*100</f>
        <v>#DIV/0!</v>
      </c>
      <c r="G10" s="319"/>
      <c r="H10" s="417"/>
      <c r="I10" s="319"/>
      <c r="J10" s="319" t="s">
        <v>363</v>
      </c>
      <c r="K10" s="360">
        <v>100</v>
      </c>
      <c r="L10" s="319"/>
      <c r="M10" s="417"/>
      <c r="N10" s="319"/>
      <c r="O10" s="319" t="s">
        <v>363</v>
      </c>
      <c r="P10" s="360">
        <v>100</v>
      </c>
      <c r="Q10" s="336"/>
      <c r="R10" s="336"/>
      <c r="S10" s="336"/>
      <c r="T10" s="336" t="s">
        <v>26</v>
      </c>
      <c r="U10" s="416">
        <v>1</v>
      </c>
      <c r="V10" s="319"/>
      <c r="W10" s="417"/>
      <c r="X10" s="319"/>
      <c r="Y10" s="319" t="s">
        <v>363</v>
      </c>
      <c r="Z10" s="360">
        <v>1</v>
      </c>
      <c r="AA10" s="319"/>
      <c r="AB10" s="319"/>
      <c r="AC10" s="319">
        <v>0</v>
      </c>
      <c r="AD10" s="319" t="s">
        <v>26</v>
      </c>
      <c r="AE10" s="360">
        <v>100</v>
      </c>
      <c r="AF10" s="319"/>
      <c r="AG10" s="319"/>
      <c r="AH10" s="319"/>
      <c r="AI10" s="319" t="s">
        <v>26</v>
      </c>
      <c r="AJ10" s="360">
        <v>100</v>
      </c>
      <c r="AK10" s="336"/>
      <c r="AL10" s="336"/>
      <c r="AM10" s="336"/>
      <c r="AN10" s="336" t="s">
        <v>26</v>
      </c>
      <c r="AO10" s="416"/>
      <c r="AP10" s="336"/>
      <c r="AQ10" s="336"/>
      <c r="AR10" s="336"/>
      <c r="AS10" s="336" t="s">
        <v>26</v>
      </c>
      <c r="AT10" s="416"/>
      <c r="AU10" s="336"/>
      <c r="AV10" s="336"/>
      <c r="AW10" s="336"/>
      <c r="AX10" s="336" t="s">
        <v>26</v>
      </c>
      <c r="AY10" s="416"/>
      <c r="AZ10" s="319"/>
      <c r="BA10" s="417"/>
      <c r="BB10" s="319"/>
      <c r="BC10" s="319" t="s">
        <v>363</v>
      </c>
      <c r="BD10" s="360">
        <v>1</v>
      </c>
      <c r="BE10" s="336"/>
      <c r="BF10" s="336"/>
      <c r="BG10" s="336"/>
      <c r="BH10" s="336" t="s">
        <v>26</v>
      </c>
      <c r="BI10" s="416"/>
      <c r="BJ10" s="319" t="e">
        <f>B7/B6*100</f>
        <v>#DIV/0!</v>
      </c>
      <c r="BK10" s="319" t="e">
        <f>C7/C6*100</f>
        <v>#DIV/0!</v>
      </c>
      <c r="BL10" s="319"/>
      <c r="BM10" s="319" t="s">
        <v>26</v>
      </c>
      <c r="BN10" s="360" t="e">
        <f>BN7/BN6*100</f>
        <v>#DIV/0!</v>
      </c>
      <c r="BO10" s="336"/>
      <c r="BP10" s="336"/>
      <c r="BQ10" s="336"/>
      <c r="BR10" s="336" t="s">
        <v>26</v>
      </c>
      <c r="BS10" s="416"/>
      <c r="BT10" s="336"/>
      <c r="BU10" s="336"/>
      <c r="BV10" s="336"/>
      <c r="BW10" s="336" t="s">
        <v>26</v>
      </c>
      <c r="BX10" s="416"/>
      <c r="BY10" s="319"/>
      <c r="BZ10" s="444"/>
      <c r="CA10" s="319"/>
      <c r="CB10" s="319" t="s">
        <v>26</v>
      </c>
      <c r="CC10" s="360" t="e">
        <f>CC7/CC6*100</f>
        <v>#DIV/0!</v>
      </c>
    </row>
    <row r="11" spans="1:81" ht="15.75">
      <c r="A11" s="25" t="s">
        <v>112</v>
      </c>
      <c r="B11" s="432"/>
      <c r="C11" s="434"/>
      <c r="D11" s="359"/>
      <c r="E11" s="359"/>
      <c r="F11" s="361"/>
      <c r="G11" s="359"/>
      <c r="H11" s="359"/>
      <c r="I11" s="359"/>
      <c r="J11" s="359"/>
      <c r="K11" s="361"/>
      <c r="L11" s="359"/>
      <c r="M11" s="359"/>
      <c r="N11" s="359"/>
      <c r="O11" s="359"/>
      <c r="P11" s="361"/>
      <c r="Q11" s="336"/>
      <c r="R11" s="336"/>
      <c r="S11" s="336"/>
      <c r="T11" s="336"/>
      <c r="U11" s="416"/>
      <c r="V11" s="359"/>
      <c r="W11" s="359"/>
      <c r="X11" s="359"/>
      <c r="Y11" s="359"/>
      <c r="Z11" s="361"/>
      <c r="AA11" s="359"/>
      <c r="AB11" s="359"/>
      <c r="AC11" s="359"/>
      <c r="AD11" s="359"/>
      <c r="AE11" s="361"/>
      <c r="AF11" s="359"/>
      <c r="AG11" s="359"/>
      <c r="AH11" s="359"/>
      <c r="AI11" s="359"/>
      <c r="AJ11" s="361"/>
      <c r="AK11" s="336"/>
      <c r="AL11" s="336"/>
      <c r="AM11" s="336"/>
      <c r="AN11" s="336"/>
      <c r="AO11" s="416"/>
      <c r="AP11" s="336"/>
      <c r="AQ11" s="336"/>
      <c r="AR11" s="336"/>
      <c r="AS11" s="336"/>
      <c r="AT11" s="416"/>
      <c r="AU11" s="336"/>
      <c r="AV11" s="336"/>
      <c r="AW11" s="336"/>
      <c r="AX11" s="336"/>
      <c r="AY11" s="416"/>
      <c r="AZ11" s="359"/>
      <c r="BA11" s="359"/>
      <c r="BB11" s="359"/>
      <c r="BC11" s="359"/>
      <c r="BD11" s="361"/>
      <c r="BE11" s="336"/>
      <c r="BF11" s="336"/>
      <c r="BG11" s="336"/>
      <c r="BH11" s="336"/>
      <c r="BI11" s="416"/>
      <c r="BJ11" s="359"/>
      <c r="BK11" s="359"/>
      <c r="BL11" s="359"/>
      <c r="BM11" s="359"/>
      <c r="BN11" s="361"/>
      <c r="BO11" s="336"/>
      <c r="BP11" s="336"/>
      <c r="BQ11" s="336"/>
      <c r="BR11" s="336"/>
      <c r="BS11" s="416"/>
      <c r="BT11" s="336"/>
      <c r="BU11" s="336"/>
      <c r="BV11" s="336"/>
      <c r="BW11" s="336"/>
      <c r="BX11" s="416"/>
      <c r="BY11" s="359"/>
      <c r="BZ11" s="445"/>
      <c r="CA11" s="359"/>
      <c r="CB11" s="359"/>
      <c r="CC11" s="361"/>
    </row>
    <row r="12" spans="1:81" ht="18" customHeight="1">
      <c r="A12" s="20" t="s">
        <v>113</v>
      </c>
      <c r="B12" s="433"/>
      <c r="C12" s="435"/>
      <c r="D12" s="320"/>
      <c r="E12" s="320"/>
      <c r="F12" s="362"/>
      <c r="G12" s="320"/>
      <c r="H12" s="320"/>
      <c r="I12" s="320"/>
      <c r="J12" s="320"/>
      <c r="K12" s="362"/>
      <c r="L12" s="320"/>
      <c r="M12" s="320"/>
      <c r="N12" s="320"/>
      <c r="O12" s="320"/>
      <c r="P12" s="362"/>
      <c r="Q12" s="336"/>
      <c r="R12" s="336"/>
      <c r="S12" s="336"/>
      <c r="T12" s="336"/>
      <c r="U12" s="416"/>
      <c r="V12" s="320"/>
      <c r="W12" s="320"/>
      <c r="X12" s="320"/>
      <c r="Y12" s="320"/>
      <c r="Z12" s="362"/>
      <c r="AA12" s="320"/>
      <c r="AB12" s="320"/>
      <c r="AC12" s="320"/>
      <c r="AD12" s="320"/>
      <c r="AE12" s="362"/>
      <c r="AF12" s="320"/>
      <c r="AG12" s="320"/>
      <c r="AH12" s="320"/>
      <c r="AI12" s="320"/>
      <c r="AJ12" s="362"/>
      <c r="AK12" s="336"/>
      <c r="AL12" s="336"/>
      <c r="AM12" s="336"/>
      <c r="AN12" s="336"/>
      <c r="AO12" s="416"/>
      <c r="AP12" s="336"/>
      <c r="AQ12" s="336"/>
      <c r="AR12" s="336"/>
      <c r="AS12" s="336"/>
      <c r="AT12" s="416"/>
      <c r="AU12" s="336"/>
      <c r="AV12" s="336"/>
      <c r="AW12" s="336"/>
      <c r="AX12" s="336"/>
      <c r="AY12" s="416"/>
      <c r="AZ12" s="320"/>
      <c r="BA12" s="320"/>
      <c r="BB12" s="320"/>
      <c r="BC12" s="320"/>
      <c r="BD12" s="362"/>
      <c r="BE12" s="336"/>
      <c r="BF12" s="336"/>
      <c r="BG12" s="336"/>
      <c r="BH12" s="336"/>
      <c r="BI12" s="416"/>
      <c r="BJ12" s="320"/>
      <c r="BK12" s="320"/>
      <c r="BL12" s="320"/>
      <c r="BM12" s="320"/>
      <c r="BN12" s="362"/>
      <c r="BO12" s="336"/>
      <c r="BP12" s="336"/>
      <c r="BQ12" s="336"/>
      <c r="BR12" s="336"/>
      <c r="BS12" s="416"/>
      <c r="BT12" s="336"/>
      <c r="BU12" s="336"/>
      <c r="BV12" s="336"/>
      <c r="BW12" s="336"/>
      <c r="BX12" s="416"/>
      <c r="BY12" s="320"/>
      <c r="BZ12" s="446"/>
      <c r="CA12" s="320"/>
      <c r="CB12" s="320"/>
      <c r="CC12" s="362"/>
    </row>
    <row r="13" spans="1:81">
      <c r="A13" s="34"/>
    </row>
    <row r="14" spans="1:81">
      <c r="A14" s="12" t="s">
        <v>114</v>
      </c>
      <c r="B14" s="32"/>
      <c r="C14" s="32"/>
      <c r="D14" s="32"/>
      <c r="E14" s="32"/>
      <c r="F14" s="32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3"/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</row>
    <row r="15" spans="1:81">
      <c r="A15" s="12" t="s">
        <v>115</v>
      </c>
      <c r="B15" s="32"/>
      <c r="C15" s="32"/>
      <c r="D15" s="32"/>
      <c r="E15" s="32"/>
      <c r="F15" s="32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/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</row>
    <row r="16" spans="1:81">
      <c r="A16" s="12"/>
      <c r="B16" s="32"/>
      <c r="C16" s="32"/>
      <c r="D16" s="32"/>
      <c r="E16" s="32"/>
      <c r="F16" s="32"/>
      <c r="G16" s="153"/>
      <c r="H16" s="153"/>
      <c r="I16" s="153"/>
      <c r="J16" s="153"/>
      <c r="K16" s="153"/>
      <c r="L16" s="153"/>
      <c r="M16" s="153"/>
      <c r="N16" s="153"/>
      <c r="O16" s="153"/>
      <c r="P16" s="153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3"/>
      <c r="AB16" s="153"/>
      <c r="AC16" s="153"/>
      <c r="AD16" s="153"/>
      <c r="AE16" s="153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  <c r="AR16" s="153"/>
      <c r="AS16" s="153"/>
      <c r="AT16" s="153"/>
      <c r="AU16" s="153"/>
      <c r="AV16" s="153"/>
      <c r="AW16" s="153"/>
      <c r="AX16" s="153"/>
      <c r="AY16" s="153"/>
      <c r="AZ16" s="153"/>
      <c r="BA16" s="153"/>
      <c r="BB16" s="153"/>
      <c r="BC16" s="153"/>
      <c r="BD16" s="153"/>
      <c r="BE16" s="153"/>
      <c r="BF16" s="153"/>
      <c r="BG16" s="153"/>
      <c r="BH16" s="153"/>
      <c r="BI16" s="153"/>
      <c r="BJ16" s="153"/>
      <c r="BK16" s="153"/>
      <c r="BL16" s="153"/>
      <c r="BM16" s="153"/>
      <c r="BN16" s="153"/>
      <c r="BO16" s="153"/>
      <c r="BP16" s="153"/>
      <c r="BQ16" s="153"/>
      <c r="BR16" s="153"/>
      <c r="BS16" s="153"/>
      <c r="BT16" s="153"/>
      <c r="BU16" s="153"/>
      <c r="BV16" s="153"/>
      <c r="BW16" s="153"/>
      <c r="BX16" s="153"/>
    </row>
    <row r="17" spans="1:81" ht="15.75" customHeight="1">
      <c r="A17" s="24" t="s">
        <v>48</v>
      </c>
      <c r="B17" s="391" t="s">
        <v>49</v>
      </c>
      <c r="C17" s="392"/>
      <c r="D17" s="392"/>
      <c r="E17" s="392"/>
      <c r="F17" s="393"/>
      <c r="G17" s="391" t="s">
        <v>49</v>
      </c>
      <c r="H17" s="392"/>
      <c r="I17" s="392"/>
      <c r="J17" s="392"/>
      <c r="K17" s="393"/>
      <c r="L17" s="391" t="s">
        <v>49</v>
      </c>
      <c r="M17" s="392"/>
      <c r="N17" s="392"/>
      <c r="O17" s="392"/>
      <c r="P17" s="393"/>
      <c r="Q17" s="390" t="s">
        <v>49</v>
      </c>
      <c r="R17" s="390"/>
      <c r="S17" s="390"/>
      <c r="T17" s="390"/>
      <c r="U17" s="390"/>
      <c r="V17" s="391" t="s">
        <v>49</v>
      </c>
      <c r="W17" s="392"/>
      <c r="X17" s="392"/>
      <c r="Y17" s="392"/>
      <c r="Z17" s="393"/>
      <c r="AA17" s="391" t="s">
        <v>49</v>
      </c>
      <c r="AB17" s="392"/>
      <c r="AC17" s="392"/>
      <c r="AD17" s="392"/>
      <c r="AE17" s="393"/>
      <c r="AF17" s="391" t="s">
        <v>49</v>
      </c>
      <c r="AG17" s="392"/>
      <c r="AH17" s="392"/>
      <c r="AI17" s="392"/>
      <c r="AJ17" s="393"/>
      <c r="AK17" s="390" t="s">
        <v>49</v>
      </c>
      <c r="AL17" s="390"/>
      <c r="AM17" s="390"/>
      <c r="AN17" s="390"/>
      <c r="AO17" s="390"/>
      <c r="AP17" s="391" t="s">
        <v>49</v>
      </c>
      <c r="AQ17" s="392"/>
      <c r="AR17" s="392"/>
      <c r="AS17" s="392"/>
      <c r="AT17" s="393"/>
      <c r="AU17" s="391" t="s">
        <v>49</v>
      </c>
      <c r="AV17" s="392"/>
      <c r="AW17" s="392"/>
      <c r="AX17" s="392"/>
      <c r="AY17" s="393"/>
      <c r="AZ17" s="391" t="s">
        <v>49</v>
      </c>
      <c r="BA17" s="392"/>
      <c r="BB17" s="392"/>
      <c r="BC17" s="392"/>
      <c r="BD17" s="393"/>
      <c r="BE17" s="391" t="s">
        <v>49</v>
      </c>
      <c r="BF17" s="392"/>
      <c r="BG17" s="392"/>
      <c r="BH17" s="392"/>
      <c r="BI17" s="393"/>
      <c r="BJ17" s="391" t="s">
        <v>49</v>
      </c>
      <c r="BK17" s="392"/>
      <c r="BL17" s="392"/>
      <c r="BM17" s="392"/>
      <c r="BN17" s="393"/>
      <c r="BO17" s="391" t="s">
        <v>49</v>
      </c>
      <c r="BP17" s="392"/>
      <c r="BQ17" s="392"/>
      <c r="BR17" s="392"/>
      <c r="BS17" s="393"/>
      <c r="BT17" s="391" t="s">
        <v>49</v>
      </c>
      <c r="BU17" s="392"/>
      <c r="BV17" s="392"/>
      <c r="BW17" s="392"/>
      <c r="BX17" s="393"/>
      <c r="BY17" s="391" t="s">
        <v>49</v>
      </c>
      <c r="BZ17" s="392"/>
      <c r="CA17" s="392"/>
      <c r="CB17" s="392"/>
      <c r="CC17" s="393"/>
    </row>
    <row r="18" spans="1:81" ht="15.75" customHeight="1">
      <c r="A18" s="25"/>
      <c r="B18" s="387" t="s">
        <v>306</v>
      </c>
      <c r="C18" s="388"/>
      <c r="D18" s="388"/>
      <c r="E18" s="388"/>
      <c r="F18" s="389"/>
      <c r="G18" s="387" t="s">
        <v>378</v>
      </c>
      <c r="H18" s="388"/>
      <c r="I18" s="388"/>
      <c r="J18" s="388"/>
      <c r="K18" s="389"/>
      <c r="L18" s="387" t="s">
        <v>379</v>
      </c>
      <c r="M18" s="388"/>
      <c r="N18" s="388"/>
      <c r="O18" s="388"/>
      <c r="P18" s="389"/>
      <c r="Q18" s="386" t="s">
        <v>381</v>
      </c>
      <c r="R18" s="386"/>
      <c r="S18" s="386"/>
      <c r="T18" s="386"/>
      <c r="U18" s="386"/>
      <c r="V18" s="387" t="s">
        <v>382</v>
      </c>
      <c r="W18" s="388"/>
      <c r="X18" s="388"/>
      <c r="Y18" s="388"/>
      <c r="Z18" s="389"/>
      <c r="AA18" s="387" t="s">
        <v>390</v>
      </c>
      <c r="AB18" s="388"/>
      <c r="AC18" s="388"/>
      <c r="AD18" s="388"/>
      <c r="AE18" s="389"/>
      <c r="AF18" s="387" t="s">
        <v>393</v>
      </c>
      <c r="AG18" s="388"/>
      <c r="AH18" s="388"/>
      <c r="AI18" s="388"/>
      <c r="AJ18" s="389"/>
      <c r="AK18" s="386" t="s">
        <v>332</v>
      </c>
      <c r="AL18" s="386"/>
      <c r="AM18" s="386"/>
      <c r="AN18" s="386"/>
      <c r="AO18" s="386"/>
      <c r="AP18" s="387" t="s">
        <v>396</v>
      </c>
      <c r="AQ18" s="388"/>
      <c r="AR18" s="388"/>
      <c r="AS18" s="388"/>
      <c r="AT18" s="389"/>
      <c r="AU18" s="387" t="s">
        <v>399</v>
      </c>
      <c r="AV18" s="388"/>
      <c r="AW18" s="388"/>
      <c r="AX18" s="388"/>
      <c r="AY18" s="389"/>
      <c r="AZ18" s="387" t="s">
        <v>440</v>
      </c>
      <c r="BA18" s="388"/>
      <c r="BB18" s="388"/>
      <c r="BC18" s="388"/>
      <c r="BD18" s="389"/>
      <c r="BE18" s="387" t="s">
        <v>402</v>
      </c>
      <c r="BF18" s="388"/>
      <c r="BG18" s="388"/>
      <c r="BH18" s="388"/>
      <c r="BI18" s="389"/>
      <c r="BJ18" s="443" t="s">
        <v>404</v>
      </c>
      <c r="BK18" s="388"/>
      <c r="BL18" s="388"/>
      <c r="BM18" s="388"/>
      <c r="BN18" s="389"/>
      <c r="BO18" s="387" t="s">
        <v>414</v>
      </c>
      <c r="BP18" s="388"/>
      <c r="BQ18" s="388"/>
      <c r="BR18" s="388"/>
      <c r="BS18" s="389"/>
      <c r="BT18" s="387" t="s">
        <v>416</v>
      </c>
      <c r="BU18" s="388"/>
      <c r="BV18" s="388"/>
      <c r="BW18" s="388"/>
      <c r="BX18" s="389"/>
      <c r="BY18" s="387" t="s">
        <v>418</v>
      </c>
      <c r="BZ18" s="388"/>
      <c r="CA18" s="388"/>
      <c r="CB18" s="388"/>
      <c r="CC18" s="389"/>
    </row>
    <row r="19" spans="1:81" ht="15.75">
      <c r="A19" s="9"/>
      <c r="B19" s="395" t="s">
        <v>352</v>
      </c>
      <c r="C19" s="396"/>
      <c r="D19" s="396"/>
      <c r="E19" s="396"/>
      <c r="F19" s="397"/>
      <c r="G19" s="395" t="s">
        <v>364</v>
      </c>
      <c r="H19" s="396"/>
      <c r="I19" s="396"/>
      <c r="J19" s="396"/>
      <c r="K19" s="397"/>
      <c r="L19" s="395" t="s">
        <v>380</v>
      </c>
      <c r="M19" s="396"/>
      <c r="N19" s="396"/>
      <c r="O19" s="396"/>
      <c r="P19" s="397"/>
      <c r="Q19" s="394" t="s">
        <v>380</v>
      </c>
      <c r="R19" s="394"/>
      <c r="S19" s="394"/>
      <c r="T19" s="394"/>
      <c r="U19" s="394"/>
      <c r="V19" s="395" t="s">
        <v>380</v>
      </c>
      <c r="W19" s="396"/>
      <c r="X19" s="396"/>
      <c r="Y19" s="396"/>
      <c r="Z19" s="397"/>
      <c r="AA19" s="395" t="s">
        <v>380</v>
      </c>
      <c r="AB19" s="396"/>
      <c r="AC19" s="396"/>
      <c r="AD19" s="396"/>
      <c r="AE19" s="397"/>
      <c r="AF19" s="395" t="s">
        <v>380</v>
      </c>
      <c r="AG19" s="396"/>
      <c r="AH19" s="396"/>
      <c r="AI19" s="396"/>
      <c r="AJ19" s="397"/>
      <c r="AK19" s="394" t="s">
        <v>380</v>
      </c>
      <c r="AL19" s="394"/>
      <c r="AM19" s="394"/>
      <c r="AN19" s="394"/>
      <c r="AO19" s="394"/>
      <c r="AP19" s="395" t="s">
        <v>380</v>
      </c>
      <c r="AQ19" s="396"/>
      <c r="AR19" s="396"/>
      <c r="AS19" s="396"/>
      <c r="AT19" s="397"/>
      <c r="AU19" s="395" t="s">
        <v>380</v>
      </c>
      <c r="AV19" s="396"/>
      <c r="AW19" s="396"/>
      <c r="AX19" s="396"/>
      <c r="AY19" s="397"/>
      <c r="AZ19" s="395" t="s">
        <v>441</v>
      </c>
      <c r="BA19" s="396"/>
      <c r="BB19" s="396"/>
      <c r="BC19" s="396"/>
      <c r="BD19" s="397"/>
      <c r="BE19" s="395" t="s">
        <v>380</v>
      </c>
      <c r="BF19" s="396"/>
      <c r="BG19" s="396"/>
      <c r="BH19" s="396"/>
      <c r="BI19" s="397"/>
      <c r="BJ19" s="395" t="s">
        <v>380</v>
      </c>
      <c r="BK19" s="396"/>
      <c r="BL19" s="396"/>
      <c r="BM19" s="396"/>
      <c r="BN19" s="397"/>
      <c r="BO19" s="395" t="s">
        <v>415</v>
      </c>
      <c r="BP19" s="396"/>
      <c r="BQ19" s="396"/>
      <c r="BR19" s="396"/>
      <c r="BS19" s="397"/>
      <c r="BT19" s="395" t="s">
        <v>415</v>
      </c>
      <c r="BU19" s="396"/>
      <c r="BV19" s="396"/>
      <c r="BW19" s="396"/>
      <c r="BX19" s="397"/>
      <c r="BY19" s="395" t="s">
        <v>415</v>
      </c>
      <c r="BZ19" s="396"/>
      <c r="CA19" s="396"/>
      <c r="CB19" s="396"/>
      <c r="CC19" s="397"/>
    </row>
    <row r="20" spans="1:81" ht="15.75">
      <c r="A20" s="24" t="s">
        <v>116</v>
      </c>
      <c r="B20" s="422">
        <f>G20+L20+Q20+V20+AA20+AF20+AK20+AP20+AU20+AZ20+BE20+BJ20+BO20+BT20+BY20</f>
        <v>0</v>
      </c>
      <c r="C20" s="423"/>
      <c r="D20" s="423"/>
      <c r="E20" s="423"/>
      <c r="F20" s="424"/>
      <c r="G20" s="409">
        <v>0</v>
      </c>
      <c r="H20" s="410"/>
      <c r="I20" s="410"/>
      <c r="J20" s="410"/>
      <c r="K20" s="411"/>
      <c r="L20" s="372"/>
      <c r="M20" s="373"/>
      <c r="N20" s="373"/>
      <c r="O20" s="373"/>
      <c r="P20" s="374"/>
      <c r="Q20" s="363"/>
      <c r="R20" s="364"/>
      <c r="S20" s="364"/>
      <c r="T20" s="364"/>
      <c r="U20" s="365"/>
      <c r="V20" s="372"/>
      <c r="W20" s="373"/>
      <c r="X20" s="373"/>
      <c r="Y20" s="373"/>
      <c r="Z20" s="374"/>
      <c r="AA20" s="372"/>
      <c r="AB20" s="373"/>
      <c r="AC20" s="373"/>
      <c r="AD20" s="373"/>
      <c r="AE20" s="374"/>
      <c r="AF20" s="381"/>
      <c r="AG20" s="382"/>
      <c r="AH20" s="382"/>
      <c r="AI20" s="382"/>
      <c r="AJ20" s="331"/>
      <c r="AK20" s="437"/>
      <c r="AL20" s="364"/>
      <c r="AM20" s="364"/>
      <c r="AN20" s="364"/>
      <c r="AO20" s="438"/>
      <c r="AP20" s="372"/>
      <c r="AQ20" s="373"/>
      <c r="AR20" s="373"/>
      <c r="AS20" s="373"/>
      <c r="AT20" s="374"/>
      <c r="AU20" s="372"/>
      <c r="AV20" s="373"/>
      <c r="AW20" s="373"/>
      <c r="AX20" s="373"/>
      <c r="AY20" s="374"/>
      <c r="AZ20" s="372"/>
      <c r="BA20" s="373"/>
      <c r="BB20" s="373"/>
      <c r="BC20" s="373"/>
      <c r="BD20" s="374"/>
      <c r="BE20" s="372"/>
      <c r="BF20" s="373"/>
      <c r="BG20" s="373"/>
      <c r="BH20" s="373"/>
      <c r="BI20" s="374"/>
      <c r="BJ20" s="372"/>
      <c r="BK20" s="373"/>
      <c r="BL20" s="373"/>
      <c r="BM20" s="373"/>
      <c r="BN20" s="374"/>
      <c r="BO20" s="372"/>
      <c r="BP20" s="373"/>
      <c r="BQ20" s="373"/>
      <c r="BR20" s="373"/>
      <c r="BS20" s="374"/>
      <c r="BT20" s="372"/>
      <c r="BU20" s="373"/>
      <c r="BV20" s="373"/>
      <c r="BW20" s="373"/>
      <c r="BX20" s="374"/>
      <c r="BY20" s="372"/>
      <c r="BZ20" s="373"/>
      <c r="CA20" s="373"/>
      <c r="CB20" s="373"/>
      <c r="CC20" s="374"/>
    </row>
    <row r="21" spans="1:81" ht="15.75">
      <c r="A21" s="25" t="s">
        <v>117</v>
      </c>
      <c r="B21" s="425"/>
      <c r="C21" s="426"/>
      <c r="D21" s="426"/>
      <c r="E21" s="426"/>
      <c r="F21" s="427"/>
      <c r="G21" s="412"/>
      <c r="H21" s="413"/>
      <c r="I21" s="413"/>
      <c r="J21" s="413"/>
      <c r="K21" s="414"/>
      <c r="L21" s="375"/>
      <c r="M21" s="376"/>
      <c r="N21" s="376"/>
      <c r="O21" s="376"/>
      <c r="P21" s="377"/>
      <c r="Q21" s="366"/>
      <c r="R21" s="367"/>
      <c r="S21" s="367"/>
      <c r="T21" s="367"/>
      <c r="U21" s="368"/>
      <c r="V21" s="375"/>
      <c r="W21" s="376"/>
      <c r="X21" s="376"/>
      <c r="Y21" s="376"/>
      <c r="Z21" s="377"/>
      <c r="AA21" s="375"/>
      <c r="AB21" s="376"/>
      <c r="AC21" s="376"/>
      <c r="AD21" s="376"/>
      <c r="AE21" s="377"/>
      <c r="AF21" s="383"/>
      <c r="AG21" s="333"/>
      <c r="AH21" s="333"/>
      <c r="AI21" s="333"/>
      <c r="AJ21" s="384"/>
      <c r="AK21" s="439"/>
      <c r="AL21" s="367"/>
      <c r="AM21" s="367"/>
      <c r="AN21" s="367"/>
      <c r="AO21" s="440"/>
      <c r="AP21" s="375"/>
      <c r="AQ21" s="376"/>
      <c r="AR21" s="376"/>
      <c r="AS21" s="376"/>
      <c r="AT21" s="377"/>
      <c r="AU21" s="375"/>
      <c r="AV21" s="376"/>
      <c r="AW21" s="376"/>
      <c r="AX21" s="376"/>
      <c r="AY21" s="377"/>
      <c r="AZ21" s="375"/>
      <c r="BA21" s="376"/>
      <c r="BB21" s="376"/>
      <c r="BC21" s="376"/>
      <c r="BD21" s="377"/>
      <c r="BE21" s="375"/>
      <c r="BF21" s="376"/>
      <c r="BG21" s="376"/>
      <c r="BH21" s="376"/>
      <c r="BI21" s="377"/>
      <c r="BJ21" s="375"/>
      <c r="BK21" s="376"/>
      <c r="BL21" s="376"/>
      <c r="BM21" s="376"/>
      <c r="BN21" s="377"/>
      <c r="BO21" s="375"/>
      <c r="BP21" s="376"/>
      <c r="BQ21" s="376"/>
      <c r="BR21" s="376"/>
      <c r="BS21" s="377"/>
      <c r="BT21" s="375"/>
      <c r="BU21" s="376"/>
      <c r="BV21" s="376"/>
      <c r="BW21" s="376"/>
      <c r="BX21" s="377"/>
      <c r="BY21" s="375"/>
      <c r="BZ21" s="376"/>
      <c r="CA21" s="376"/>
      <c r="CB21" s="376"/>
      <c r="CC21" s="377"/>
    </row>
    <row r="22" spans="1:81" ht="15.75">
      <c r="A22" s="100"/>
      <c r="B22" s="428"/>
      <c r="C22" s="429"/>
      <c r="D22" s="429"/>
      <c r="E22" s="429"/>
      <c r="F22" s="430"/>
      <c r="G22" s="395"/>
      <c r="H22" s="396"/>
      <c r="I22" s="396"/>
      <c r="J22" s="396"/>
      <c r="K22" s="397"/>
      <c r="L22" s="378"/>
      <c r="M22" s="379"/>
      <c r="N22" s="379"/>
      <c r="O22" s="379"/>
      <c r="P22" s="380"/>
      <c r="Q22" s="369"/>
      <c r="R22" s="370"/>
      <c r="S22" s="370"/>
      <c r="T22" s="370"/>
      <c r="U22" s="371"/>
      <c r="V22" s="378"/>
      <c r="W22" s="379"/>
      <c r="X22" s="379"/>
      <c r="Y22" s="379"/>
      <c r="Z22" s="380"/>
      <c r="AA22" s="378"/>
      <c r="AB22" s="379"/>
      <c r="AC22" s="379"/>
      <c r="AD22" s="379"/>
      <c r="AE22" s="380"/>
      <c r="AF22" s="322"/>
      <c r="AG22" s="385"/>
      <c r="AH22" s="385"/>
      <c r="AI22" s="385"/>
      <c r="AJ22" s="332"/>
      <c r="AK22" s="441"/>
      <c r="AL22" s="370"/>
      <c r="AM22" s="370"/>
      <c r="AN22" s="370"/>
      <c r="AO22" s="442"/>
      <c r="AP22" s="378"/>
      <c r="AQ22" s="379"/>
      <c r="AR22" s="379"/>
      <c r="AS22" s="379"/>
      <c r="AT22" s="380"/>
      <c r="AU22" s="378"/>
      <c r="AV22" s="379"/>
      <c r="AW22" s="379"/>
      <c r="AX22" s="379"/>
      <c r="AY22" s="380"/>
      <c r="AZ22" s="378"/>
      <c r="BA22" s="379"/>
      <c r="BB22" s="379"/>
      <c r="BC22" s="379"/>
      <c r="BD22" s="380"/>
      <c r="BE22" s="378"/>
      <c r="BF22" s="379"/>
      <c r="BG22" s="379"/>
      <c r="BH22" s="379"/>
      <c r="BI22" s="380"/>
      <c r="BJ22" s="378"/>
      <c r="BK22" s="379"/>
      <c r="BL22" s="379"/>
      <c r="BM22" s="379"/>
      <c r="BN22" s="380"/>
      <c r="BO22" s="378"/>
      <c r="BP22" s="379"/>
      <c r="BQ22" s="379"/>
      <c r="BR22" s="379"/>
      <c r="BS22" s="380"/>
      <c r="BT22" s="378"/>
      <c r="BU22" s="379"/>
      <c r="BV22" s="379"/>
      <c r="BW22" s="379"/>
      <c r="BX22" s="380"/>
      <c r="BY22" s="378"/>
      <c r="BZ22" s="379"/>
      <c r="CA22" s="379"/>
      <c r="CB22" s="379"/>
      <c r="CC22" s="380"/>
    </row>
    <row r="24" spans="1:81" ht="16.5" customHeight="1">
      <c r="A24" s="5" t="s">
        <v>118</v>
      </c>
      <c r="B24" s="32"/>
      <c r="C24" s="32"/>
      <c r="D24" s="32"/>
      <c r="E24" s="32"/>
      <c r="F24" s="32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153"/>
      <c r="BK24" s="153"/>
      <c r="BL24" s="153"/>
      <c r="BM24" s="153"/>
      <c r="BN24" s="153"/>
      <c r="BO24" s="153"/>
      <c r="BP24" s="153"/>
      <c r="BQ24" s="153"/>
      <c r="BR24" s="153"/>
      <c r="BS24" s="153"/>
      <c r="BT24" s="153"/>
      <c r="BU24" s="153"/>
      <c r="BV24" s="153"/>
      <c r="BW24" s="153"/>
      <c r="BX24" s="153"/>
    </row>
    <row r="25" spans="1:81">
      <c r="A25" s="5" t="s">
        <v>119</v>
      </c>
      <c r="B25" s="32"/>
      <c r="C25" s="32"/>
      <c r="D25" s="32"/>
      <c r="E25" s="32"/>
      <c r="F25" s="32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  <c r="BM25" s="153"/>
      <c r="BN25" s="153"/>
      <c r="BO25" s="153"/>
      <c r="BP25" s="153"/>
      <c r="BQ25" s="153"/>
      <c r="BR25" s="153"/>
      <c r="BS25" s="153"/>
      <c r="BT25" s="153"/>
      <c r="BU25" s="153"/>
      <c r="BV25" s="153"/>
      <c r="BW25" s="153"/>
      <c r="BX25" s="153"/>
    </row>
    <row r="26" spans="1:81">
      <c r="A26" s="5" t="s">
        <v>123</v>
      </c>
      <c r="B26" s="32"/>
      <c r="C26" s="32"/>
      <c r="D26" s="32"/>
      <c r="E26" s="32"/>
      <c r="F26" s="32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  <c r="BM26" s="153"/>
      <c r="BN26" s="153"/>
      <c r="BO26" s="153"/>
      <c r="BP26" s="153"/>
      <c r="BQ26" s="153"/>
      <c r="BR26" s="153"/>
      <c r="BS26" s="153"/>
      <c r="BT26" s="153"/>
      <c r="BU26" s="153"/>
      <c r="BV26" s="153"/>
      <c r="BW26" s="153"/>
      <c r="BX26" s="153"/>
    </row>
    <row r="27" spans="1:81" ht="15.75" customHeight="1">
      <c r="A27" s="5" t="s">
        <v>51</v>
      </c>
      <c r="B27" s="17"/>
      <c r="C27" s="17"/>
      <c r="D27" s="17"/>
      <c r="E27" s="17"/>
      <c r="F27" s="17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  <c r="BD27" s="154"/>
      <c r="BE27" s="154"/>
      <c r="BF27" s="154"/>
      <c r="BG27" s="154"/>
      <c r="BH27" s="154"/>
      <c r="BI27" s="154"/>
      <c r="BJ27" s="154"/>
      <c r="BK27" s="154"/>
      <c r="BL27" s="154"/>
      <c r="BM27" s="154"/>
      <c r="BN27" s="154"/>
      <c r="BO27" s="154"/>
      <c r="BP27" s="154"/>
      <c r="BQ27" s="154"/>
      <c r="BR27" s="154"/>
      <c r="BS27" s="154"/>
      <c r="BT27" s="154"/>
      <c r="BU27" s="154"/>
      <c r="BV27" s="154"/>
      <c r="BW27" s="154"/>
      <c r="BX27" s="154"/>
    </row>
    <row r="28" spans="1:81">
      <c r="A28" s="5" t="s">
        <v>120</v>
      </c>
      <c r="B28" s="17"/>
      <c r="C28" s="17"/>
      <c r="D28" s="17"/>
      <c r="E28" s="17"/>
      <c r="F28" s="17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  <c r="BD28" s="154"/>
      <c r="BE28" s="154"/>
      <c r="BF28" s="154"/>
      <c r="BG28" s="154"/>
      <c r="BH28" s="154"/>
      <c r="BI28" s="154"/>
      <c r="BJ28" s="154"/>
      <c r="BK28" s="154"/>
      <c r="BL28" s="154"/>
      <c r="BM28" s="154"/>
      <c r="BN28" s="154"/>
      <c r="BO28" s="154"/>
      <c r="BP28" s="154"/>
      <c r="BQ28" s="154"/>
      <c r="BR28" s="154"/>
      <c r="BS28" s="154"/>
      <c r="BT28" s="154"/>
      <c r="BU28" s="154"/>
      <c r="BV28" s="154"/>
      <c r="BW28" s="154"/>
      <c r="BX28" s="154"/>
    </row>
    <row r="29" spans="1:81">
      <c r="A29" s="1"/>
    </row>
    <row r="30" spans="1:81">
      <c r="A30" s="5" t="s">
        <v>124</v>
      </c>
      <c r="B30" s="32"/>
      <c r="C30" s="32"/>
      <c r="D30" s="32"/>
      <c r="E30" s="32"/>
      <c r="F30" s="32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  <c r="BM30" s="153"/>
      <c r="BN30" s="153"/>
      <c r="BO30" s="153"/>
      <c r="BP30" s="153"/>
      <c r="BQ30" s="153"/>
      <c r="BR30" s="153"/>
      <c r="BS30" s="153"/>
      <c r="BT30" s="153"/>
      <c r="BU30" s="153"/>
      <c r="BV30" s="153"/>
      <c r="BW30" s="153"/>
      <c r="BX30" s="153"/>
    </row>
    <row r="31" spans="1:81" ht="15.75" customHeight="1">
      <c r="A31" s="5" t="s">
        <v>125</v>
      </c>
      <c r="B31" s="17"/>
      <c r="C31" s="17"/>
      <c r="D31" s="17"/>
      <c r="E31" s="17"/>
      <c r="F31" s="17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4"/>
      <c r="R31" s="154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  <c r="BD31" s="154"/>
      <c r="BE31" s="154"/>
      <c r="BF31" s="154"/>
      <c r="BG31" s="154"/>
      <c r="BH31" s="154"/>
      <c r="BI31" s="154"/>
      <c r="BJ31" s="154"/>
      <c r="BK31" s="154"/>
      <c r="BL31" s="154"/>
      <c r="BM31" s="154"/>
      <c r="BN31" s="154"/>
      <c r="BO31" s="154"/>
      <c r="BP31" s="154"/>
      <c r="BQ31" s="154"/>
      <c r="BR31" s="154"/>
      <c r="BS31" s="154"/>
      <c r="BT31" s="154"/>
      <c r="BU31" s="154"/>
      <c r="BV31" s="154"/>
      <c r="BW31" s="154"/>
      <c r="BX31" s="154"/>
    </row>
    <row r="32" spans="1:81">
      <c r="A32" s="5" t="s">
        <v>126</v>
      </c>
      <c r="B32" s="17"/>
      <c r="C32" s="17"/>
      <c r="D32" s="17"/>
      <c r="E32" s="17"/>
      <c r="F32" s="17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</row>
    <row r="33" spans="1:76">
      <c r="A33" s="1"/>
    </row>
    <row r="34" spans="1:76">
      <c r="A34" s="5" t="s">
        <v>121</v>
      </c>
      <c r="B34" s="32"/>
      <c r="C34" s="32"/>
      <c r="D34" s="32"/>
      <c r="E34" s="32"/>
      <c r="F34" s="32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  <c r="BM34" s="153"/>
      <c r="BN34" s="153"/>
      <c r="BO34" s="153"/>
      <c r="BP34" s="153"/>
      <c r="BQ34" s="153"/>
      <c r="BR34" s="153"/>
      <c r="BS34" s="153"/>
      <c r="BT34" s="153"/>
      <c r="BU34" s="153"/>
      <c r="BV34" s="153"/>
      <c r="BW34" s="153"/>
      <c r="BX34" s="153"/>
    </row>
    <row r="35" spans="1:76">
      <c r="A35" s="1"/>
    </row>
    <row r="36" spans="1:76">
      <c r="A36" s="5" t="s">
        <v>122</v>
      </c>
      <c r="B36" s="32"/>
      <c r="C36" s="32"/>
      <c r="D36" s="32"/>
      <c r="E36" s="32"/>
      <c r="F36" s="32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  <c r="W36" s="153"/>
      <c r="X36" s="153"/>
      <c r="Y36" s="153"/>
      <c r="Z36" s="153"/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3"/>
      <c r="BG36" s="153"/>
      <c r="BH36" s="153"/>
      <c r="BI36" s="153"/>
      <c r="BJ36" s="153"/>
      <c r="BK36" s="153"/>
      <c r="BL36" s="153"/>
      <c r="BM36" s="153"/>
      <c r="BN36" s="153"/>
      <c r="BO36" s="153"/>
      <c r="BP36" s="153"/>
      <c r="BQ36" s="153"/>
      <c r="BR36" s="153"/>
      <c r="BS36" s="153"/>
      <c r="BT36" s="153"/>
      <c r="BU36" s="153"/>
      <c r="BV36" s="153"/>
      <c r="BW36" s="153"/>
      <c r="BX36" s="153"/>
    </row>
    <row r="37" spans="1:76">
      <c r="A37" s="5" t="s">
        <v>127</v>
      </c>
      <c r="B37" s="32"/>
      <c r="C37" s="32"/>
      <c r="D37" s="32"/>
      <c r="E37" s="32"/>
      <c r="F37" s="32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  <c r="BM37" s="153"/>
      <c r="BN37" s="153"/>
      <c r="BO37" s="153"/>
      <c r="BP37" s="153"/>
      <c r="BQ37" s="153"/>
      <c r="BR37" s="153"/>
      <c r="BS37" s="153"/>
      <c r="BT37" s="153"/>
      <c r="BU37" s="153"/>
      <c r="BV37" s="153"/>
      <c r="BW37" s="153"/>
      <c r="BX37" s="153"/>
    </row>
    <row r="38" spans="1:76">
      <c r="A38" s="5" t="s">
        <v>128</v>
      </c>
      <c r="B38" s="17"/>
      <c r="C38" s="17"/>
      <c r="D38" s="17"/>
      <c r="E38" s="17"/>
      <c r="F38" s="17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  <c r="BD38" s="154"/>
      <c r="BE38" s="154"/>
      <c r="BF38" s="154"/>
      <c r="BG38" s="154"/>
      <c r="BH38" s="154"/>
      <c r="BI38" s="154"/>
      <c r="BJ38" s="154"/>
      <c r="BK38" s="154"/>
      <c r="BL38" s="154"/>
      <c r="BM38" s="154"/>
      <c r="BN38" s="154"/>
      <c r="BO38" s="154"/>
      <c r="BP38" s="154"/>
      <c r="BQ38" s="154"/>
      <c r="BR38" s="154"/>
      <c r="BS38" s="154"/>
      <c r="BT38" s="154"/>
      <c r="BU38" s="154"/>
      <c r="BV38" s="154"/>
      <c r="BW38" s="154"/>
      <c r="BX38" s="154"/>
    </row>
    <row r="39" spans="1:76">
      <c r="A39" s="5" t="s">
        <v>129</v>
      </c>
      <c r="B39" s="17"/>
      <c r="C39" s="17"/>
      <c r="D39" s="17"/>
      <c r="E39" s="17"/>
      <c r="F39" s="17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  <c r="BD39" s="154"/>
      <c r="BE39" s="154"/>
      <c r="BF39" s="154"/>
      <c r="BG39" s="154"/>
      <c r="BH39" s="154"/>
      <c r="BI39" s="154"/>
      <c r="BJ39" s="154"/>
      <c r="BK39" s="154"/>
      <c r="BL39" s="154"/>
      <c r="BM39" s="154"/>
      <c r="BN39" s="154"/>
      <c r="BO39" s="154"/>
      <c r="BP39" s="154"/>
      <c r="BQ39" s="154"/>
      <c r="BR39" s="154"/>
      <c r="BS39" s="154"/>
      <c r="BT39" s="154"/>
      <c r="BU39" s="154"/>
      <c r="BV39" s="154"/>
      <c r="BW39" s="154"/>
      <c r="BX39" s="154"/>
    </row>
    <row r="40" spans="1:76">
      <c r="A40" s="5" t="s">
        <v>130</v>
      </c>
      <c r="B40" s="17"/>
      <c r="C40" s="17"/>
      <c r="D40" s="17"/>
      <c r="E40" s="17"/>
      <c r="F40" s="17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  <c r="BD40" s="154"/>
      <c r="BE40" s="154"/>
      <c r="BF40" s="154"/>
      <c r="BG40" s="154"/>
      <c r="BH40" s="154"/>
      <c r="BI40" s="154"/>
      <c r="BJ40" s="154"/>
      <c r="BK40" s="154"/>
      <c r="BL40" s="154"/>
      <c r="BM40" s="154"/>
      <c r="BN40" s="154"/>
      <c r="BO40" s="154"/>
      <c r="BP40" s="154"/>
      <c r="BQ40" s="154"/>
      <c r="BR40" s="154"/>
      <c r="BS40" s="154"/>
      <c r="BT40" s="154"/>
      <c r="BU40" s="154"/>
      <c r="BV40" s="154"/>
      <c r="BW40" s="154"/>
      <c r="BX40" s="154"/>
    </row>
    <row r="41" spans="1:76">
      <c r="A41" s="5" t="s">
        <v>131</v>
      </c>
      <c r="B41" s="32"/>
      <c r="C41" s="32"/>
      <c r="D41" s="32"/>
      <c r="E41" s="32"/>
      <c r="F41" s="32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  <c r="W41" s="153"/>
      <c r="X41" s="153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  <c r="BM41" s="153"/>
      <c r="BN41" s="153"/>
      <c r="BO41" s="153"/>
      <c r="BP41" s="153"/>
      <c r="BQ41" s="153"/>
      <c r="BR41" s="153"/>
      <c r="BS41" s="153"/>
      <c r="BT41" s="153"/>
      <c r="BU41" s="153"/>
      <c r="BV41" s="153"/>
      <c r="BW41" s="153"/>
      <c r="BX41" s="153"/>
    </row>
  </sheetData>
  <mergeCells count="242">
    <mergeCell ref="BY17:CC17"/>
    <mergeCell ref="BY18:CC18"/>
    <mergeCell ref="BY19:CC19"/>
    <mergeCell ref="BY20:CC22"/>
    <mergeCell ref="CB4:CC5"/>
    <mergeCell ref="BY7:BY9"/>
    <mergeCell ref="BZ7:BZ9"/>
    <mergeCell ref="CA7:CA9"/>
    <mergeCell ref="CB7:CB9"/>
    <mergeCell ref="CC7:CC9"/>
    <mergeCell ref="BY10:BY12"/>
    <mergeCell ref="BZ10:BZ12"/>
    <mergeCell ref="CA10:CA12"/>
    <mergeCell ref="CB10:CB12"/>
    <mergeCell ref="CC10:CC12"/>
    <mergeCell ref="BT17:BX17"/>
    <mergeCell ref="BT18:BX18"/>
    <mergeCell ref="BT19:BX19"/>
    <mergeCell ref="BT20:BX22"/>
    <mergeCell ref="BR4:BS5"/>
    <mergeCell ref="BO7:BO9"/>
    <mergeCell ref="BP7:BP9"/>
    <mergeCell ref="BQ7:BQ9"/>
    <mergeCell ref="BR7:BR9"/>
    <mergeCell ref="BW4:BX5"/>
    <mergeCell ref="BT7:BT9"/>
    <mergeCell ref="BU7:BU9"/>
    <mergeCell ref="BV7:BV9"/>
    <mergeCell ref="BW7:BW9"/>
    <mergeCell ref="BX7:BX9"/>
    <mergeCell ref="BT10:BT12"/>
    <mergeCell ref="BU10:BU12"/>
    <mergeCell ref="BV10:BV12"/>
    <mergeCell ref="BW10:BW12"/>
    <mergeCell ref="BX10:BX12"/>
    <mergeCell ref="BS7:BS9"/>
    <mergeCell ref="BO10:BO12"/>
    <mergeCell ref="BP10:BP12"/>
    <mergeCell ref="BQ10:BQ12"/>
    <mergeCell ref="BR10:BR12"/>
    <mergeCell ref="BS10:BS12"/>
    <mergeCell ref="BE18:BI18"/>
    <mergeCell ref="BE19:BI19"/>
    <mergeCell ref="BE20:BI22"/>
    <mergeCell ref="BJ17:BN17"/>
    <mergeCell ref="BJ18:BN18"/>
    <mergeCell ref="BJ19:BN19"/>
    <mergeCell ref="BJ20:BN22"/>
    <mergeCell ref="BO17:BS17"/>
    <mergeCell ref="BO18:BS18"/>
    <mergeCell ref="BO19:BS19"/>
    <mergeCell ref="BO20:BS22"/>
    <mergeCell ref="BM4:BN5"/>
    <mergeCell ref="BJ7:BJ9"/>
    <mergeCell ref="BK7:BK9"/>
    <mergeCell ref="BL7:BL9"/>
    <mergeCell ref="BM7:BM9"/>
    <mergeCell ref="BN7:BN9"/>
    <mergeCell ref="BJ10:BJ12"/>
    <mergeCell ref="BK10:BK12"/>
    <mergeCell ref="BL10:BL12"/>
    <mergeCell ref="BM10:BM12"/>
    <mergeCell ref="BN10:BN12"/>
    <mergeCell ref="BH4:BI5"/>
    <mergeCell ref="BE7:BE9"/>
    <mergeCell ref="BF7:BF9"/>
    <mergeCell ref="BG7:BG9"/>
    <mergeCell ref="BH7:BH9"/>
    <mergeCell ref="BI7:BI9"/>
    <mergeCell ref="BE10:BE12"/>
    <mergeCell ref="BF10:BF12"/>
    <mergeCell ref="BG10:BG12"/>
    <mergeCell ref="BH10:BH12"/>
    <mergeCell ref="BI10:BI12"/>
    <mergeCell ref="BD10:BD12"/>
    <mergeCell ref="AU17:AY17"/>
    <mergeCell ref="AZ17:BD17"/>
    <mergeCell ref="BE17:BI17"/>
    <mergeCell ref="AU18:AY18"/>
    <mergeCell ref="AZ18:BD18"/>
    <mergeCell ref="AU19:AY19"/>
    <mergeCell ref="AZ19:BD19"/>
    <mergeCell ref="AU20:AY22"/>
    <mergeCell ref="AZ20:BD22"/>
    <mergeCell ref="AU10:AU12"/>
    <mergeCell ref="AV10:AV12"/>
    <mergeCell ref="AW10:AW12"/>
    <mergeCell ref="AX10:AX12"/>
    <mergeCell ref="AY10:AY12"/>
    <mergeCell ref="AZ10:AZ12"/>
    <mergeCell ref="BA10:BA12"/>
    <mergeCell ref="BB10:BB12"/>
    <mergeCell ref="BC10:BC12"/>
    <mergeCell ref="AX4:AY5"/>
    <mergeCell ref="BC4:BD5"/>
    <mergeCell ref="AU7:AU9"/>
    <mergeCell ref="AV7:AV9"/>
    <mergeCell ref="AW7:AW9"/>
    <mergeCell ref="AX7:AX9"/>
    <mergeCell ref="AY7:AY9"/>
    <mergeCell ref="AZ7:AZ9"/>
    <mergeCell ref="BA7:BA9"/>
    <mergeCell ref="BB7:BB9"/>
    <mergeCell ref="BC7:BC9"/>
    <mergeCell ref="BD7:BD9"/>
    <mergeCell ref="AT10:AT12"/>
    <mergeCell ref="AK17:AO17"/>
    <mergeCell ref="AP17:AT17"/>
    <mergeCell ref="AK18:AO18"/>
    <mergeCell ref="AP18:AT18"/>
    <mergeCell ref="AK19:AO19"/>
    <mergeCell ref="AP19:AT19"/>
    <mergeCell ref="AK20:AO22"/>
    <mergeCell ref="AP20:AT22"/>
    <mergeCell ref="AK10:AK12"/>
    <mergeCell ref="AL10:AL12"/>
    <mergeCell ref="AM10:AM12"/>
    <mergeCell ref="AN10:AN12"/>
    <mergeCell ref="AO10:AO12"/>
    <mergeCell ref="AP10:AP12"/>
    <mergeCell ref="AQ10:AQ12"/>
    <mergeCell ref="AR10:AR12"/>
    <mergeCell ref="AS10:AS12"/>
    <mergeCell ref="AN4:AO5"/>
    <mergeCell ref="AS4:AT5"/>
    <mergeCell ref="AK7:AK9"/>
    <mergeCell ref="AL7:AL9"/>
    <mergeCell ref="AM7:AM9"/>
    <mergeCell ref="AN7:AN9"/>
    <mergeCell ref="AO7:AO9"/>
    <mergeCell ref="AP7:AP9"/>
    <mergeCell ref="AQ7:AQ9"/>
    <mergeCell ref="AR7:AR9"/>
    <mergeCell ref="AS7:AS9"/>
    <mergeCell ref="AT7:AT9"/>
    <mergeCell ref="A1:F1"/>
    <mergeCell ref="A2:F2"/>
    <mergeCell ref="E4:F5"/>
    <mergeCell ref="B7:B9"/>
    <mergeCell ref="C7:C9"/>
    <mergeCell ref="D7:D9"/>
    <mergeCell ref="E7:E9"/>
    <mergeCell ref="F7:F9"/>
    <mergeCell ref="B20:F22"/>
    <mergeCell ref="B10:B12"/>
    <mergeCell ref="C10:C12"/>
    <mergeCell ref="D10:D12"/>
    <mergeCell ref="E10:E12"/>
    <mergeCell ref="F10:F12"/>
    <mergeCell ref="B17:F17"/>
    <mergeCell ref="B18:F18"/>
    <mergeCell ref="B19:F19"/>
    <mergeCell ref="J4:K5"/>
    <mergeCell ref="O4:P5"/>
    <mergeCell ref="G7:G9"/>
    <mergeCell ref="H7:H9"/>
    <mergeCell ref="I7:I9"/>
    <mergeCell ref="J7:J9"/>
    <mergeCell ref="K7:K9"/>
    <mergeCell ref="L7:L9"/>
    <mergeCell ref="M7:M9"/>
    <mergeCell ref="N7:N9"/>
    <mergeCell ref="O7:O9"/>
    <mergeCell ref="P7:P9"/>
    <mergeCell ref="L10:L12"/>
    <mergeCell ref="M10:M12"/>
    <mergeCell ref="N10:N12"/>
    <mergeCell ref="O10:O12"/>
    <mergeCell ref="P10:P12"/>
    <mergeCell ref="G10:G12"/>
    <mergeCell ref="H10:H12"/>
    <mergeCell ref="I10:I12"/>
    <mergeCell ref="J10:J12"/>
    <mergeCell ref="K10:K12"/>
    <mergeCell ref="AA10:AA12"/>
    <mergeCell ref="AB10:AB12"/>
    <mergeCell ref="G20:K22"/>
    <mergeCell ref="L20:P22"/>
    <mergeCell ref="T4:U5"/>
    <mergeCell ref="Y4:Z5"/>
    <mergeCell ref="AD4:AE5"/>
    <mergeCell ref="AE7:AE9"/>
    <mergeCell ref="Q10:Q12"/>
    <mergeCell ref="R10:R12"/>
    <mergeCell ref="S10:S12"/>
    <mergeCell ref="T10:T12"/>
    <mergeCell ref="U10:U12"/>
    <mergeCell ref="V10:V12"/>
    <mergeCell ref="W10:W12"/>
    <mergeCell ref="X10:X12"/>
    <mergeCell ref="Y10:Y12"/>
    <mergeCell ref="Z10:Z12"/>
    <mergeCell ref="G17:K17"/>
    <mergeCell ref="L17:P17"/>
    <mergeCell ref="G18:K18"/>
    <mergeCell ref="L18:P18"/>
    <mergeCell ref="G19:K19"/>
    <mergeCell ref="L19:P19"/>
    <mergeCell ref="AF7:AF9"/>
    <mergeCell ref="AG7:AG9"/>
    <mergeCell ref="AH7:AH9"/>
    <mergeCell ref="AI7:AI9"/>
    <mergeCell ref="AJ7:AJ9"/>
    <mergeCell ref="AI4:AJ5"/>
    <mergeCell ref="Q7:Q9"/>
    <mergeCell ref="R7:R9"/>
    <mergeCell ref="S7:S9"/>
    <mergeCell ref="T7:T9"/>
    <mergeCell ref="U7:U9"/>
    <mergeCell ref="V7:V9"/>
    <mergeCell ref="W7:W9"/>
    <mergeCell ref="X7:X9"/>
    <mergeCell ref="Y7:Y9"/>
    <mergeCell ref="Z7:Z9"/>
    <mergeCell ref="AA7:AA9"/>
    <mergeCell ref="AB7:AB9"/>
    <mergeCell ref="AC7:AC9"/>
    <mergeCell ref="AD7:AD9"/>
    <mergeCell ref="AC10:AC12"/>
    <mergeCell ref="AD10:AD12"/>
    <mergeCell ref="AE10:AE12"/>
    <mergeCell ref="Q20:U22"/>
    <mergeCell ref="V20:Z22"/>
    <mergeCell ref="AA20:AE22"/>
    <mergeCell ref="AF20:AJ22"/>
    <mergeCell ref="Q18:U18"/>
    <mergeCell ref="V18:Z18"/>
    <mergeCell ref="AA18:AE18"/>
    <mergeCell ref="AF18:AJ18"/>
    <mergeCell ref="Q17:U17"/>
    <mergeCell ref="V17:Z17"/>
    <mergeCell ref="AA17:AE17"/>
    <mergeCell ref="AF17:AJ17"/>
    <mergeCell ref="Q19:U19"/>
    <mergeCell ref="V19:Z19"/>
    <mergeCell ref="AA19:AE19"/>
    <mergeCell ref="AF19:AJ19"/>
    <mergeCell ref="AF10:AF12"/>
    <mergeCell ref="AG10:AG12"/>
    <mergeCell ref="AH10:AH12"/>
    <mergeCell ref="AI10:AI12"/>
    <mergeCell ref="AJ10:AJ12"/>
  </mergeCells>
  <phoneticPr fontId="10" type="noConversion"/>
  <printOptions horizontalCentered="1"/>
  <pageMargins left="0.39370078740157483" right="0.39370078740157483" top="0.98425196850393704" bottom="0.39370078740157483" header="0.51181102362204722" footer="0.74803149606299213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workbookViewId="0">
      <selection activeCell="K18" sqref="K18"/>
    </sheetView>
  </sheetViews>
  <sheetFormatPr defaultRowHeight="15.75"/>
  <cols>
    <col min="1" max="1" width="35.25" style="80" customWidth="1"/>
    <col min="2" max="2" width="11.125" style="80" customWidth="1"/>
    <col min="3" max="3" width="11.125" style="80" bestFit="1" customWidth="1"/>
    <col min="4" max="4" width="11.125" style="80" customWidth="1"/>
    <col min="5" max="5" width="3.625" style="80" bestFit="1" customWidth="1"/>
    <col min="6" max="6" width="12.625" style="80" customWidth="1"/>
    <col min="7" max="7" width="11.5" style="80" customWidth="1"/>
    <col min="8" max="16384" width="9" style="80"/>
  </cols>
  <sheetData>
    <row r="1" spans="1:10">
      <c r="A1" s="468" t="s">
        <v>188</v>
      </c>
      <c r="B1" s="468"/>
      <c r="C1" s="468"/>
      <c r="D1" s="468"/>
      <c r="E1" s="468"/>
      <c r="F1" s="468"/>
      <c r="G1" s="79"/>
      <c r="H1" s="79"/>
      <c r="I1" s="79"/>
      <c r="J1" s="79"/>
    </row>
    <row r="2" spans="1:10">
      <c r="A2" s="468" t="s">
        <v>189</v>
      </c>
      <c r="B2" s="468"/>
      <c r="C2" s="468"/>
      <c r="D2" s="468"/>
      <c r="E2" s="468"/>
      <c r="F2" s="468"/>
      <c r="G2" s="79"/>
      <c r="H2" s="79"/>
      <c r="I2" s="79"/>
      <c r="J2" s="79"/>
    </row>
    <row r="3" spans="1:10">
      <c r="A3" s="81"/>
    </row>
    <row r="4" spans="1:10">
      <c r="A4" s="82" t="s">
        <v>44</v>
      </c>
      <c r="B4" s="83" t="s">
        <v>190</v>
      </c>
      <c r="C4" s="83" t="s">
        <v>191</v>
      </c>
      <c r="D4" s="84" t="s">
        <v>192</v>
      </c>
      <c r="E4" s="465" t="s">
        <v>17</v>
      </c>
      <c r="F4" s="467"/>
    </row>
    <row r="5" spans="1:10">
      <c r="A5" s="85" t="s">
        <v>45</v>
      </c>
      <c r="B5" s="86"/>
      <c r="C5" s="86"/>
      <c r="D5" s="86"/>
      <c r="E5" s="469"/>
      <c r="F5" s="470"/>
    </row>
    <row r="6" spans="1:10" ht="25.5">
      <c r="A6" s="87" t="s">
        <v>46</v>
      </c>
      <c r="B6" s="88">
        <f>'P3'!B6</f>
        <v>0</v>
      </c>
      <c r="C6" s="88">
        <f>'P3'!C6</f>
        <v>0</v>
      </c>
      <c r="D6" s="88">
        <f>'P3'!D6</f>
        <v>0</v>
      </c>
      <c r="E6" s="76" t="s">
        <v>47</v>
      </c>
      <c r="F6" s="89">
        <f>SUM(B6:D6)</f>
        <v>0</v>
      </c>
    </row>
    <row r="7" spans="1:10" ht="25.5">
      <c r="A7" s="90" t="s">
        <v>193</v>
      </c>
      <c r="B7" s="459">
        <f>'P3'!B7:B9</f>
        <v>0</v>
      </c>
      <c r="C7" s="459">
        <f>'P3'!C7:C9</f>
        <v>0</v>
      </c>
      <c r="D7" s="459">
        <f>'P3'!D7:D9</f>
        <v>0</v>
      </c>
      <c r="E7" s="459" t="s">
        <v>39</v>
      </c>
      <c r="F7" s="471">
        <f>SUM(B7:D9)</f>
        <v>0</v>
      </c>
    </row>
    <row r="8" spans="1:10">
      <c r="A8" s="91" t="s">
        <v>194</v>
      </c>
      <c r="B8" s="460"/>
      <c r="C8" s="460"/>
      <c r="D8" s="460"/>
      <c r="E8" s="460"/>
      <c r="F8" s="471"/>
    </row>
    <row r="9" spans="1:10">
      <c r="A9" s="85" t="s">
        <v>195</v>
      </c>
      <c r="B9" s="461"/>
      <c r="C9" s="461"/>
      <c r="D9" s="461"/>
      <c r="E9" s="461"/>
      <c r="F9" s="471"/>
    </row>
    <row r="10" spans="1:10">
      <c r="A10" s="90" t="s">
        <v>196</v>
      </c>
      <c r="B10" s="459"/>
      <c r="C10" s="459"/>
      <c r="D10" s="459"/>
      <c r="E10" s="459" t="s">
        <v>26</v>
      </c>
      <c r="F10" s="462" t="e">
        <f>F7*100/F6</f>
        <v>#DIV/0!</v>
      </c>
    </row>
    <row r="11" spans="1:10">
      <c r="A11" s="91" t="s">
        <v>197</v>
      </c>
      <c r="B11" s="460"/>
      <c r="C11" s="460"/>
      <c r="D11" s="460"/>
      <c r="E11" s="460"/>
      <c r="F11" s="463"/>
    </row>
    <row r="12" spans="1:10">
      <c r="A12" s="92" t="s">
        <v>198</v>
      </c>
      <c r="B12" s="461"/>
      <c r="C12" s="461"/>
      <c r="D12" s="461"/>
      <c r="E12" s="461"/>
      <c r="F12" s="464"/>
    </row>
    <row r="13" spans="1:10">
      <c r="A13" s="93"/>
    </row>
    <row r="14" spans="1:10">
      <c r="A14" s="79" t="s">
        <v>199</v>
      </c>
      <c r="B14" s="94"/>
      <c r="C14" s="94"/>
      <c r="D14" s="94"/>
      <c r="E14" s="94"/>
      <c r="F14" s="94"/>
      <c r="G14" s="94"/>
    </row>
    <row r="15" spans="1:10">
      <c r="A15" s="79" t="s">
        <v>200</v>
      </c>
      <c r="B15" s="94"/>
      <c r="C15" s="94"/>
      <c r="D15" s="94"/>
      <c r="E15" s="94"/>
      <c r="F15" s="94"/>
      <c r="G15" s="94"/>
    </row>
    <row r="16" spans="1:10">
      <c r="A16" s="79"/>
      <c r="B16" s="94"/>
      <c r="C16" s="94"/>
      <c r="D16" s="94"/>
      <c r="E16" s="94"/>
      <c r="F16" s="94"/>
      <c r="G16" s="94"/>
    </row>
    <row r="17" spans="1:6">
      <c r="A17" s="90" t="s">
        <v>48</v>
      </c>
      <c r="B17" s="465" t="s">
        <v>49</v>
      </c>
      <c r="C17" s="466"/>
      <c r="D17" s="466"/>
      <c r="E17" s="466"/>
      <c r="F17" s="467"/>
    </row>
    <row r="18" spans="1:6">
      <c r="A18" s="91"/>
      <c r="B18" s="447"/>
      <c r="C18" s="448"/>
      <c r="D18" s="448"/>
      <c r="E18" s="448"/>
      <c r="F18" s="449"/>
    </row>
    <row r="19" spans="1:6">
      <c r="A19" s="85"/>
      <c r="B19" s="395" t="s">
        <v>352</v>
      </c>
      <c r="C19" s="396"/>
      <c r="D19" s="396"/>
      <c r="E19" s="396"/>
      <c r="F19" s="397"/>
    </row>
    <row r="20" spans="1:6" ht="25.5">
      <c r="A20" s="90" t="s">
        <v>201</v>
      </c>
      <c r="B20" s="450">
        <f>'P3'!B20:F22</f>
        <v>0</v>
      </c>
      <c r="C20" s="451"/>
      <c r="D20" s="451"/>
      <c r="E20" s="451"/>
      <c r="F20" s="452"/>
    </row>
    <row r="21" spans="1:6">
      <c r="A21" s="91" t="s">
        <v>117</v>
      </c>
      <c r="B21" s="453"/>
      <c r="C21" s="454"/>
      <c r="D21" s="454"/>
      <c r="E21" s="454"/>
      <c r="F21" s="455"/>
    </row>
    <row r="22" spans="1:6">
      <c r="A22" s="95"/>
      <c r="B22" s="456"/>
      <c r="C22" s="457"/>
      <c r="D22" s="457"/>
      <c r="E22" s="457"/>
      <c r="F22" s="458"/>
    </row>
    <row r="24" spans="1:6">
      <c r="A24" s="96" t="s">
        <v>202</v>
      </c>
      <c r="B24" s="94"/>
      <c r="C24" s="94"/>
      <c r="D24" s="94"/>
      <c r="E24" s="94"/>
      <c r="F24" s="94"/>
    </row>
    <row r="25" spans="1:6">
      <c r="A25" s="96" t="s">
        <v>203</v>
      </c>
      <c r="B25" s="94"/>
      <c r="C25" s="94"/>
      <c r="D25" s="94"/>
      <c r="E25" s="94"/>
      <c r="F25" s="94"/>
    </row>
    <row r="26" spans="1:6">
      <c r="A26" s="96" t="s">
        <v>204</v>
      </c>
      <c r="B26" s="94"/>
      <c r="C26" s="94"/>
      <c r="D26" s="94"/>
      <c r="E26" s="94"/>
      <c r="F26" s="94"/>
    </row>
    <row r="27" spans="1:6">
      <c r="A27" s="96" t="s">
        <v>205</v>
      </c>
      <c r="B27" s="97"/>
      <c r="C27" s="97"/>
      <c r="D27" s="97"/>
      <c r="E27" s="97"/>
      <c r="F27" s="97"/>
    </row>
    <row r="28" spans="1:6">
      <c r="A28" s="96" t="s">
        <v>206</v>
      </c>
      <c r="B28" s="97"/>
      <c r="C28" s="97"/>
      <c r="D28" s="97"/>
      <c r="E28" s="97"/>
      <c r="F28" s="97"/>
    </row>
    <row r="29" spans="1:6">
      <c r="A29" s="98"/>
    </row>
    <row r="30" spans="1:6">
      <c r="A30" s="96" t="s">
        <v>207</v>
      </c>
      <c r="B30" s="94"/>
      <c r="C30" s="94"/>
      <c r="D30" s="94"/>
      <c r="E30" s="94"/>
      <c r="F30" s="94"/>
    </row>
    <row r="31" spans="1:6">
      <c r="A31" s="96" t="s">
        <v>208</v>
      </c>
      <c r="B31" s="97"/>
      <c r="C31" s="97"/>
      <c r="D31" s="97"/>
      <c r="E31" s="97"/>
      <c r="F31" s="97"/>
    </row>
    <row r="32" spans="1:6">
      <c r="A32" s="96" t="s">
        <v>209</v>
      </c>
      <c r="B32" s="97"/>
      <c r="C32" s="97"/>
      <c r="D32" s="97"/>
      <c r="E32" s="97"/>
      <c r="F32" s="97"/>
    </row>
    <row r="33" spans="1:6">
      <c r="A33" s="98"/>
    </row>
    <row r="34" spans="1:6">
      <c r="A34" s="96" t="s">
        <v>210</v>
      </c>
      <c r="B34" s="94"/>
      <c r="C34" s="94"/>
      <c r="D34" s="94"/>
      <c r="E34" s="94"/>
      <c r="F34" s="94"/>
    </row>
    <row r="35" spans="1:6">
      <c r="A35" s="98"/>
    </row>
    <row r="36" spans="1:6">
      <c r="A36" s="96" t="s">
        <v>211</v>
      </c>
      <c r="B36" s="94"/>
      <c r="C36" s="94"/>
      <c r="D36" s="94"/>
      <c r="E36" s="94"/>
      <c r="F36" s="94"/>
    </row>
    <row r="37" spans="1:6">
      <c r="A37" s="96" t="s">
        <v>212</v>
      </c>
      <c r="B37" s="94"/>
      <c r="C37" s="94"/>
      <c r="D37" s="94"/>
      <c r="E37" s="94"/>
      <c r="F37" s="94"/>
    </row>
    <row r="38" spans="1:6">
      <c r="A38" s="96" t="s">
        <v>213</v>
      </c>
      <c r="B38" s="97"/>
      <c r="C38" s="97"/>
      <c r="D38" s="97"/>
      <c r="E38" s="97"/>
      <c r="F38" s="97"/>
    </row>
    <row r="39" spans="1:6">
      <c r="A39" s="96" t="s">
        <v>214</v>
      </c>
      <c r="B39" s="97"/>
      <c r="C39" s="97"/>
      <c r="D39" s="97"/>
      <c r="E39" s="97"/>
      <c r="F39" s="97"/>
    </row>
    <row r="40" spans="1:6">
      <c r="A40" s="96" t="s">
        <v>215</v>
      </c>
      <c r="B40" s="97"/>
      <c r="C40" s="97"/>
      <c r="D40" s="97"/>
      <c r="E40" s="97"/>
      <c r="F40" s="97"/>
    </row>
    <row r="41" spans="1:6">
      <c r="A41" s="96" t="s">
        <v>216</v>
      </c>
      <c r="B41" s="97"/>
      <c r="C41" s="97"/>
      <c r="D41" s="97"/>
      <c r="E41" s="97"/>
      <c r="F41" s="97"/>
    </row>
    <row r="42" spans="1:6">
      <c r="A42" s="96" t="s">
        <v>217</v>
      </c>
      <c r="B42" s="94"/>
      <c r="C42" s="94"/>
      <c r="D42" s="94"/>
      <c r="E42" s="94"/>
      <c r="F42" s="94"/>
    </row>
  </sheetData>
  <mergeCells count="17">
    <mergeCell ref="A1:F1"/>
    <mergeCell ref="A2:F2"/>
    <mergeCell ref="E4:F5"/>
    <mergeCell ref="B7:B9"/>
    <mergeCell ref="C7:C9"/>
    <mergeCell ref="D7:D9"/>
    <mergeCell ref="E7:E9"/>
    <mergeCell ref="F7:F9"/>
    <mergeCell ref="B18:F18"/>
    <mergeCell ref="B19:F19"/>
    <mergeCell ref="B20:F22"/>
    <mergeCell ref="B10:B12"/>
    <mergeCell ref="C10:C12"/>
    <mergeCell ref="D10:D12"/>
    <mergeCell ref="E10:E12"/>
    <mergeCell ref="F10:F12"/>
    <mergeCell ref="B17:F17"/>
  </mergeCells>
  <phoneticPr fontId="10" type="noConversion"/>
  <pageMargins left="0.7" right="0.7" top="0.75" bottom="0.75" header="0.3" footer="0.3"/>
  <pageSetup paperSize="9" orientation="portrait" r:id="rId1"/>
  <ignoredErrors>
    <ignoredError sqref="C7 B7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A47"/>
  <sheetViews>
    <sheetView topLeftCell="A19" zoomScaleNormal="100" workbookViewId="0">
      <selection activeCell="AC36" sqref="AC36:AE36"/>
    </sheetView>
  </sheetViews>
  <sheetFormatPr defaultRowHeight="16.5"/>
  <cols>
    <col min="1" max="1" width="38.375" customWidth="1"/>
    <col min="2" max="2" width="9.625" customWidth="1"/>
    <col min="3" max="3" width="11.25" customWidth="1"/>
    <col min="4" max="4" width="10.5" customWidth="1"/>
    <col min="5" max="5" width="4.25" customWidth="1"/>
    <col min="6" max="6" width="7.625" customWidth="1"/>
    <col min="7" max="7" width="9.625" customWidth="1"/>
    <col min="8" max="8" width="11.25" customWidth="1"/>
    <col min="9" max="9" width="10.5" customWidth="1"/>
    <col min="10" max="10" width="6" customWidth="1"/>
    <col min="11" max="11" width="6.125" customWidth="1"/>
    <col min="12" max="12" width="9.625" customWidth="1"/>
    <col min="13" max="13" width="11.25" customWidth="1"/>
    <col min="14" max="14" width="10.5" customWidth="1"/>
    <col min="15" max="15" width="6" customWidth="1"/>
    <col min="16" max="16" width="6.125" customWidth="1"/>
    <col min="17" max="17" width="9.625" customWidth="1"/>
    <col min="18" max="18" width="11.25" customWidth="1"/>
    <col min="19" max="19" width="10.5" customWidth="1"/>
    <col min="20" max="20" width="6" customWidth="1"/>
    <col min="21" max="21" width="6.125" customWidth="1"/>
    <col min="22" max="22" width="9.625" customWidth="1"/>
    <col min="23" max="23" width="11.25" customWidth="1"/>
    <col min="24" max="24" width="10.5" customWidth="1"/>
    <col min="25" max="25" width="6" customWidth="1"/>
    <col min="26" max="26" width="6.125" customWidth="1"/>
    <col min="27" max="27" width="9.625" customWidth="1"/>
    <col min="28" max="28" width="11.25" customWidth="1"/>
    <col min="29" max="29" width="10.5" customWidth="1"/>
    <col min="30" max="30" width="6" customWidth="1"/>
    <col min="31" max="31" width="6.125" customWidth="1"/>
    <col min="32" max="16384" width="9" style="2"/>
  </cols>
  <sheetData>
    <row r="1" spans="1:31" ht="15.75">
      <c r="A1" s="2"/>
      <c r="B1" s="2"/>
      <c r="C1" s="2"/>
      <c r="D1" s="2"/>
      <c r="E1" s="2"/>
      <c r="F1" s="2"/>
      <c r="G1" s="155"/>
      <c r="H1" s="155"/>
      <c r="I1" s="155"/>
      <c r="J1" s="155"/>
      <c r="K1" s="155"/>
      <c r="L1" s="222"/>
      <c r="M1" s="222"/>
      <c r="N1" s="222"/>
      <c r="O1" s="222"/>
      <c r="P1" s="222"/>
      <c r="Q1" s="155"/>
      <c r="R1" s="155"/>
      <c r="S1" s="155"/>
      <c r="T1" s="155"/>
      <c r="U1" s="155"/>
      <c r="V1" s="222"/>
      <c r="W1" s="222"/>
      <c r="X1" s="222"/>
      <c r="Y1" s="222"/>
      <c r="Z1" s="222"/>
      <c r="AA1" s="222"/>
      <c r="AB1" s="222"/>
      <c r="AC1" s="222"/>
      <c r="AD1" s="222"/>
      <c r="AE1" s="222"/>
    </row>
    <row r="2" spans="1:31" ht="16.5" customHeight="1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</row>
    <row r="3" spans="1:31" ht="15.75" customHeight="1">
      <c r="A3" s="50" t="s">
        <v>15</v>
      </c>
      <c r="B3" s="51" t="s">
        <v>92</v>
      </c>
      <c r="C3" s="51" t="s">
        <v>91</v>
      </c>
      <c r="D3" s="51" t="s">
        <v>90</v>
      </c>
      <c r="E3" s="517" t="s">
        <v>17</v>
      </c>
      <c r="F3" s="518"/>
      <c r="G3" s="51" t="s">
        <v>92</v>
      </c>
      <c r="H3" s="51" t="s">
        <v>91</v>
      </c>
      <c r="I3" s="51" t="s">
        <v>90</v>
      </c>
      <c r="J3" s="517" t="s">
        <v>17</v>
      </c>
      <c r="K3" s="518"/>
      <c r="L3" s="223" t="s">
        <v>333</v>
      </c>
      <c r="M3" s="223" t="s">
        <v>319</v>
      </c>
      <c r="N3" s="223" t="s">
        <v>320</v>
      </c>
      <c r="O3" s="490" t="s">
        <v>17</v>
      </c>
      <c r="P3" s="490"/>
      <c r="Q3" s="51" t="s">
        <v>92</v>
      </c>
      <c r="R3" s="51" t="s">
        <v>91</v>
      </c>
      <c r="S3" s="51" t="s">
        <v>90</v>
      </c>
      <c r="T3" s="517" t="s">
        <v>17</v>
      </c>
      <c r="U3" s="518"/>
      <c r="V3" s="240" t="s">
        <v>333</v>
      </c>
      <c r="W3" s="240" t="s">
        <v>319</v>
      </c>
      <c r="X3" s="240" t="s">
        <v>320</v>
      </c>
      <c r="Y3" s="490" t="s">
        <v>17</v>
      </c>
      <c r="Z3" s="490"/>
      <c r="AA3" s="264" t="s">
        <v>333</v>
      </c>
      <c r="AB3" s="264" t="s">
        <v>319</v>
      </c>
      <c r="AC3" s="264" t="s">
        <v>320</v>
      </c>
      <c r="AD3" s="490" t="s">
        <v>17</v>
      </c>
      <c r="AE3" s="490"/>
    </row>
    <row r="4" spans="1:31" ht="15.75" customHeight="1">
      <c r="A4" s="52" t="s">
        <v>52</v>
      </c>
      <c r="B4" s="53" t="s">
        <v>346</v>
      </c>
      <c r="C4" s="53" t="s">
        <v>350</v>
      </c>
      <c r="D4" s="53" t="s">
        <v>351</v>
      </c>
      <c r="E4" s="519"/>
      <c r="F4" s="520"/>
      <c r="G4" s="53" t="s">
        <v>310</v>
      </c>
      <c r="H4" s="53" t="s">
        <v>313</v>
      </c>
      <c r="I4" s="53" t="s">
        <v>314</v>
      </c>
      <c r="J4" s="519"/>
      <c r="K4" s="520"/>
      <c r="L4" s="224" t="s">
        <v>321</v>
      </c>
      <c r="M4" s="224" t="s">
        <v>334</v>
      </c>
      <c r="N4" s="224" t="s">
        <v>335</v>
      </c>
      <c r="O4" s="490"/>
      <c r="P4" s="490"/>
      <c r="Q4" s="49"/>
      <c r="R4" s="49"/>
      <c r="S4" s="49"/>
      <c r="T4" s="519"/>
      <c r="U4" s="520"/>
      <c r="V4" s="224" t="s">
        <v>342</v>
      </c>
      <c r="W4" s="224" t="s">
        <v>311</v>
      </c>
      <c r="X4" s="224" t="s">
        <v>312</v>
      </c>
      <c r="Y4" s="490"/>
      <c r="Z4" s="490"/>
      <c r="AA4" s="224" t="s">
        <v>342</v>
      </c>
      <c r="AB4" s="224" t="s">
        <v>311</v>
      </c>
      <c r="AC4" s="224" t="s">
        <v>312</v>
      </c>
      <c r="AD4" s="490"/>
      <c r="AE4" s="490"/>
    </row>
    <row r="5" spans="1:31" ht="21.75" customHeight="1">
      <c r="A5" s="54" t="s">
        <v>376</v>
      </c>
      <c r="B5" s="530"/>
      <c r="C5" s="530"/>
      <c r="D5" s="530"/>
      <c r="E5" s="508" t="s">
        <v>47</v>
      </c>
      <c r="F5" s="531">
        <f>SUM(B5:D6)</f>
        <v>0</v>
      </c>
      <c r="G5" s="513"/>
      <c r="H5" s="521"/>
      <c r="I5" s="510"/>
      <c r="J5" s="508" t="s">
        <v>47</v>
      </c>
      <c r="K5" s="523">
        <f>SUM(G5:I6)</f>
        <v>0</v>
      </c>
      <c r="L5" s="491"/>
      <c r="M5" s="492"/>
      <c r="N5" s="493"/>
      <c r="O5" s="488" t="s">
        <v>47</v>
      </c>
      <c r="P5" s="494">
        <f>SUM(L5:N6)</f>
        <v>0</v>
      </c>
      <c r="Q5" s="513"/>
      <c r="R5" s="521"/>
      <c r="S5" s="510"/>
      <c r="T5" s="508" t="s">
        <v>47</v>
      </c>
      <c r="U5" s="523">
        <f>SUM(Q5:S6)</f>
        <v>0</v>
      </c>
      <c r="V5" s="491"/>
      <c r="W5" s="492"/>
      <c r="X5" s="493"/>
      <c r="Y5" s="488" t="s">
        <v>47</v>
      </c>
      <c r="Z5" s="494">
        <f>SUM(V5:X6)</f>
        <v>0</v>
      </c>
      <c r="AA5" s="491"/>
      <c r="AB5" s="492"/>
      <c r="AC5" s="493"/>
      <c r="AD5" s="488" t="s">
        <v>47</v>
      </c>
      <c r="AE5" s="494">
        <f>SUM(AA5:AC6)</f>
        <v>0</v>
      </c>
    </row>
    <row r="6" spans="1:31" ht="21.75" customHeight="1">
      <c r="A6" s="133" t="s">
        <v>19</v>
      </c>
      <c r="B6" s="521"/>
      <c r="C6" s="521"/>
      <c r="D6" s="521"/>
      <c r="E6" s="510"/>
      <c r="F6" s="532"/>
      <c r="G6" s="506"/>
      <c r="H6" s="507"/>
      <c r="I6" s="522"/>
      <c r="J6" s="510"/>
      <c r="K6" s="524"/>
      <c r="L6" s="491"/>
      <c r="M6" s="492"/>
      <c r="N6" s="493"/>
      <c r="O6" s="488"/>
      <c r="P6" s="494"/>
      <c r="Q6" s="506"/>
      <c r="R6" s="507"/>
      <c r="S6" s="522"/>
      <c r="T6" s="510"/>
      <c r="U6" s="524"/>
      <c r="V6" s="491"/>
      <c r="W6" s="492"/>
      <c r="X6" s="493"/>
      <c r="Y6" s="488"/>
      <c r="Z6" s="494"/>
      <c r="AA6" s="491"/>
      <c r="AB6" s="492"/>
      <c r="AC6" s="493"/>
      <c r="AD6" s="488"/>
      <c r="AE6" s="494"/>
    </row>
    <row r="7" spans="1:31" ht="21" customHeight="1">
      <c r="A7" s="55" t="s">
        <v>377</v>
      </c>
      <c r="B7" s="506"/>
      <c r="C7" s="507"/>
      <c r="D7" s="507"/>
      <c r="E7" s="508" t="s">
        <v>39</v>
      </c>
      <c r="F7" s="531">
        <f>SUM(B7:D8)</f>
        <v>0</v>
      </c>
      <c r="G7" s="506"/>
      <c r="H7" s="507"/>
      <c r="I7" s="507"/>
      <c r="J7" s="508" t="s">
        <v>39</v>
      </c>
      <c r="K7" s="523">
        <f>SUM(G7:I8)</f>
        <v>0</v>
      </c>
      <c r="L7" s="486"/>
      <c r="M7" s="487"/>
      <c r="N7" s="487"/>
      <c r="O7" s="488" t="s">
        <v>39</v>
      </c>
      <c r="P7" s="494">
        <f>SUM(L7:N8)</f>
        <v>0</v>
      </c>
      <c r="Q7" s="506"/>
      <c r="R7" s="507"/>
      <c r="S7" s="507"/>
      <c r="T7" s="508" t="s">
        <v>39</v>
      </c>
      <c r="U7" s="523">
        <f>SUM(Q7:S8)</f>
        <v>0</v>
      </c>
      <c r="V7" s="486"/>
      <c r="W7" s="487"/>
      <c r="X7" s="487"/>
      <c r="Y7" s="488" t="s">
        <v>39</v>
      </c>
      <c r="Z7" s="494">
        <f>SUM(V7:X8)</f>
        <v>0</v>
      </c>
      <c r="AA7" s="486"/>
      <c r="AB7" s="487"/>
      <c r="AC7" s="487"/>
      <c r="AD7" s="488" t="s">
        <v>39</v>
      </c>
      <c r="AE7" s="494">
        <f>SUM(AA7:AC8)</f>
        <v>0</v>
      </c>
    </row>
    <row r="8" spans="1:31" ht="23.25" customHeight="1">
      <c r="A8" s="56" t="s">
        <v>22</v>
      </c>
      <c r="B8" s="506"/>
      <c r="C8" s="507"/>
      <c r="D8" s="507"/>
      <c r="E8" s="510"/>
      <c r="F8" s="532"/>
      <c r="G8" s="506"/>
      <c r="H8" s="507"/>
      <c r="I8" s="507"/>
      <c r="J8" s="510"/>
      <c r="K8" s="524"/>
      <c r="L8" s="486"/>
      <c r="M8" s="487"/>
      <c r="N8" s="487"/>
      <c r="O8" s="488"/>
      <c r="P8" s="494"/>
      <c r="Q8" s="506"/>
      <c r="R8" s="507"/>
      <c r="S8" s="507"/>
      <c r="T8" s="510"/>
      <c r="U8" s="524"/>
      <c r="V8" s="486"/>
      <c r="W8" s="487"/>
      <c r="X8" s="487"/>
      <c r="Y8" s="488"/>
      <c r="Z8" s="494"/>
      <c r="AA8" s="486"/>
      <c r="AB8" s="487"/>
      <c r="AC8" s="487"/>
      <c r="AD8" s="488"/>
      <c r="AE8" s="494"/>
    </row>
    <row r="9" spans="1:31" ht="15.75">
      <c r="A9" s="55" t="s">
        <v>238</v>
      </c>
      <c r="B9" s="506">
        <v>6</v>
      </c>
      <c r="C9" s="507">
        <v>6</v>
      </c>
      <c r="D9" s="507">
        <v>6</v>
      </c>
      <c r="E9" s="508" t="s">
        <v>26</v>
      </c>
      <c r="F9" s="536">
        <f>SUM(B9:D11)/3</f>
        <v>6</v>
      </c>
      <c r="G9" s="506"/>
      <c r="H9" s="507"/>
      <c r="I9" s="507"/>
      <c r="J9" s="508" t="s">
        <v>26</v>
      </c>
      <c r="K9" s="511">
        <v>6.3</v>
      </c>
      <c r="L9" s="486"/>
      <c r="M9" s="487"/>
      <c r="N9" s="487"/>
      <c r="O9" s="488" t="s">
        <v>26</v>
      </c>
      <c r="P9" s="486">
        <v>6.3</v>
      </c>
      <c r="Q9" s="506"/>
      <c r="R9" s="507"/>
      <c r="S9" s="507"/>
      <c r="T9" s="508" t="s">
        <v>26</v>
      </c>
      <c r="U9" s="511">
        <v>6.3</v>
      </c>
      <c r="V9" s="486"/>
      <c r="W9" s="487"/>
      <c r="X9" s="487"/>
      <c r="Y9" s="488" t="s">
        <v>26</v>
      </c>
      <c r="Z9" s="486">
        <v>6.3</v>
      </c>
      <c r="AA9" s="486"/>
      <c r="AB9" s="487"/>
      <c r="AC9" s="487"/>
      <c r="AD9" s="488" t="s">
        <v>26</v>
      </c>
      <c r="AE9" s="486">
        <v>6.3</v>
      </c>
    </row>
    <row r="10" spans="1:31" ht="15.75" customHeight="1">
      <c r="A10" s="52" t="s">
        <v>239</v>
      </c>
      <c r="B10" s="506"/>
      <c r="C10" s="507"/>
      <c r="D10" s="507"/>
      <c r="E10" s="509"/>
      <c r="F10" s="537"/>
      <c r="G10" s="506"/>
      <c r="H10" s="507"/>
      <c r="I10" s="507"/>
      <c r="J10" s="509"/>
      <c r="K10" s="512"/>
      <c r="L10" s="486"/>
      <c r="M10" s="487"/>
      <c r="N10" s="487"/>
      <c r="O10" s="488"/>
      <c r="P10" s="486"/>
      <c r="Q10" s="506"/>
      <c r="R10" s="507"/>
      <c r="S10" s="507"/>
      <c r="T10" s="509"/>
      <c r="U10" s="512"/>
      <c r="V10" s="486"/>
      <c r="W10" s="487"/>
      <c r="X10" s="487"/>
      <c r="Y10" s="488"/>
      <c r="Z10" s="486"/>
      <c r="AA10" s="486"/>
      <c r="AB10" s="487"/>
      <c r="AC10" s="487"/>
      <c r="AD10" s="488"/>
      <c r="AE10" s="486"/>
    </row>
    <row r="11" spans="1:31" ht="15.75" customHeight="1">
      <c r="A11" s="57" t="s">
        <v>240</v>
      </c>
      <c r="B11" s="506"/>
      <c r="C11" s="507"/>
      <c r="D11" s="507"/>
      <c r="E11" s="510"/>
      <c r="F11" s="538"/>
      <c r="G11" s="506"/>
      <c r="H11" s="507"/>
      <c r="I11" s="507"/>
      <c r="J11" s="510"/>
      <c r="K11" s="513"/>
      <c r="L11" s="486"/>
      <c r="M11" s="487"/>
      <c r="N11" s="487"/>
      <c r="O11" s="488"/>
      <c r="P11" s="486"/>
      <c r="Q11" s="506"/>
      <c r="R11" s="507"/>
      <c r="S11" s="507"/>
      <c r="T11" s="510"/>
      <c r="U11" s="513"/>
      <c r="V11" s="486"/>
      <c r="W11" s="487"/>
      <c r="X11" s="487"/>
      <c r="Y11" s="488"/>
      <c r="Z11" s="486"/>
      <c r="AA11" s="486"/>
      <c r="AB11" s="487"/>
      <c r="AC11" s="487"/>
      <c r="AD11" s="488"/>
      <c r="AE11" s="486"/>
    </row>
    <row r="12" spans="1:31" ht="15.75" customHeight="1">
      <c r="A12" s="55" t="s">
        <v>53</v>
      </c>
      <c r="B12" s="506"/>
      <c r="C12" s="507"/>
      <c r="D12" s="507"/>
      <c r="E12" s="508" t="s">
        <v>54</v>
      </c>
      <c r="F12" s="533" t="e">
        <f>F5/F7*F9</f>
        <v>#DIV/0!</v>
      </c>
      <c r="G12" s="506"/>
      <c r="H12" s="507"/>
      <c r="I12" s="507"/>
      <c r="J12" s="508" t="s">
        <v>54</v>
      </c>
      <c r="K12" s="514"/>
      <c r="L12" s="486"/>
      <c r="M12" s="487"/>
      <c r="N12" s="487"/>
      <c r="O12" s="488" t="s">
        <v>54</v>
      </c>
      <c r="P12" s="489"/>
      <c r="Q12" s="506"/>
      <c r="R12" s="507"/>
      <c r="S12" s="507"/>
      <c r="T12" s="508" t="s">
        <v>54</v>
      </c>
      <c r="U12" s="514" t="e">
        <f>U5/U7*U9</f>
        <v>#DIV/0!</v>
      </c>
      <c r="V12" s="486"/>
      <c r="W12" s="487"/>
      <c r="X12" s="487"/>
      <c r="Y12" s="488" t="s">
        <v>54</v>
      </c>
      <c r="Z12" s="489"/>
      <c r="AA12" s="486"/>
      <c r="AB12" s="487"/>
      <c r="AC12" s="487"/>
      <c r="AD12" s="488" t="s">
        <v>54</v>
      </c>
      <c r="AE12" s="489"/>
    </row>
    <row r="13" spans="1:31" ht="15.75" customHeight="1">
      <c r="A13" s="52" t="s">
        <v>156</v>
      </c>
      <c r="B13" s="506"/>
      <c r="C13" s="507"/>
      <c r="D13" s="507"/>
      <c r="E13" s="509"/>
      <c r="F13" s="534"/>
      <c r="G13" s="506"/>
      <c r="H13" s="507"/>
      <c r="I13" s="507"/>
      <c r="J13" s="509"/>
      <c r="K13" s="515"/>
      <c r="L13" s="486"/>
      <c r="M13" s="487"/>
      <c r="N13" s="487"/>
      <c r="O13" s="488"/>
      <c r="P13" s="489"/>
      <c r="Q13" s="506"/>
      <c r="R13" s="507"/>
      <c r="S13" s="507"/>
      <c r="T13" s="509"/>
      <c r="U13" s="515"/>
      <c r="V13" s="486"/>
      <c r="W13" s="487"/>
      <c r="X13" s="487"/>
      <c r="Y13" s="488"/>
      <c r="Z13" s="489"/>
      <c r="AA13" s="486"/>
      <c r="AB13" s="487"/>
      <c r="AC13" s="487"/>
      <c r="AD13" s="488"/>
      <c r="AE13" s="489"/>
    </row>
    <row r="14" spans="1:31" ht="15.75" customHeight="1">
      <c r="A14" s="56" t="s">
        <v>241</v>
      </c>
      <c r="B14" s="506"/>
      <c r="C14" s="507"/>
      <c r="D14" s="507"/>
      <c r="E14" s="510"/>
      <c r="F14" s="535"/>
      <c r="G14" s="506"/>
      <c r="H14" s="507"/>
      <c r="I14" s="507"/>
      <c r="J14" s="510"/>
      <c r="K14" s="516"/>
      <c r="L14" s="486"/>
      <c r="M14" s="487"/>
      <c r="N14" s="487"/>
      <c r="O14" s="488"/>
      <c r="P14" s="489"/>
      <c r="Q14" s="506"/>
      <c r="R14" s="507"/>
      <c r="S14" s="507"/>
      <c r="T14" s="510"/>
      <c r="U14" s="516"/>
      <c r="V14" s="486"/>
      <c r="W14" s="487"/>
      <c r="X14" s="487"/>
      <c r="Y14" s="488"/>
      <c r="Z14" s="489"/>
      <c r="AA14" s="486"/>
      <c r="AB14" s="487"/>
      <c r="AC14" s="487"/>
      <c r="AD14" s="488"/>
      <c r="AE14" s="489"/>
    </row>
    <row r="16" spans="1:31">
      <c r="A16" s="3" t="s">
        <v>93</v>
      </c>
      <c r="B16" s="3"/>
      <c r="G16" s="3"/>
      <c r="L16" s="3"/>
      <c r="Q16" s="3"/>
      <c r="V16" s="3"/>
      <c r="AA16" s="271"/>
      <c r="AB16" s="246"/>
      <c r="AC16" s="246"/>
    </row>
    <row r="17" spans="1:261" ht="15.75" customHeight="1">
      <c r="Q17" s="246"/>
      <c r="R17" s="246"/>
      <c r="S17" s="246"/>
      <c r="V17" s="246"/>
      <c r="W17" s="246"/>
      <c r="X17" s="246"/>
      <c r="AA17" s="246"/>
      <c r="AB17" s="246"/>
      <c r="AC17" s="246"/>
    </row>
    <row r="18" spans="1:261">
      <c r="A18" s="18" t="s">
        <v>83</v>
      </c>
      <c r="Q18" s="246"/>
      <c r="R18" s="246"/>
      <c r="S18" s="246"/>
      <c r="V18" s="246"/>
      <c r="W18" s="246"/>
      <c r="X18" s="246"/>
      <c r="AA18" s="246"/>
      <c r="AB18" s="246"/>
      <c r="AC18" s="246"/>
    </row>
    <row r="19" spans="1:261" ht="15.75" customHeight="1">
      <c r="A19" s="526" t="s">
        <v>84</v>
      </c>
      <c r="B19" s="526"/>
      <c r="C19" s="526"/>
      <c r="D19" s="526"/>
      <c r="E19" s="495" t="s">
        <v>55</v>
      </c>
      <c r="F19" s="496"/>
      <c r="G19" s="166"/>
      <c r="H19" s="166"/>
      <c r="I19" s="166"/>
      <c r="J19" s="495" t="s">
        <v>55</v>
      </c>
      <c r="K19" s="496"/>
      <c r="L19" s="185"/>
      <c r="M19" s="185"/>
      <c r="N19" s="185"/>
      <c r="O19" s="415" t="s">
        <v>55</v>
      </c>
      <c r="P19" s="549"/>
      <c r="Q19" s="233"/>
      <c r="R19" s="233"/>
      <c r="S19" s="233"/>
      <c r="T19" s="495" t="s">
        <v>55</v>
      </c>
      <c r="U19" s="496"/>
      <c r="V19" s="243"/>
      <c r="W19" s="243"/>
      <c r="X19" s="243"/>
      <c r="Y19" s="556" t="s">
        <v>55</v>
      </c>
      <c r="Z19" s="557"/>
      <c r="AA19" s="267"/>
      <c r="AB19" s="267"/>
      <c r="AC19" s="267"/>
      <c r="AD19" s="473" t="s">
        <v>55</v>
      </c>
      <c r="AE19" s="415"/>
    </row>
    <row r="20" spans="1:261">
      <c r="A20" s="526" t="s">
        <v>85</v>
      </c>
      <c r="B20" s="527"/>
      <c r="C20" s="527"/>
      <c r="D20" s="527"/>
      <c r="E20" s="497">
        <f>J20+O20+T20+Y20+AD20</f>
        <v>0</v>
      </c>
      <c r="F20" s="498"/>
      <c r="G20" s="196"/>
      <c r="H20" s="196"/>
      <c r="I20" s="196"/>
      <c r="J20" s="497"/>
      <c r="K20" s="498"/>
      <c r="L20" s="196"/>
      <c r="M20" s="196"/>
      <c r="N20" s="196"/>
      <c r="O20" s="475"/>
      <c r="P20" s="475"/>
      <c r="Q20" s="247"/>
      <c r="R20" s="247"/>
      <c r="S20" s="247"/>
      <c r="T20" s="497"/>
      <c r="U20" s="498"/>
      <c r="V20" s="243"/>
      <c r="W20" s="243"/>
      <c r="X20" s="243"/>
      <c r="Y20" s="475"/>
      <c r="Z20" s="475"/>
      <c r="AA20" s="267"/>
      <c r="AB20" s="267"/>
      <c r="AC20" s="267"/>
      <c r="AD20" s="474">
        <v>0</v>
      </c>
      <c r="AE20" s="475"/>
    </row>
    <row r="21" spans="1:261" ht="15.75" customHeight="1">
      <c r="A21" s="526" t="s">
        <v>86</v>
      </c>
      <c r="B21" s="527"/>
      <c r="C21" s="527"/>
      <c r="D21" s="527"/>
      <c r="E21" s="497">
        <f>J21+O21+T21+Y21+AD21</f>
        <v>0</v>
      </c>
      <c r="F21" s="498"/>
      <c r="G21" s="196"/>
      <c r="H21" s="196"/>
      <c r="I21" s="196"/>
      <c r="J21" s="497"/>
      <c r="K21" s="498"/>
      <c r="L21" s="196"/>
      <c r="M21" s="196"/>
      <c r="N21" s="196"/>
      <c r="O21" s="475">
        <v>0</v>
      </c>
      <c r="P21" s="475"/>
      <c r="Q21" s="247"/>
      <c r="R21" s="247"/>
      <c r="S21" s="247"/>
      <c r="T21" s="497"/>
      <c r="U21" s="498"/>
      <c r="V21" s="243"/>
      <c r="W21" s="243"/>
      <c r="X21" s="243"/>
      <c r="Y21" s="475"/>
      <c r="Z21" s="475"/>
      <c r="AA21" s="267"/>
      <c r="AB21" s="267"/>
      <c r="AC21" s="267"/>
      <c r="AD21" s="474"/>
      <c r="AE21" s="475"/>
    </row>
    <row r="22" spans="1:261" ht="16.5" customHeight="1">
      <c r="A22" s="526" t="s">
        <v>87</v>
      </c>
      <c r="B22" s="527"/>
      <c r="C22" s="527"/>
      <c r="D22" s="527"/>
      <c r="E22" s="497">
        <f t="shared" ref="E22" si="0">J22+O22+T22</f>
        <v>0</v>
      </c>
      <c r="F22" s="498"/>
      <c r="G22" s="196"/>
      <c r="H22" s="196"/>
      <c r="I22" s="196"/>
      <c r="J22" s="499"/>
      <c r="K22" s="500"/>
      <c r="L22" s="196"/>
      <c r="M22" s="196"/>
      <c r="N22" s="196"/>
      <c r="O22" s="477"/>
      <c r="P22" s="550"/>
      <c r="Q22" s="247"/>
      <c r="R22" s="247"/>
      <c r="S22" s="247"/>
      <c r="T22" s="499">
        <v>0</v>
      </c>
      <c r="U22" s="500"/>
      <c r="V22" s="243"/>
      <c r="W22" s="243"/>
      <c r="X22" s="243"/>
      <c r="Y22" s="558">
        <v>0</v>
      </c>
      <c r="Z22" s="559"/>
      <c r="AA22" s="267"/>
      <c r="AB22" s="267"/>
      <c r="AC22" s="267"/>
      <c r="AD22" s="476"/>
      <c r="AE22" s="477"/>
    </row>
    <row r="23" spans="1:261">
      <c r="A23" s="541" t="s">
        <v>88</v>
      </c>
      <c r="B23" s="542"/>
      <c r="C23" s="542"/>
      <c r="D23" s="542"/>
      <c r="E23" s="127" t="s">
        <v>89</v>
      </c>
      <c r="F23" s="282">
        <f>E20+E21-E22</f>
        <v>0</v>
      </c>
      <c r="G23" s="195"/>
      <c r="H23" s="195"/>
      <c r="I23" s="195"/>
      <c r="J23" s="169" t="s">
        <v>89</v>
      </c>
      <c r="K23" s="134">
        <f>J20+J21-J22</f>
        <v>0</v>
      </c>
      <c r="L23" s="195"/>
      <c r="M23" s="195"/>
      <c r="N23" s="195"/>
      <c r="O23" s="225" t="s">
        <v>89</v>
      </c>
      <c r="P23" s="248">
        <f>O20+O21-O22</f>
        <v>0</v>
      </c>
      <c r="Q23" s="233"/>
      <c r="R23" s="233"/>
      <c r="S23" s="233"/>
      <c r="T23" s="241" t="s">
        <v>89</v>
      </c>
      <c r="U23" s="272">
        <f>T20+T21-T22</f>
        <v>0</v>
      </c>
      <c r="V23" s="243"/>
      <c r="W23" s="243"/>
      <c r="X23" s="243"/>
      <c r="Y23" s="255" t="s">
        <v>89</v>
      </c>
      <c r="Z23" s="272">
        <f>Y20+Y21-Y22</f>
        <v>0</v>
      </c>
      <c r="AA23" s="267"/>
      <c r="AB23" s="267"/>
      <c r="AC23" s="267"/>
      <c r="AD23" s="274" t="s">
        <v>89</v>
      </c>
      <c r="AE23" s="250">
        <f>AD20+AD21-AD22</f>
        <v>0</v>
      </c>
    </row>
    <row r="24" spans="1:261" ht="15.75">
      <c r="A24" s="543"/>
      <c r="B24" s="544"/>
      <c r="C24" s="544"/>
      <c r="D24" s="544"/>
      <c r="E24" s="128"/>
      <c r="F24" s="129"/>
      <c r="G24" s="171"/>
      <c r="H24" s="171"/>
      <c r="I24" s="171"/>
      <c r="J24" s="170"/>
      <c r="K24" s="172"/>
      <c r="L24" s="209"/>
      <c r="M24" s="209"/>
      <c r="N24" s="209"/>
      <c r="O24" s="226"/>
      <c r="P24" s="249"/>
      <c r="Q24" s="233"/>
      <c r="R24" s="233"/>
      <c r="S24" s="233"/>
      <c r="T24" s="242"/>
      <c r="U24" s="244"/>
      <c r="V24" s="243"/>
      <c r="W24" s="243"/>
      <c r="X24" s="243"/>
      <c r="Y24" s="256"/>
      <c r="Z24" s="273"/>
      <c r="AA24" s="267"/>
      <c r="AB24" s="267"/>
      <c r="AC24" s="267"/>
      <c r="AD24" s="275"/>
      <c r="AE24" s="251"/>
    </row>
    <row r="25" spans="1:261">
      <c r="Q25" s="246"/>
      <c r="R25" s="246"/>
      <c r="S25" s="246"/>
    </row>
    <row r="26" spans="1:261" ht="25.5" customHeight="1">
      <c r="A26" s="2"/>
      <c r="B26" s="2"/>
      <c r="C26" s="2"/>
      <c r="D26" s="2"/>
      <c r="E26" s="2"/>
      <c r="F26" s="2"/>
      <c r="G26" s="156"/>
      <c r="H26" s="156"/>
      <c r="I26" s="156"/>
      <c r="J26" s="156"/>
      <c r="K26" s="156"/>
      <c r="L26" s="227"/>
      <c r="M26" s="227"/>
      <c r="N26" s="227"/>
      <c r="O26" s="227"/>
      <c r="P26" s="227"/>
      <c r="Q26" s="227"/>
      <c r="R26" s="227"/>
      <c r="S26" s="227"/>
      <c r="T26" s="156"/>
      <c r="U26" s="156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</row>
    <row r="27" spans="1:261" ht="16.5" customHeight="1">
      <c r="A27" s="125"/>
      <c r="B27" s="125"/>
      <c r="C27" s="125"/>
      <c r="D27" s="125"/>
      <c r="E27" s="125"/>
      <c r="F27" s="125"/>
      <c r="G27" s="161"/>
      <c r="H27" s="161"/>
      <c r="I27" s="161"/>
      <c r="J27" s="161"/>
      <c r="K27" s="161"/>
      <c r="L27" s="228"/>
      <c r="M27" s="228"/>
      <c r="N27" s="228"/>
      <c r="O27" s="228"/>
      <c r="P27" s="252"/>
      <c r="Q27" s="245"/>
      <c r="R27" s="181"/>
      <c r="S27" s="181"/>
      <c r="T27" s="181"/>
      <c r="U27" s="181"/>
      <c r="V27" s="252"/>
      <c r="W27" s="228"/>
      <c r="X27" s="228"/>
      <c r="Y27" s="228"/>
      <c r="Z27" s="228"/>
      <c r="AA27" s="228"/>
      <c r="AB27" s="228"/>
      <c r="AC27" s="228"/>
      <c r="AD27" s="228"/>
      <c r="AE27" s="228"/>
    </row>
    <row r="28" spans="1:261" ht="15.75" customHeight="1">
      <c r="A28" s="23"/>
      <c r="C28" s="126"/>
      <c r="D28" s="130" t="s">
        <v>55</v>
      </c>
      <c r="E28" s="130"/>
      <c r="F28" s="135"/>
      <c r="H28" s="175"/>
      <c r="I28" s="168" t="s">
        <v>55</v>
      </c>
      <c r="J28" s="501" t="s">
        <v>423</v>
      </c>
      <c r="K28" s="502"/>
      <c r="M28" s="229"/>
      <c r="N28" s="230" t="s">
        <v>55</v>
      </c>
      <c r="O28" s="551" t="s">
        <v>394</v>
      </c>
      <c r="P28" s="552"/>
      <c r="Q28" s="258"/>
      <c r="R28" s="257"/>
      <c r="S28" s="188" t="s">
        <v>55</v>
      </c>
      <c r="T28" s="554" t="s">
        <v>421</v>
      </c>
      <c r="U28" s="555"/>
      <c r="V28" s="246"/>
      <c r="W28" s="548" t="s">
        <v>55</v>
      </c>
      <c r="X28" s="560"/>
      <c r="Y28" s="478" t="s">
        <v>417</v>
      </c>
      <c r="Z28" s="478"/>
      <c r="AA28" s="277"/>
      <c r="AB28" s="276"/>
      <c r="AC28" s="265" t="s">
        <v>55</v>
      </c>
      <c r="AD28" s="478" t="s">
        <v>422</v>
      </c>
      <c r="AE28" s="479"/>
    </row>
    <row r="29" spans="1:261" ht="15.75">
      <c r="A29" s="545" t="s">
        <v>15</v>
      </c>
      <c r="B29" s="546"/>
      <c r="C29" s="503" t="s">
        <v>346</v>
      </c>
      <c r="D29" s="503" t="s">
        <v>350</v>
      </c>
      <c r="E29" s="505" t="s">
        <v>351</v>
      </c>
      <c r="F29" s="374"/>
      <c r="G29" s="197"/>
      <c r="H29" s="503" t="s">
        <v>346</v>
      </c>
      <c r="I29" s="503" t="s">
        <v>350</v>
      </c>
      <c r="J29" s="505" t="s">
        <v>351</v>
      </c>
      <c r="K29" s="374"/>
      <c r="L29" s="197"/>
      <c r="M29" s="481" t="s">
        <v>321</v>
      </c>
      <c r="N29" s="481" t="s">
        <v>334</v>
      </c>
      <c r="O29" s="481" t="s">
        <v>315</v>
      </c>
      <c r="P29" s="547"/>
      <c r="Q29" s="259"/>
      <c r="R29" s="374" t="s">
        <v>321</v>
      </c>
      <c r="S29" s="503" t="s">
        <v>334</v>
      </c>
      <c r="T29" s="505" t="s">
        <v>337</v>
      </c>
      <c r="U29" s="374"/>
      <c r="V29" s="23"/>
      <c r="W29" s="481" t="s">
        <v>357</v>
      </c>
      <c r="X29" s="481" t="s">
        <v>350</v>
      </c>
      <c r="Y29" s="482" t="s">
        <v>360</v>
      </c>
      <c r="Z29" s="483"/>
      <c r="AA29" s="278"/>
      <c r="AB29" s="480" t="s">
        <v>310</v>
      </c>
      <c r="AC29" s="481" t="s">
        <v>311</v>
      </c>
      <c r="AD29" s="482" t="s">
        <v>312</v>
      </c>
      <c r="AE29" s="483"/>
    </row>
    <row r="30" spans="1:261" ht="25.5">
      <c r="A30" s="539" t="s">
        <v>56</v>
      </c>
      <c r="B30" s="540"/>
      <c r="C30" s="504"/>
      <c r="D30" s="504"/>
      <c r="E30" s="378"/>
      <c r="F30" s="380"/>
      <c r="G30" s="197"/>
      <c r="H30" s="504"/>
      <c r="I30" s="504"/>
      <c r="J30" s="378"/>
      <c r="K30" s="380"/>
      <c r="L30" s="197"/>
      <c r="M30" s="481"/>
      <c r="N30" s="481"/>
      <c r="O30" s="481"/>
      <c r="P30" s="547"/>
      <c r="Q30" s="31"/>
      <c r="R30" s="380"/>
      <c r="S30" s="504"/>
      <c r="T30" s="378"/>
      <c r="U30" s="380"/>
      <c r="V30" s="253"/>
      <c r="W30" s="481"/>
      <c r="X30" s="481"/>
      <c r="Y30" s="484"/>
      <c r="Z30" s="485"/>
      <c r="AA30" s="279"/>
      <c r="AB30" s="480"/>
      <c r="AC30" s="481"/>
      <c r="AD30" s="484"/>
      <c r="AE30" s="485"/>
      <c r="AO30" s="2" ph="1"/>
      <c r="AP30" s="2" ph="1"/>
      <c r="AQ30" s="2" ph="1"/>
      <c r="AR30" s="2" ph="1"/>
      <c r="AS30" s="2" ph="1"/>
      <c r="AT30" s="2" ph="1"/>
      <c r="AU30" s="2" ph="1"/>
      <c r="AV30" s="2" ph="1"/>
      <c r="AW30" s="2" ph="1"/>
      <c r="AX30" s="2" ph="1"/>
      <c r="AY30" s="2" ph="1"/>
      <c r="AZ30" s="2" ph="1"/>
      <c r="BA30" s="2" ph="1"/>
      <c r="BB30" s="2" ph="1"/>
      <c r="BR30" s="2" ph="1"/>
      <c r="BS30" s="2" ph="1"/>
      <c r="BT30" s="2" ph="1"/>
      <c r="BU30" s="2" ph="1"/>
      <c r="BV30" s="2" ph="1"/>
      <c r="BW30" s="2" ph="1"/>
      <c r="BX30" s="2" ph="1"/>
      <c r="BY30" s="2" ph="1"/>
      <c r="BZ30" s="2" ph="1"/>
      <c r="CA30" s="2" ph="1"/>
      <c r="CB30" s="2" ph="1"/>
      <c r="CC30" s="2" ph="1"/>
      <c r="CD30" s="2" ph="1"/>
      <c r="CE30" s="2" ph="1"/>
      <c r="CF30" s="2" ph="1"/>
      <c r="CG30" s="2" ph="1"/>
      <c r="CH30" s="2" ph="1"/>
      <c r="CQ30" s="2" ph="1"/>
      <c r="CR30" s="2" ph="1"/>
      <c r="CS30" s="2" ph="1"/>
      <c r="CT30" s="2" ph="1"/>
      <c r="CU30" s="2" ph="1"/>
      <c r="CV30" s="2" ph="1"/>
      <c r="CW30" s="2" ph="1"/>
      <c r="CX30" s="2" ph="1"/>
      <c r="CY30" s="2" ph="1"/>
      <c r="CZ30" s="2" ph="1"/>
      <c r="DA30" s="2" ph="1"/>
      <c r="DB30" s="2" ph="1"/>
      <c r="DC30" s="2" ph="1"/>
      <c r="DD30" s="2" ph="1"/>
      <c r="DE30" s="2" ph="1"/>
      <c r="DF30" s="2" ph="1"/>
      <c r="DG30" s="2" ph="1"/>
      <c r="DP30" s="2" ph="1"/>
      <c r="DQ30" s="2" ph="1"/>
      <c r="DR30" s="2" ph="1"/>
      <c r="DS30" s="2" ph="1"/>
      <c r="DT30" s="2" ph="1"/>
      <c r="DU30" s="2" ph="1"/>
      <c r="DV30" s="2" ph="1"/>
      <c r="DW30" s="2" ph="1"/>
      <c r="DX30" s="2" ph="1"/>
      <c r="DY30" s="2" ph="1"/>
      <c r="DZ30" s="2" ph="1"/>
      <c r="EA30" s="2" ph="1"/>
      <c r="EB30" s="2" ph="1"/>
      <c r="EC30" s="2" ph="1"/>
      <c r="ED30" s="2" ph="1"/>
      <c r="EE30" s="2" ph="1"/>
      <c r="EF30" s="2" ph="1"/>
      <c r="EO30" s="2" ph="1"/>
      <c r="EP30" s="2" ph="1"/>
      <c r="EQ30" s="2" ph="1"/>
      <c r="ER30" s="2" ph="1"/>
      <c r="ES30" s="2" ph="1"/>
      <c r="ET30" s="2" ph="1"/>
      <c r="EU30" s="2" ph="1"/>
      <c r="EV30" s="2" ph="1"/>
      <c r="EW30" s="2" ph="1"/>
      <c r="EX30" s="2" ph="1"/>
      <c r="EY30" s="2" ph="1"/>
      <c r="EZ30" s="2" ph="1"/>
      <c r="FA30" s="2" ph="1"/>
      <c r="FB30" s="2" ph="1"/>
      <c r="FC30" s="2" ph="1"/>
      <c r="FD30" s="2" ph="1"/>
      <c r="FE30" s="2" ph="1"/>
      <c r="FK30" s="2" ph="1"/>
      <c r="FL30" s="2" ph="1"/>
      <c r="FM30" s="2" ph="1"/>
      <c r="FN30" s="2" ph="1"/>
      <c r="FO30" s="2" ph="1"/>
      <c r="FP30" s="2" ph="1"/>
      <c r="FQ30" s="2" ph="1"/>
      <c r="FR30" s="2" ph="1"/>
      <c r="FS30" s="2" ph="1"/>
      <c r="FT30" s="2" ph="1"/>
      <c r="FU30" s="2" ph="1"/>
      <c r="FV30" s="2" ph="1"/>
      <c r="FW30" s="2" ph="1"/>
      <c r="FX30" s="2" ph="1"/>
      <c r="FY30" s="2" ph="1"/>
      <c r="FZ30" s="2" ph="1"/>
      <c r="GA30" s="2" ph="1"/>
      <c r="GB30" s="2" ph="1"/>
      <c r="GC30" s="2" ph="1"/>
      <c r="GD30" s="2" ph="1"/>
      <c r="GE30" s="2" ph="1"/>
      <c r="GF30" s="2" ph="1"/>
      <c r="GG30" s="2" ph="1"/>
      <c r="GH30" s="2" ph="1"/>
      <c r="GI30" s="2" ph="1"/>
      <c r="GJ30" s="2" ph="1"/>
      <c r="GK30" s="2" ph="1"/>
      <c r="GL30" s="2" ph="1"/>
      <c r="GM30" s="2" ph="1"/>
      <c r="GN30" s="2" ph="1"/>
      <c r="GO30" s="2" ph="1"/>
      <c r="GP30" s="2" ph="1"/>
      <c r="GQ30" s="2" ph="1"/>
      <c r="GR30" s="2" ph="1"/>
      <c r="GS30" s="2" ph="1"/>
      <c r="GT30" s="2" ph="1"/>
      <c r="GU30" s="2" ph="1"/>
      <c r="GV30" s="2" ph="1"/>
      <c r="GW30" s="2" ph="1"/>
      <c r="GX30" s="2" ph="1"/>
      <c r="GY30" s="2" ph="1"/>
      <c r="GZ30" s="2" ph="1"/>
      <c r="HA30" s="2" ph="1"/>
      <c r="HB30" s="2" ph="1"/>
      <c r="HC30" s="2" ph="1"/>
      <c r="HD30" s="2" ph="1"/>
      <c r="HE30" s="2" ph="1"/>
      <c r="HF30" s="2" ph="1"/>
      <c r="HG30" s="2" ph="1"/>
      <c r="HH30" s="2" ph="1"/>
      <c r="HI30" s="2" ph="1"/>
      <c r="HJ30" s="2" ph="1"/>
      <c r="HK30" s="2" ph="1"/>
      <c r="HL30" s="2" ph="1"/>
      <c r="HM30" s="2" ph="1"/>
      <c r="HN30" s="2" ph="1"/>
      <c r="HO30" s="2" ph="1"/>
      <c r="HP30" s="2" ph="1"/>
      <c r="HQ30" s="2" ph="1"/>
      <c r="HR30" s="2" ph="1"/>
      <c r="HS30" s="2" ph="1"/>
      <c r="HT30" s="2" ph="1"/>
      <c r="HU30" s="2" ph="1"/>
      <c r="HV30" s="2" ph="1"/>
      <c r="HW30" s="2" ph="1"/>
      <c r="HX30" s="2" ph="1"/>
      <c r="HY30" s="2" ph="1"/>
      <c r="HZ30" s="2" ph="1"/>
      <c r="IA30" s="2" ph="1"/>
      <c r="IB30" s="2" ph="1"/>
      <c r="IC30" s="2" ph="1"/>
      <c r="ID30" s="2" ph="1"/>
      <c r="IE30" s="2" ph="1"/>
      <c r="IF30" s="2" ph="1"/>
      <c r="IG30" s="2" ph="1"/>
      <c r="IH30" s="2" ph="1"/>
      <c r="II30" s="2" ph="1"/>
      <c r="IJ30" s="2" ph="1"/>
      <c r="IK30" s="2" ph="1"/>
      <c r="IL30" s="2" ph="1"/>
      <c r="IM30" s="2" ph="1"/>
      <c r="IN30" s="2" ph="1"/>
      <c r="IO30" s="2" ph="1"/>
      <c r="IP30" s="2" ph="1"/>
      <c r="IQ30" s="2" ph="1"/>
      <c r="IR30" s="2" ph="1"/>
      <c r="IS30" s="2" ph="1"/>
      <c r="IT30" s="2" ph="1"/>
      <c r="IU30" s="2" ph="1"/>
      <c r="IV30" s="2" ph="1"/>
      <c r="IW30" s="2" ph="1"/>
      <c r="IX30" s="2" ph="1"/>
      <c r="IY30" s="2" ph="1"/>
      <c r="IZ30" s="2" ph="1"/>
      <c r="JA30" s="2" ph="1"/>
    </row>
    <row r="31" spans="1:261" ht="15.75">
      <c r="A31" s="525" t="s">
        <v>57</v>
      </c>
      <c r="B31" s="525"/>
      <c r="C31" s="131">
        <f>H31+M31+R31+W31+AB31</f>
        <v>0</v>
      </c>
      <c r="D31" s="261">
        <f>I31+N31+S31+X31+AC31</f>
        <v>0</v>
      </c>
      <c r="E31" s="495">
        <f t="shared" ref="E31" si="1">J31+O31+T31+Y31+AD31</f>
        <v>0</v>
      </c>
      <c r="F31" s="496"/>
      <c r="G31" s="166"/>
      <c r="H31" s="158"/>
      <c r="I31" s="158"/>
      <c r="J31" s="495"/>
      <c r="K31" s="496"/>
      <c r="L31" s="185"/>
      <c r="M31" s="221"/>
      <c r="N31" s="221"/>
      <c r="O31" s="415"/>
      <c r="P31" s="548"/>
      <c r="Q31" s="25"/>
      <c r="R31" s="291"/>
      <c r="S31" s="291"/>
      <c r="T31" s="495"/>
      <c r="U31" s="496"/>
      <c r="V31" s="243"/>
      <c r="W31" s="286"/>
      <c r="X31" s="286"/>
      <c r="Y31" s="415"/>
      <c r="Z31" s="415"/>
      <c r="AA31" s="280"/>
      <c r="AB31" s="268"/>
      <c r="AC31" s="263"/>
      <c r="AD31" s="415"/>
      <c r="AE31" s="415"/>
    </row>
    <row r="32" spans="1:261">
      <c r="A32" s="526" t="s">
        <v>58</v>
      </c>
      <c r="B32" s="527"/>
      <c r="C32" s="261">
        <f t="shared" ref="C32:C41" si="2">H32+M32+R32+W32+AB32</f>
        <v>0</v>
      </c>
      <c r="D32" s="261">
        <f t="shared" ref="D32:D41" si="3">I32+N32+S32+X32+AC32</f>
        <v>0</v>
      </c>
      <c r="E32" s="495">
        <f t="shared" ref="E32:E41" si="4">J32+O32+T32+Y32+AD32</f>
        <v>0</v>
      </c>
      <c r="F32" s="496"/>
      <c r="G32" s="166"/>
      <c r="H32" s="158"/>
      <c r="I32" s="158"/>
      <c r="J32" s="495"/>
      <c r="K32" s="496"/>
      <c r="L32" s="185"/>
      <c r="M32" s="221"/>
      <c r="N32" s="206"/>
      <c r="O32" s="415"/>
      <c r="P32" s="548"/>
      <c r="Q32" s="260"/>
      <c r="R32" s="291"/>
      <c r="S32" s="291"/>
      <c r="T32" s="495"/>
      <c r="U32" s="496"/>
      <c r="V32" s="243"/>
      <c r="W32" s="286"/>
      <c r="X32" s="286"/>
      <c r="Y32" s="415"/>
      <c r="Z32" s="415"/>
      <c r="AA32" s="280"/>
      <c r="AB32" s="268"/>
      <c r="AC32" s="263"/>
      <c r="AD32" s="415"/>
      <c r="AE32" s="415"/>
    </row>
    <row r="33" spans="1:31">
      <c r="A33" s="526" t="s">
        <v>59</v>
      </c>
      <c r="B33" s="527"/>
      <c r="C33" s="261">
        <f t="shared" si="2"/>
        <v>0</v>
      </c>
      <c r="D33" s="261">
        <f t="shared" si="3"/>
        <v>0</v>
      </c>
      <c r="E33" s="495">
        <f t="shared" si="4"/>
        <v>0</v>
      </c>
      <c r="F33" s="496"/>
      <c r="G33" s="166"/>
      <c r="H33" s="158"/>
      <c r="I33" s="158"/>
      <c r="J33" s="495"/>
      <c r="K33" s="496"/>
      <c r="L33" s="185"/>
      <c r="M33" s="286"/>
      <c r="N33" s="286"/>
      <c r="O33" s="415"/>
      <c r="P33" s="415"/>
      <c r="Q33" s="260"/>
      <c r="R33" s="291"/>
      <c r="S33" s="291"/>
      <c r="T33" s="495"/>
      <c r="U33" s="496"/>
      <c r="V33" s="243"/>
      <c r="W33" s="286"/>
      <c r="X33" s="286"/>
      <c r="Y33" s="415"/>
      <c r="Z33" s="415"/>
      <c r="AA33" s="280"/>
      <c r="AB33" s="266"/>
      <c r="AC33" s="262"/>
      <c r="AD33" s="415"/>
      <c r="AE33" s="415"/>
    </row>
    <row r="34" spans="1:31">
      <c r="A34" s="526" t="s">
        <v>242</v>
      </c>
      <c r="B34" s="527"/>
      <c r="C34" s="261">
        <f t="shared" si="2"/>
        <v>0</v>
      </c>
      <c r="D34" s="261">
        <f t="shared" si="3"/>
        <v>0</v>
      </c>
      <c r="E34" s="495">
        <f t="shared" si="4"/>
        <v>0</v>
      </c>
      <c r="F34" s="496"/>
      <c r="G34" s="166"/>
      <c r="H34" s="158"/>
      <c r="I34" s="158"/>
      <c r="J34" s="495"/>
      <c r="K34" s="496"/>
      <c r="L34" s="185"/>
      <c r="M34" s="221"/>
      <c r="N34" s="221"/>
      <c r="O34" s="415"/>
      <c r="P34" s="548"/>
      <c r="Q34" s="260"/>
      <c r="R34" s="291"/>
      <c r="S34" s="291"/>
      <c r="T34" s="495"/>
      <c r="U34" s="496"/>
      <c r="V34" s="243"/>
      <c r="W34" s="286"/>
      <c r="X34" s="286"/>
      <c r="Y34" s="415"/>
      <c r="Z34" s="415"/>
      <c r="AA34" s="280"/>
      <c r="AB34" s="268"/>
      <c r="AC34" s="263"/>
      <c r="AD34" s="415"/>
      <c r="AE34" s="415"/>
    </row>
    <row r="35" spans="1:31">
      <c r="A35" s="526" t="s">
        <v>243</v>
      </c>
      <c r="B35" s="527"/>
      <c r="C35" s="261">
        <f t="shared" si="2"/>
        <v>0</v>
      </c>
      <c r="D35" s="261">
        <f t="shared" si="3"/>
        <v>0</v>
      </c>
      <c r="E35" s="495">
        <f t="shared" si="4"/>
        <v>0</v>
      </c>
      <c r="F35" s="496"/>
      <c r="G35" s="166"/>
      <c r="H35" s="158"/>
      <c r="I35" s="158"/>
      <c r="J35" s="495"/>
      <c r="K35" s="496"/>
      <c r="L35" s="185"/>
      <c r="M35" s="221"/>
      <c r="N35" s="221"/>
      <c r="O35" s="415"/>
      <c r="P35" s="548"/>
      <c r="Q35" s="260"/>
      <c r="R35" s="291"/>
      <c r="S35" s="291"/>
      <c r="T35" s="495"/>
      <c r="U35" s="496"/>
      <c r="V35" s="243"/>
      <c r="W35" s="286"/>
      <c r="X35" s="286"/>
      <c r="Y35" s="415"/>
      <c r="Z35" s="415"/>
      <c r="AA35" s="280"/>
      <c r="AB35" s="268"/>
      <c r="AC35" s="263"/>
      <c r="AD35" s="415"/>
      <c r="AE35" s="415"/>
    </row>
    <row r="36" spans="1:31">
      <c r="A36" s="526" t="s">
        <v>244</v>
      </c>
      <c r="B36" s="527"/>
      <c r="C36" s="261">
        <f t="shared" si="2"/>
        <v>0</v>
      </c>
      <c r="D36" s="261">
        <f t="shared" si="3"/>
        <v>0</v>
      </c>
      <c r="E36" s="495">
        <f t="shared" si="4"/>
        <v>0</v>
      </c>
      <c r="F36" s="496"/>
      <c r="G36" s="166"/>
      <c r="H36" s="158"/>
      <c r="I36" s="158"/>
      <c r="J36" s="391"/>
      <c r="K36" s="393"/>
      <c r="L36" s="216"/>
      <c r="M36" s="221"/>
      <c r="N36" s="221"/>
      <c r="O36" s="472"/>
      <c r="P36" s="553"/>
      <c r="Q36" s="260"/>
      <c r="R36" s="291"/>
      <c r="S36" s="291"/>
      <c r="T36" s="391"/>
      <c r="U36" s="393"/>
      <c r="V36" s="243"/>
      <c r="W36" s="286"/>
      <c r="X36" s="286"/>
      <c r="Y36" s="472"/>
      <c r="Z36" s="472"/>
      <c r="AA36" s="280"/>
      <c r="AB36" s="268"/>
      <c r="AC36" s="263"/>
      <c r="AD36" s="472"/>
      <c r="AE36" s="472"/>
    </row>
    <row r="37" spans="1:31">
      <c r="A37" s="526" t="s">
        <v>245</v>
      </c>
      <c r="B37" s="527"/>
      <c r="C37" s="261">
        <f t="shared" si="2"/>
        <v>0</v>
      </c>
      <c r="D37" s="261">
        <f t="shared" si="3"/>
        <v>0</v>
      </c>
      <c r="E37" s="495">
        <f t="shared" si="4"/>
        <v>0</v>
      </c>
      <c r="F37" s="496"/>
      <c r="G37" s="166"/>
      <c r="H37" s="158"/>
      <c r="I37" s="158"/>
      <c r="J37" s="317"/>
      <c r="K37" s="317"/>
      <c r="L37" s="185"/>
      <c r="M37" s="221"/>
      <c r="N37" s="221"/>
      <c r="O37" s="415"/>
      <c r="P37" s="548"/>
      <c r="Q37" s="260"/>
      <c r="R37" s="291"/>
      <c r="S37" s="291"/>
      <c r="T37" s="317"/>
      <c r="U37" s="317"/>
      <c r="V37" s="243"/>
      <c r="W37" s="286"/>
      <c r="X37" s="286"/>
      <c r="Y37" s="415"/>
      <c r="Z37" s="415"/>
      <c r="AA37" s="280"/>
      <c r="AB37" s="268"/>
      <c r="AC37" s="263"/>
      <c r="AD37" s="415"/>
      <c r="AE37" s="415"/>
    </row>
    <row r="38" spans="1:31">
      <c r="A38" s="526" t="s">
        <v>246</v>
      </c>
      <c r="B38" s="527"/>
      <c r="C38" s="261">
        <f t="shared" si="2"/>
        <v>0</v>
      </c>
      <c r="D38" s="261">
        <f t="shared" si="3"/>
        <v>0</v>
      </c>
      <c r="E38" s="495">
        <f>J38+O38+T38+Y38+AD38</f>
        <v>0</v>
      </c>
      <c r="F38" s="496"/>
      <c r="G38" s="166"/>
      <c r="H38" s="158"/>
      <c r="I38" s="158"/>
      <c r="J38" s="495"/>
      <c r="K38" s="496"/>
      <c r="L38" s="185"/>
      <c r="M38" s="221"/>
      <c r="N38" s="221"/>
      <c r="O38" s="415"/>
      <c r="P38" s="548"/>
      <c r="Q38" s="260"/>
      <c r="R38" s="291"/>
      <c r="S38" s="291"/>
      <c r="T38" s="495"/>
      <c r="U38" s="496"/>
      <c r="V38" s="243"/>
      <c r="W38" s="286"/>
      <c r="X38" s="286"/>
      <c r="Y38" s="415"/>
      <c r="Z38" s="415"/>
      <c r="AA38" s="280"/>
      <c r="AB38" s="268"/>
      <c r="AC38" s="263"/>
      <c r="AD38" s="415"/>
      <c r="AE38" s="415"/>
    </row>
    <row r="39" spans="1:31">
      <c r="A39" s="526" t="s">
        <v>247</v>
      </c>
      <c r="B39" s="527"/>
      <c r="C39" s="261">
        <f t="shared" si="2"/>
        <v>0</v>
      </c>
      <c r="D39" s="261">
        <f t="shared" si="3"/>
        <v>0</v>
      </c>
      <c r="E39" s="495">
        <f t="shared" si="4"/>
        <v>0</v>
      </c>
      <c r="F39" s="496"/>
      <c r="G39" s="166"/>
      <c r="H39" s="158"/>
      <c r="I39" s="158"/>
      <c r="J39" s="495"/>
      <c r="K39" s="496"/>
      <c r="L39" s="185"/>
      <c r="M39" s="221"/>
      <c r="N39" s="221"/>
      <c r="O39" s="415"/>
      <c r="P39" s="548"/>
      <c r="Q39" s="260"/>
      <c r="R39" s="291"/>
      <c r="S39" s="291"/>
      <c r="T39" s="495"/>
      <c r="U39" s="496"/>
      <c r="V39" s="243"/>
      <c r="W39" s="286"/>
      <c r="X39" s="286"/>
      <c r="Y39" s="415"/>
      <c r="Z39" s="415"/>
      <c r="AA39" s="280"/>
      <c r="AB39" s="268"/>
      <c r="AC39" s="263"/>
      <c r="AD39" s="415"/>
      <c r="AE39" s="415"/>
    </row>
    <row r="40" spans="1:31">
      <c r="A40" s="526" t="s">
        <v>248</v>
      </c>
      <c r="B40" s="527"/>
      <c r="C40" s="261">
        <f t="shared" si="2"/>
        <v>0</v>
      </c>
      <c r="D40" s="261">
        <f t="shared" si="3"/>
        <v>0</v>
      </c>
      <c r="E40" s="495">
        <f t="shared" si="4"/>
        <v>0</v>
      </c>
      <c r="F40" s="496"/>
      <c r="G40" s="166"/>
      <c r="H40" s="158"/>
      <c r="I40" s="158"/>
      <c r="J40" s="391"/>
      <c r="K40" s="393"/>
      <c r="L40" s="216"/>
      <c r="M40" s="221"/>
      <c r="N40" s="221"/>
      <c r="O40" s="472"/>
      <c r="P40" s="553"/>
      <c r="Q40" s="260"/>
      <c r="R40" s="291"/>
      <c r="S40" s="291"/>
      <c r="T40" s="391"/>
      <c r="U40" s="393"/>
      <c r="V40" s="243"/>
      <c r="W40" s="286"/>
      <c r="X40" s="286"/>
      <c r="Y40" s="472"/>
      <c r="Z40" s="472"/>
      <c r="AA40" s="280"/>
      <c r="AB40" s="268"/>
      <c r="AC40" s="263"/>
      <c r="AD40" s="472"/>
      <c r="AE40" s="472"/>
    </row>
    <row r="41" spans="1:31">
      <c r="A41" s="528" t="s">
        <v>141</v>
      </c>
      <c r="B41" s="527"/>
      <c r="C41" s="261">
        <f t="shared" si="2"/>
        <v>0</v>
      </c>
      <c r="D41" s="261">
        <f t="shared" si="3"/>
        <v>0</v>
      </c>
      <c r="E41" s="529">
        <f t="shared" si="4"/>
        <v>0</v>
      </c>
      <c r="F41" s="502"/>
      <c r="G41" s="166"/>
      <c r="H41" s="158">
        <f>H31+H32+H33+H34+H35+H36+H37+H38+H39+H40</f>
        <v>0</v>
      </c>
      <c r="I41" s="158">
        <f>I31+I32+I33+I34+I35+I36+I37+I38+I39+I40</f>
        <v>0</v>
      </c>
      <c r="J41" s="495">
        <f>J31+J32+J33+J34+J35+J36+J37+J38+J39+J40</f>
        <v>0</v>
      </c>
      <c r="K41" s="496"/>
      <c r="L41" s="185"/>
      <c r="M41" s="221">
        <f>M31+M32+M33+M34+M35+M36+M37+M38+M39+M40</f>
        <v>0</v>
      </c>
      <c r="N41" s="206">
        <f>N31+N32+N33+N34+N35+N36+N37+N38+N39+N40</f>
        <v>0</v>
      </c>
      <c r="O41" s="415">
        <f>O31+O32+O33+O34+O35+O36+O37+O38+O39+O40</f>
        <v>0</v>
      </c>
      <c r="P41" s="548"/>
      <c r="Q41" s="260"/>
      <c r="R41" s="239">
        <f>SUM(R31:R40)</f>
        <v>0</v>
      </c>
      <c r="S41" s="178">
        <f>SUM(S31:S40)</f>
        <v>0</v>
      </c>
      <c r="T41" s="495">
        <f>SUM(T31:T40)</f>
        <v>0</v>
      </c>
      <c r="U41" s="496"/>
      <c r="V41" s="254"/>
      <c r="W41" s="286">
        <f>W31+W32+W33+W34+W35+W36+W37+W38+W39+W40</f>
        <v>0</v>
      </c>
      <c r="X41" s="286">
        <f>X31+X32+X33+X34+X35+X36+X37+X38+X39+X40</f>
        <v>0</v>
      </c>
      <c r="Y41" s="415">
        <f>Y31+Y32+Y33+Y34+Y35+Y36+Y37+Y38+Y39+Y40</f>
        <v>0</v>
      </c>
      <c r="Z41" s="415"/>
      <c r="AA41" s="281"/>
      <c r="AB41" s="266">
        <f>AB31+AB32+AB33+AB34+AB35+AB36+AB37+AB38+AB39+AB40</f>
        <v>0</v>
      </c>
      <c r="AC41" s="262">
        <f>AC31+AC32+AC33+AC34+AC35+AC36+AC37+AC38+AC39+AC40</f>
        <v>0</v>
      </c>
      <c r="AD41" s="415">
        <f>AD31+AD32+AD33+AD34+AD35+AD36+AD37+AD38+AD39+AD40</f>
        <v>0</v>
      </c>
      <c r="AE41" s="415"/>
    </row>
    <row r="42" spans="1:31">
      <c r="V42" s="246"/>
      <c r="AA42" s="246"/>
    </row>
    <row r="43" spans="1:31" ht="15.75">
      <c r="A43" s="2"/>
      <c r="B43" s="2"/>
      <c r="C43" s="2"/>
      <c r="D43" s="2"/>
      <c r="E43" s="2"/>
      <c r="F43" s="2"/>
      <c r="G43" s="157"/>
      <c r="H43" s="157"/>
      <c r="I43" s="157"/>
      <c r="J43" s="157"/>
      <c r="K43" s="157"/>
      <c r="L43" s="203"/>
      <c r="M43" s="203"/>
      <c r="N43" s="203"/>
      <c r="O43" s="203"/>
      <c r="P43" s="203"/>
      <c r="Q43" s="157"/>
      <c r="R43" s="157"/>
      <c r="S43" s="157"/>
      <c r="T43" s="157"/>
      <c r="U43" s="157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</row>
    <row r="44" spans="1:31" ht="15.75">
      <c r="A44" s="2"/>
      <c r="B44" s="2"/>
      <c r="C44" s="2"/>
      <c r="D44" s="2"/>
      <c r="E44" s="2"/>
      <c r="F44" s="2"/>
      <c r="G44" s="136"/>
      <c r="H44" s="136"/>
      <c r="I44" s="136"/>
      <c r="J44" s="136"/>
      <c r="K44" s="136"/>
      <c r="L44" s="231"/>
      <c r="M44" s="231"/>
      <c r="N44" s="231"/>
      <c r="O44" s="231"/>
      <c r="P44" s="231"/>
      <c r="Q44" s="136"/>
      <c r="R44" s="136"/>
      <c r="S44" s="136"/>
      <c r="T44" s="136"/>
      <c r="U44" s="136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</row>
    <row r="45" spans="1:31">
      <c r="V45" s="246"/>
      <c r="AA45" s="246"/>
    </row>
    <row r="46" spans="1:31" ht="15.75">
      <c r="A46" s="136" t="s">
        <v>249</v>
      </c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</row>
    <row r="47" spans="1:31" ht="15.75">
      <c r="A47" s="136" t="s">
        <v>303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</row>
  </sheetData>
  <mergeCells count="258">
    <mergeCell ref="Y41:Z41"/>
    <mergeCell ref="Y32:Z32"/>
    <mergeCell ref="Y33:Z33"/>
    <mergeCell ref="Y34:Z34"/>
    <mergeCell ref="Y35:Z35"/>
    <mergeCell ref="Y36:Z36"/>
    <mergeCell ref="Y37:Z37"/>
    <mergeCell ref="Y38:Z38"/>
    <mergeCell ref="Y39:Z39"/>
    <mergeCell ref="Y40:Z40"/>
    <mergeCell ref="Y19:Z19"/>
    <mergeCell ref="Y20:Z20"/>
    <mergeCell ref="Y21:Z21"/>
    <mergeCell ref="Y22:Z22"/>
    <mergeCell ref="Y28:Z28"/>
    <mergeCell ref="W29:W30"/>
    <mergeCell ref="X29:X30"/>
    <mergeCell ref="Y29:Z30"/>
    <mergeCell ref="Y31:Z31"/>
    <mergeCell ref="W28:X28"/>
    <mergeCell ref="V9:V11"/>
    <mergeCell ref="W9:W11"/>
    <mergeCell ref="X9:X11"/>
    <mergeCell ref="Y9:Y11"/>
    <mergeCell ref="Z9:Z11"/>
    <mergeCell ref="V12:V14"/>
    <mergeCell ref="W12:W14"/>
    <mergeCell ref="X12:X14"/>
    <mergeCell ref="Y12:Y14"/>
    <mergeCell ref="Z12:Z14"/>
    <mergeCell ref="Y3:Z4"/>
    <mergeCell ref="V5:V6"/>
    <mergeCell ref="W5:W6"/>
    <mergeCell ref="X5:X6"/>
    <mergeCell ref="Y5:Y6"/>
    <mergeCell ref="Z5:Z6"/>
    <mergeCell ref="V7:V8"/>
    <mergeCell ref="W7:W8"/>
    <mergeCell ref="X7:X8"/>
    <mergeCell ref="Y7:Y8"/>
    <mergeCell ref="Z7:Z8"/>
    <mergeCell ref="T40:U40"/>
    <mergeCell ref="T41:U41"/>
    <mergeCell ref="T33:U33"/>
    <mergeCell ref="T34:U34"/>
    <mergeCell ref="T35:U35"/>
    <mergeCell ref="T36:U36"/>
    <mergeCell ref="T37:U37"/>
    <mergeCell ref="T31:U31"/>
    <mergeCell ref="T32:U32"/>
    <mergeCell ref="T19:U19"/>
    <mergeCell ref="T20:U20"/>
    <mergeCell ref="T21:U21"/>
    <mergeCell ref="T22:U22"/>
    <mergeCell ref="T28:U28"/>
    <mergeCell ref="T38:U38"/>
    <mergeCell ref="T39:U39"/>
    <mergeCell ref="U9:U11"/>
    <mergeCell ref="Q12:Q14"/>
    <mergeCell ref="R12:R14"/>
    <mergeCell ref="S12:S14"/>
    <mergeCell ref="T12:T14"/>
    <mergeCell ref="U12:U14"/>
    <mergeCell ref="R29:R30"/>
    <mergeCell ref="S29:S30"/>
    <mergeCell ref="T29:U30"/>
    <mergeCell ref="O38:P38"/>
    <mergeCell ref="O39:P39"/>
    <mergeCell ref="O40:P40"/>
    <mergeCell ref="O41:P41"/>
    <mergeCell ref="T3:U4"/>
    <mergeCell ref="Q5:Q6"/>
    <mergeCell ref="R5:R6"/>
    <mergeCell ref="S5:S6"/>
    <mergeCell ref="T5:T6"/>
    <mergeCell ref="U5:U6"/>
    <mergeCell ref="Q7:Q8"/>
    <mergeCell ref="R7:R8"/>
    <mergeCell ref="S7:S8"/>
    <mergeCell ref="T7:T8"/>
    <mergeCell ref="U7:U8"/>
    <mergeCell ref="Q9:Q11"/>
    <mergeCell ref="O33:P33"/>
    <mergeCell ref="O34:P34"/>
    <mergeCell ref="O35:P35"/>
    <mergeCell ref="O36:P36"/>
    <mergeCell ref="O37:P37"/>
    <mergeCell ref="R9:R11"/>
    <mergeCell ref="S9:S11"/>
    <mergeCell ref="T9:T11"/>
    <mergeCell ref="M29:M30"/>
    <mergeCell ref="N29:N30"/>
    <mergeCell ref="O29:P30"/>
    <mergeCell ref="O31:P31"/>
    <mergeCell ref="O32:P32"/>
    <mergeCell ref="O19:P19"/>
    <mergeCell ref="O20:P20"/>
    <mergeCell ref="O21:P21"/>
    <mergeCell ref="O22:P22"/>
    <mergeCell ref="O28:P28"/>
    <mergeCell ref="L12:L14"/>
    <mergeCell ref="M12:M14"/>
    <mergeCell ref="N12:N14"/>
    <mergeCell ref="O12:O14"/>
    <mergeCell ref="P12:P14"/>
    <mergeCell ref="L9:L11"/>
    <mergeCell ref="M9:M11"/>
    <mergeCell ref="N9:N11"/>
    <mergeCell ref="O9:O11"/>
    <mergeCell ref="P9:P11"/>
    <mergeCell ref="L7:L8"/>
    <mergeCell ref="M7:M8"/>
    <mergeCell ref="N7:N8"/>
    <mergeCell ref="O7:O8"/>
    <mergeCell ref="P7:P8"/>
    <mergeCell ref="O3:P4"/>
    <mergeCell ref="L5:L6"/>
    <mergeCell ref="M5:M6"/>
    <mergeCell ref="N5:N6"/>
    <mergeCell ref="O5:O6"/>
    <mergeCell ref="P5:P6"/>
    <mergeCell ref="E3:F4"/>
    <mergeCell ref="E7:E8"/>
    <mergeCell ref="F7:F8"/>
    <mergeCell ref="E9:E11"/>
    <mergeCell ref="E12:E14"/>
    <mergeCell ref="F12:F14"/>
    <mergeCell ref="F9:F11"/>
    <mergeCell ref="E29:F30"/>
    <mergeCell ref="A30:B30"/>
    <mergeCell ref="A23:D24"/>
    <mergeCell ref="A29:B29"/>
    <mergeCell ref="C29:C30"/>
    <mergeCell ref="D29:D30"/>
    <mergeCell ref="A20:D20"/>
    <mergeCell ref="E20:F20"/>
    <mergeCell ref="A21:D21"/>
    <mergeCell ref="E21:F21"/>
    <mergeCell ref="E22:F22"/>
    <mergeCell ref="A22:D22"/>
    <mergeCell ref="A41:B41"/>
    <mergeCell ref="E41:F41"/>
    <mergeCell ref="A39:B39"/>
    <mergeCell ref="E39:F39"/>
    <mergeCell ref="A40:B40"/>
    <mergeCell ref="E40:F40"/>
    <mergeCell ref="A19:D19"/>
    <mergeCell ref="B5:B6"/>
    <mergeCell ref="C5:C6"/>
    <mergeCell ref="D5:D6"/>
    <mergeCell ref="E5:E6"/>
    <mergeCell ref="E19:F19"/>
    <mergeCell ref="F5:F6"/>
    <mergeCell ref="B7:B8"/>
    <mergeCell ref="C7:C8"/>
    <mergeCell ref="D7:D8"/>
    <mergeCell ref="C12:C14"/>
    <mergeCell ref="D12:D14"/>
    <mergeCell ref="B9:B11"/>
    <mergeCell ref="C9:C11"/>
    <mergeCell ref="D9:D11"/>
    <mergeCell ref="B12:B14"/>
    <mergeCell ref="A38:B38"/>
    <mergeCell ref="E38:F38"/>
    <mergeCell ref="A31:B31"/>
    <mergeCell ref="E31:F31"/>
    <mergeCell ref="A32:B32"/>
    <mergeCell ref="E32:F32"/>
    <mergeCell ref="A37:B37"/>
    <mergeCell ref="E37:F37"/>
    <mergeCell ref="A35:B35"/>
    <mergeCell ref="E35:F35"/>
    <mergeCell ref="A36:B36"/>
    <mergeCell ref="E36:F36"/>
    <mergeCell ref="A33:B33"/>
    <mergeCell ref="E33:F33"/>
    <mergeCell ref="A34:B34"/>
    <mergeCell ref="E34:F34"/>
    <mergeCell ref="J3:K4"/>
    <mergeCell ref="G5:G6"/>
    <mergeCell ref="H5:H6"/>
    <mergeCell ref="I5:I6"/>
    <mergeCell ref="J5:J6"/>
    <mergeCell ref="K5:K6"/>
    <mergeCell ref="G7:G8"/>
    <mergeCell ref="H7:H8"/>
    <mergeCell ref="I7:I8"/>
    <mergeCell ref="J7:J8"/>
    <mergeCell ref="K7:K8"/>
    <mergeCell ref="G9:G11"/>
    <mergeCell ref="H9:H11"/>
    <mergeCell ref="I9:I11"/>
    <mergeCell ref="J9:J11"/>
    <mergeCell ref="K9:K11"/>
    <mergeCell ref="G12:G14"/>
    <mergeCell ref="H12:H14"/>
    <mergeCell ref="I12:I14"/>
    <mergeCell ref="J12:J14"/>
    <mergeCell ref="K12:K14"/>
    <mergeCell ref="J19:K19"/>
    <mergeCell ref="J20:K20"/>
    <mergeCell ref="J21:K21"/>
    <mergeCell ref="J22:K22"/>
    <mergeCell ref="J28:K28"/>
    <mergeCell ref="H29:H30"/>
    <mergeCell ref="I29:I30"/>
    <mergeCell ref="J29:K30"/>
    <mergeCell ref="J31:K31"/>
    <mergeCell ref="J32:K32"/>
    <mergeCell ref="J38:K38"/>
    <mergeCell ref="J39:K39"/>
    <mergeCell ref="J40:K40"/>
    <mergeCell ref="J41:K41"/>
    <mergeCell ref="J33:K33"/>
    <mergeCell ref="J34:K34"/>
    <mergeCell ref="J35:K35"/>
    <mergeCell ref="J36:K36"/>
    <mergeCell ref="J37:K37"/>
    <mergeCell ref="AD3:AE4"/>
    <mergeCell ref="AA5:AA6"/>
    <mergeCell ref="AB5:AB6"/>
    <mergeCell ref="AC5:AC6"/>
    <mergeCell ref="AD5:AD6"/>
    <mergeCell ref="AE5:AE6"/>
    <mergeCell ref="AA7:AA8"/>
    <mergeCell ref="AB7:AB8"/>
    <mergeCell ref="AC7:AC8"/>
    <mergeCell ref="AD7:AD8"/>
    <mergeCell ref="AE7:AE8"/>
    <mergeCell ref="AA9:AA11"/>
    <mergeCell ref="AB9:AB11"/>
    <mergeCell ref="AC9:AC11"/>
    <mergeCell ref="AD9:AD11"/>
    <mergeCell ref="AE9:AE11"/>
    <mergeCell ref="AA12:AA14"/>
    <mergeCell ref="AB12:AB14"/>
    <mergeCell ref="AC12:AC14"/>
    <mergeCell ref="AD12:AD14"/>
    <mergeCell ref="AE12:AE14"/>
    <mergeCell ref="AD19:AE19"/>
    <mergeCell ref="AD20:AE20"/>
    <mergeCell ref="AD21:AE21"/>
    <mergeCell ref="AD22:AE22"/>
    <mergeCell ref="AD28:AE28"/>
    <mergeCell ref="AB29:AB30"/>
    <mergeCell ref="AC29:AC30"/>
    <mergeCell ref="AD29:AE30"/>
    <mergeCell ref="AD31:AE31"/>
    <mergeCell ref="AD41:AE41"/>
    <mergeCell ref="AD32:AE32"/>
    <mergeCell ref="AD33:AE33"/>
    <mergeCell ref="AD34:AE34"/>
    <mergeCell ref="AD35:AE35"/>
    <mergeCell ref="AD36:AE36"/>
    <mergeCell ref="AD37:AE37"/>
    <mergeCell ref="AD38:AE38"/>
    <mergeCell ref="AD39:AE39"/>
    <mergeCell ref="AD40:AE40"/>
  </mergeCells>
  <phoneticPr fontId="10" type="noConversion"/>
  <printOptions horizontalCentered="1"/>
  <pageMargins left="3.937007874015748E-2" right="7.874015748031496E-2" top="0.47244094488188981" bottom="0.39370078740157483" header="0.62992125984251968" footer="0.11811023622047245"/>
  <pageSetup paperSize="9" scale="9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6"/>
  <sheetViews>
    <sheetView topLeftCell="A7" workbookViewId="0">
      <selection activeCell="B5" sqref="B5:B6"/>
    </sheetView>
  </sheetViews>
  <sheetFormatPr defaultRowHeight="15.75"/>
  <cols>
    <col min="1" max="1" width="38.375" style="80" customWidth="1"/>
    <col min="2" max="2" width="9.625" style="80" customWidth="1"/>
    <col min="3" max="3" width="11.25" style="80" customWidth="1"/>
    <col min="4" max="4" width="10.5" style="80" customWidth="1"/>
    <col min="5" max="5" width="6" style="80" customWidth="1"/>
    <col min="6" max="6" width="6.125" style="80" customWidth="1"/>
    <col min="7" max="7" width="0.125" style="80" customWidth="1"/>
    <col min="8" max="10" width="9" style="80" hidden="1" customWidth="1"/>
    <col min="11" max="16384" width="9" style="80"/>
  </cols>
  <sheetData>
    <row r="1" spans="1:10">
      <c r="A1" s="468" t="s">
        <v>218</v>
      </c>
      <c r="B1" s="468"/>
      <c r="C1" s="468"/>
      <c r="D1" s="468"/>
      <c r="E1" s="468"/>
      <c r="F1" s="468"/>
      <c r="G1" s="468"/>
      <c r="H1" s="468"/>
      <c r="I1" s="468"/>
      <c r="J1" s="468"/>
    </row>
    <row r="3" spans="1:10">
      <c r="A3" s="101" t="s">
        <v>15</v>
      </c>
      <c r="B3" s="83" t="s">
        <v>92</v>
      </c>
      <c r="C3" s="83" t="s">
        <v>91</v>
      </c>
      <c r="D3" s="83" t="s">
        <v>90</v>
      </c>
      <c r="E3" s="465" t="s">
        <v>17</v>
      </c>
      <c r="F3" s="467"/>
    </row>
    <row r="4" spans="1:10">
      <c r="A4" s="91" t="s">
        <v>52</v>
      </c>
      <c r="B4" s="53" t="s">
        <v>346</v>
      </c>
      <c r="C4" s="53" t="s">
        <v>350</v>
      </c>
      <c r="D4" s="53" t="s">
        <v>351</v>
      </c>
      <c r="E4" s="447"/>
      <c r="F4" s="449"/>
    </row>
    <row r="5" spans="1:10" ht="20.25" customHeight="1">
      <c r="A5" s="123" t="s">
        <v>304</v>
      </c>
      <c r="B5" s="594">
        <f>'P4'!B5:B6</f>
        <v>0</v>
      </c>
      <c r="C5" s="594">
        <f>'P4'!C5:C6</f>
        <v>0</v>
      </c>
      <c r="D5" s="594">
        <f>'P4'!D5:D6</f>
        <v>0</v>
      </c>
      <c r="E5" s="561" t="s">
        <v>47</v>
      </c>
      <c r="F5" s="596">
        <f>SUM(B5:D5)</f>
        <v>0</v>
      </c>
    </row>
    <row r="6" spans="1:10" ht="17.25" customHeight="1">
      <c r="A6" s="133" t="s">
        <v>19</v>
      </c>
      <c r="B6" s="595"/>
      <c r="C6" s="595"/>
      <c r="D6" s="595"/>
      <c r="E6" s="562"/>
      <c r="F6" s="597"/>
    </row>
    <row r="7" spans="1:10" ht="18.75" customHeight="1">
      <c r="A7" s="124" t="s">
        <v>305</v>
      </c>
      <c r="B7" s="594">
        <f>'P4'!B7:B8</f>
        <v>0</v>
      </c>
      <c r="C7" s="594">
        <f>'P4'!C7:C8</f>
        <v>0</v>
      </c>
      <c r="D7" s="594">
        <f>'P4'!D7:D8</f>
        <v>0</v>
      </c>
      <c r="E7" s="561" t="s">
        <v>39</v>
      </c>
      <c r="F7" s="596">
        <f>SUM(B7:D7)</f>
        <v>0</v>
      </c>
    </row>
    <row r="8" spans="1:10" ht="21.75" customHeight="1">
      <c r="A8" s="56" t="s">
        <v>22</v>
      </c>
      <c r="B8" s="595"/>
      <c r="C8" s="595"/>
      <c r="D8" s="595"/>
      <c r="E8" s="562"/>
      <c r="F8" s="597"/>
    </row>
    <row r="9" spans="1:10" ht="19.5" customHeight="1">
      <c r="A9" s="90" t="s">
        <v>219</v>
      </c>
      <c r="B9" s="588">
        <f>'P4'!B9:B11</f>
        <v>6</v>
      </c>
      <c r="C9" s="588">
        <f>'P4'!C9:C11</f>
        <v>6</v>
      </c>
      <c r="D9" s="588">
        <f>'P4'!D9:D11</f>
        <v>6</v>
      </c>
      <c r="E9" s="561" t="s">
        <v>26</v>
      </c>
      <c r="F9" s="591">
        <f>'P4'!F9:F11</f>
        <v>6</v>
      </c>
    </row>
    <row r="10" spans="1:10">
      <c r="A10" s="138" t="s">
        <v>220</v>
      </c>
      <c r="B10" s="589"/>
      <c r="C10" s="589"/>
      <c r="D10" s="589"/>
      <c r="E10" s="584"/>
      <c r="F10" s="592"/>
    </row>
    <row r="11" spans="1:10">
      <c r="A11" s="137">
        <v>3</v>
      </c>
      <c r="B11" s="590"/>
      <c r="C11" s="590"/>
      <c r="D11" s="590"/>
      <c r="E11" s="562"/>
      <c r="F11" s="593"/>
    </row>
    <row r="12" spans="1:10">
      <c r="A12" s="90" t="s">
        <v>53</v>
      </c>
      <c r="B12" s="582"/>
      <c r="C12" s="583"/>
      <c r="D12" s="583"/>
      <c r="E12" s="561" t="s">
        <v>54</v>
      </c>
      <c r="F12" s="585" t="e">
        <f>F5/F7*F9</f>
        <v>#DIV/0!</v>
      </c>
    </row>
    <row r="13" spans="1:10">
      <c r="A13" s="91" t="s">
        <v>221</v>
      </c>
      <c r="B13" s="582"/>
      <c r="C13" s="583"/>
      <c r="D13" s="583"/>
      <c r="E13" s="584"/>
      <c r="F13" s="586"/>
    </row>
    <row r="14" spans="1:10">
      <c r="A14" s="85" t="s">
        <v>222</v>
      </c>
      <c r="B14" s="582"/>
      <c r="C14" s="583"/>
      <c r="D14" s="583"/>
      <c r="E14" s="562"/>
      <c r="F14" s="587"/>
    </row>
    <row r="16" spans="1:10">
      <c r="A16" s="103" t="s">
        <v>93</v>
      </c>
      <c r="B16" s="103"/>
    </row>
    <row r="18" spans="1:10">
      <c r="A18" s="104" t="s">
        <v>223</v>
      </c>
    </row>
    <row r="19" spans="1:10">
      <c r="A19" s="564" t="s">
        <v>84</v>
      </c>
      <c r="B19" s="564"/>
      <c r="C19" s="564"/>
      <c r="D19" s="564"/>
      <c r="E19" s="566" t="s">
        <v>55</v>
      </c>
      <c r="F19" s="567"/>
    </row>
    <row r="20" spans="1:10">
      <c r="A20" s="564" t="s">
        <v>85</v>
      </c>
      <c r="B20" s="565"/>
      <c r="C20" s="565"/>
      <c r="D20" s="565"/>
      <c r="E20" s="571">
        <f>'P4'!E20:F20</f>
        <v>0</v>
      </c>
      <c r="F20" s="572"/>
    </row>
    <row r="21" spans="1:10">
      <c r="A21" s="564" t="s">
        <v>86</v>
      </c>
      <c r="B21" s="565"/>
      <c r="C21" s="565"/>
      <c r="D21" s="565"/>
      <c r="E21" s="571">
        <f>'P4'!E21:F21</f>
        <v>0</v>
      </c>
      <c r="F21" s="572"/>
    </row>
    <row r="22" spans="1:10">
      <c r="A22" s="564" t="s">
        <v>87</v>
      </c>
      <c r="B22" s="565"/>
      <c r="C22" s="565"/>
      <c r="D22" s="565"/>
      <c r="E22" s="571">
        <f>'P4'!E22:F22</f>
        <v>0</v>
      </c>
      <c r="F22" s="572"/>
    </row>
    <row r="23" spans="1:10">
      <c r="A23" s="573" t="s">
        <v>88</v>
      </c>
      <c r="B23" s="574"/>
      <c r="C23" s="574"/>
      <c r="D23" s="574"/>
      <c r="E23" s="105" t="s">
        <v>89</v>
      </c>
      <c r="F23" s="102">
        <f>E20+E21-E22</f>
        <v>0</v>
      </c>
    </row>
    <row r="24" spans="1:10" ht="16.5" customHeight="1">
      <c r="A24" s="575"/>
      <c r="B24" s="576"/>
      <c r="C24" s="576"/>
      <c r="D24" s="576"/>
      <c r="E24" s="106"/>
      <c r="F24" s="107"/>
    </row>
    <row r="26" spans="1:10">
      <c r="A26" s="577" t="s">
        <v>224</v>
      </c>
      <c r="B26" s="577"/>
      <c r="C26" s="577"/>
      <c r="D26" s="577"/>
      <c r="E26" s="577"/>
      <c r="F26" s="577"/>
      <c r="G26" s="577"/>
      <c r="H26" s="577"/>
      <c r="I26" s="577"/>
      <c r="J26" s="577"/>
    </row>
    <row r="27" spans="1:10">
      <c r="A27" s="139"/>
      <c r="B27" s="139"/>
      <c r="C27" s="139"/>
      <c r="D27" s="139"/>
      <c r="E27" s="139"/>
      <c r="F27" s="139"/>
      <c r="G27" s="139"/>
      <c r="H27" s="139"/>
      <c r="I27" s="139"/>
      <c r="J27" s="139"/>
    </row>
    <row r="28" spans="1:10">
      <c r="A28" s="108"/>
      <c r="C28" s="109"/>
      <c r="D28" s="110" t="s">
        <v>55</v>
      </c>
      <c r="E28" s="110"/>
      <c r="F28" s="111"/>
    </row>
    <row r="29" spans="1:10" ht="16.5" customHeight="1">
      <c r="A29" s="578" t="s">
        <v>15</v>
      </c>
      <c r="B29" s="579"/>
      <c r="C29" s="503" t="s">
        <v>346</v>
      </c>
      <c r="D29" s="503" t="s">
        <v>350</v>
      </c>
      <c r="E29" s="505" t="s">
        <v>351</v>
      </c>
      <c r="F29" s="374"/>
    </row>
    <row r="30" spans="1:10">
      <c r="A30" s="580" t="s">
        <v>56</v>
      </c>
      <c r="B30" s="581"/>
      <c r="C30" s="504"/>
      <c r="D30" s="504"/>
      <c r="E30" s="378"/>
      <c r="F30" s="380"/>
    </row>
    <row r="31" spans="1:10">
      <c r="A31" s="570" t="s">
        <v>225</v>
      </c>
      <c r="B31" s="570"/>
      <c r="C31" s="112">
        <f>'P4'!C31</f>
        <v>0</v>
      </c>
      <c r="D31" s="140">
        <f>'P4'!D31</f>
        <v>0</v>
      </c>
      <c r="E31" s="566">
        <f>'P4'!E31</f>
        <v>0</v>
      </c>
      <c r="F31" s="567"/>
    </row>
    <row r="32" spans="1:10">
      <c r="A32" s="564" t="s">
        <v>226</v>
      </c>
      <c r="B32" s="565"/>
      <c r="C32" s="140">
        <f>'P4'!C32</f>
        <v>0</v>
      </c>
      <c r="D32" s="140">
        <f>'P4'!D32</f>
        <v>0</v>
      </c>
      <c r="E32" s="566">
        <f>'P4'!E32</f>
        <v>0</v>
      </c>
      <c r="F32" s="567"/>
    </row>
    <row r="33" spans="1:10">
      <c r="A33" s="564" t="s">
        <v>227</v>
      </c>
      <c r="B33" s="565"/>
      <c r="C33" s="140">
        <f>'P4'!C33</f>
        <v>0</v>
      </c>
      <c r="D33" s="140">
        <f>'P4'!D33</f>
        <v>0</v>
      </c>
      <c r="E33" s="566">
        <f>'P4'!E33</f>
        <v>0</v>
      </c>
      <c r="F33" s="567"/>
    </row>
    <row r="34" spans="1:10">
      <c r="A34" s="564" t="s">
        <v>228</v>
      </c>
      <c r="B34" s="565"/>
      <c r="C34" s="140">
        <f>'P4'!C34</f>
        <v>0</v>
      </c>
      <c r="D34" s="140">
        <f>'P4'!D34</f>
        <v>0</v>
      </c>
      <c r="E34" s="566">
        <f>'P4'!E34</f>
        <v>0</v>
      </c>
      <c r="F34" s="567"/>
    </row>
    <row r="35" spans="1:10">
      <c r="A35" s="564" t="s">
        <v>229</v>
      </c>
      <c r="B35" s="565"/>
      <c r="C35" s="140">
        <f>'P4'!C35</f>
        <v>0</v>
      </c>
      <c r="D35" s="140">
        <f>'P4'!D35</f>
        <v>0</v>
      </c>
      <c r="E35" s="566">
        <f>'P4'!E35</f>
        <v>0</v>
      </c>
      <c r="F35" s="567"/>
    </row>
    <row r="36" spans="1:10">
      <c r="A36" s="564" t="s">
        <v>230</v>
      </c>
      <c r="B36" s="565"/>
      <c r="C36" s="140">
        <f>'P4'!C36</f>
        <v>0</v>
      </c>
      <c r="D36" s="140">
        <f>'P4'!D36</f>
        <v>0</v>
      </c>
      <c r="E36" s="566">
        <f>'P4'!E36</f>
        <v>0</v>
      </c>
      <c r="F36" s="567"/>
    </row>
    <row r="37" spans="1:10">
      <c r="A37" s="564" t="s">
        <v>231</v>
      </c>
      <c r="B37" s="565"/>
      <c r="C37" s="140">
        <f>'P4'!C37</f>
        <v>0</v>
      </c>
      <c r="D37" s="140">
        <f>'P4'!D37</f>
        <v>0</v>
      </c>
      <c r="E37" s="566">
        <f>'P4'!E37</f>
        <v>0</v>
      </c>
      <c r="F37" s="567"/>
    </row>
    <row r="38" spans="1:10">
      <c r="A38" s="564" t="s">
        <v>232</v>
      </c>
      <c r="B38" s="565"/>
      <c r="C38" s="140">
        <f>'P4'!C38</f>
        <v>0</v>
      </c>
      <c r="D38" s="140">
        <f>'P4'!D38</f>
        <v>0</v>
      </c>
      <c r="E38" s="566">
        <f>'P4'!E38</f>
        <v>0</v>
      </c>
      <c r="F38" s="567"/>
    </row>
    <row r="39" spans="1:10">
      <c r="A39" s="564" t="s">
        <v>233</v>
      </c>
      <c r="B39" s="565"/>
      <c r="C39" s="140">
        <f>'P4'!C39</f>
        <v>0</v>
      </c>
      <c r="D39" s="140">
        <f>'P4'!D39</f>
        <v>0</v>
      </c>
      <c r="E39" s="566">
        <f>'P4'!E39</f>
        <v>0</v>
      </c>
      <c r="F39" s="567"/>
    </row>
    <row r="40" spans="1:10">
      <c r="A40" s="564" t="s">
        <v>234</v>
      </c>
      <c r="B40" s="565"/>
      <c r="C40" s="140">
        <f>'P4'!C40</f>
        <v>0</v>
      </c>
      <c r="D40" s="140">
        <f>'P4'!D40</f>
        <v>0</v>
      </c>
      <c r="E40" s="566">
        <f>'P4'!E40</f>
        <v>0</v>
      </c>
      <c r="F40" s="567"/>
    </row>
    <row r="41" spans="1:10">
      <c r="A41" s="568" t="s">
        <v>60</v>
      </c>
      <c r="B41" s="565"/>
      <c r="C41" s="140">
        <f>'P4'!C41</f>
        <v>0</v>
      </c>
      <c r="D41" s="140">
        <f>'P4'!D41</f>
        <v>0</v>
      </c>
      <c r="E41" s="566">
        <f>'P4'!E41</f>
        <v>0</v>
      </c>
      <c r="F41" s="567"/>
    </row>
    <row r="42" spans="1:10">
      <c r="A42" s="569" t="s">
        <v>94</v>
      </c>
      <c r="B42" s="569"/>
      <c r="C42" s="569"/>
      <c r="D42" s="569"/>
      <c r="E42" s="569"/>
      <c r="F42" s="569"/>
      <c r="G42" s="569"/>
      <c r="H42" s="569"/>
      <c r="I42" s="569"/>
      <c r="J42" s="569"/>
    </row>
    <row r="43" spans="1:10">
      <c r="A43" s="563" t="s">
        <v>61</v>
      </c>
      <c r="B43" s="563"/>
      <c r="C43" s="563"/>
      <c r="D43" s="563"/>
      <c r="E43" s="563"/>
      <c r="F43" s="563"/>
      <c r="G43" s="563"/>
      <c r="H43" s="563"/>
      <c r="I43" s="563"/>
      <c r="J43" s="563"/>
    </row>
    <row r="44" spans="1:10">
      <c r="A44" s="113" t="s">
        <v>235</v>
      </c>
    </row>
    <row r="45" spans="1:10">
      <c r="A45" s="113" t="s">
        <v>236</v>
      </c>
      <c r="B45" s="113"/>
      <c r="C45" s="113"/>
      <c r="D45" s="113"/>
      <c r="E45" s="113"/>
      <c r="F45" s="113"/>
      <c r="G45" s="113"/>
      <c r="H45" s="113"/>
      <c r="I45" s="113"/>
      <c r="J45" s="113"/>
    </row>
    <row r="46" spans="1:10">
      <c r="A46" s="98" t="s">
        <v>237</v>
      </c>
      <c r="B46" s="113"/>
      <c r="C46" s="113"/>
      <c r="D46" s="113"/>
      <c r="E46" s="113"/>
      <c r="F46" s="113"/>
      <c r="G46" s="113"/>
      <c r="H46" s="113"/>
      <c r="I46" s="113"/>
      <c r="J46" s="113"/>
    </row>
  </sheetData>
  <mergeCells count="61">
    <mergeCell ref="A1:J1"/>
    <mergeCell ref="E3:F4"/>
    <mergeCell ref="B9:B11"/>
    <mergeCell ref="C9:C11"/>
    <mergeCell ref="D9:D11"/>
    <mergeCell ref="E9:E11"/>
    <mergeCell ref="F9:F11"/>
    <mergeCell ref="C5:C6"/>
    <mergeCell ref="D5:D6"/>
    <mergeCell ref="B5:B6"/>
    <mergeCell ref="C7:C8"/>
    <mergeCell ref="D7:D8"/>
    <mergeCell ref="F5:F6"/>
    <mergeCell ref="B7:B8"/>
    <mergeCell ref="F7:F8"/>
    <mergeCell ref="E5:E6"/>
    <mergeCell ref="B12:B14"/>
    <mergeCell ref="C12:C14"/>
    <mergeCell ref="D12:D14"/>
    <mergeCell ref="E12:E14"/>
    <mergeCell ref="F12:F14"/>
    <mergeCell ref="A19:D19"/>
    <mergeCell ref="E19:F19"/>
    <mergeCell ref="A20:D20"/>
    <mergeCell ref="E20:F20"/>
    <mergeCell ref="A21:D21"/>
    <mergeCell ref="E21:F21"/>
    <mergeCell ref="A22:D22"/>
    <mergeCell ref="E22:F22"/>
    <mergeCell ref="A23:D24"/>
    <mergeCell ref="A26:J26"/>
    <mergeCell ref="A29:B29"/>
    <mergeCell ref="C29:C30"/>
    <mergeCell ref="D29:D30"/>
    <mergeCell ref="E29:F30"/>
    <mergeCell ref="A30:B30"/>
    <mergeCell ref="E35:F35"/>
    <mergeCell ref="A36:B36"/>
    <mergeCell ref="E36:F36"/>
    <mergeCell ref="A31:B31"/>
    <mergeCell ref="E31:F31"/>
    <mergeCell ref="A32:B32"/>
    <mergeCell ref="E32:F32"/>
    <mergeCell ref="A33:B33"/>
    <mergeCell ref="E33:F33"/>
    <mergeCell ref="E7:E8"/>
    <mergeCell ref="A43:J43"/>
    <mergeCell ref="A40:B40"/>
    <mergeCell ref="E40:F40"/>
    <mergeCell ref="A41:B41"/>
    <mergeCell ref="E41:F41"/>
    <mergeCell ref="A42:J42"/>
    <mergeCell ref="A37:B37"/>
    <mergeCell ref="E37:F37"/>
    <mergeCell ref="A38:B38"/>
    <mergeCell ref="E38:F38"/>
    <mergeCell ref="A39:B39"/>
    <mergeCell ref="E39:F39"/>
    <mergeCell ref="A34:B34"/>
    <mergeCell ref="E34:F34"/>
    <mergeCell ref="A35:B35"/>
  </mergeCells>
  <phoneticPr fontId="10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FB338"/>
  <sheetViews>
    <sheetView zoomScaleNormal="100" zoomScaleSheetLayoutView="100" workbookViewId="0">
      <selection activeCell="CU11" sqref="CU11:DC12"/>
    </sheetView>
  </sheetViews>
  <sheetFormatPr defaultRowHeight="16.5"/>
  <cols>
    <col min="1" max="2" width="9.75" style="2" customWidth="1"/>
    <col min="3" max="3" width="7.125" style="2" customWidth="1"/>
    <col min="4" max="4" width="6.625" style="2" customWidth="1"/>
    <col min="5" max="10" width="7.125" style="2" customWidth="1"/>
    <col min="11" max="11" width="7.5" style="2" customWidth="1"/>
    <col min="12" max="86" width="7.125" style="2" customWidth="1"/>
    <col min="87" max="122" width="7.125" style="198" customWidth="1"/>
    <col min="123" max="134" width="7.125" style="2" customWidth="1"/>
    <col min="135" max="158" width="7.125" style="198" customWidth="1"/>
    <col min="159" max="16384" width="9" style="2"/>
  </cols>
  <sheetData>
    <row r="1" spans="1:158" ht="15.75">
      <c r="A1" s="342" t="s">
        <v>132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143"/>
      <c r="M1" s="143"/>
      <c r="N1" s="143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  <c r="BM1" s="161"/>
      <c r="BN1" s="161"/>
      <c r="BO1" s="161"/>
      <c r="BP1" s="161"/>
      <c r="BQ1" s="161"/>
      <c r="BR1" s="161"/>
      <c r="BS1" s="161"/>
      <c r="BT1" s="161"/>
      <c r="BU1" s="161"/>
      <c r="BV1" s="161"/>
      <c r="BW1" s="161"/>
      <c r="BX1" s="161"/>
      <c r="BY1" s="161"/>
      <c r="BZ1" s="161"/>
      <c r="CA1" s="161"/>
      <c r="CB1" s="161"/>
      <c r="CC1" s="161"/>
      <c r="CD1" s="161"/>
      <c r="CE1" s="161"/>
      <c r="CF1" s="161"/>
      <c r="CG1" s="161"/>
      <c r="CH1" s="161"/>
      <c r="CI1" s="193"/>
      <c r="CJ1" s="193"/>
      <c r="CK1" s="193"/>
      <c r="CL1" s="193"/>
      <c r="CM1" s="193"/>
      <c r="CN1" s="193"/>
      <c r="CO1" s="193"/>
      <c r="CP1" s="193"/>
      <c r="CQ1" s="193"/>
      <c r="CR1" s="193"/>
      <c r="CS1" s="193"/>
      <c r="CT1" s="193"/>
      <c r="CU1" s="193"/>
      <c r="CV1" s="193"/>
      <c r="CW1" s="193"/>
      <c r="CX1" s="193"/>
      <c r="CY1" s="193"/>
      <c r="CZ1" s="193"/>
      <c r="DA1" s="193"/>
      <c r="DB1" s="193"/>
      <c r="DC1" s="193"/>
      <c r="DD1" s="193"/>
      <c r="DE1" s="193"/>
      <c r="DF1" s="193"/>
      <c r="DG1" s="193"/>
      <c r="DH1" s="193"/>
      <c r="DI1" s="193"/>
      <c r="DJ1" s="193"/>
      <c r="DK1" s="193"/>
      <c r="DL1" s="193"/>
      <c r="DM1" s="193"/>
      <c r="DN1" s="193"/>
      <c r="DO1" s="193"/>
      <c r="DP1" s="193"/>
      <c r="DQ1" s="193"/>
      <c r="DR1" s="193"/>
      <c r="DS1" s="181"/>
      <c r="DT1" s="181"/>
      <c r="DU1" s="181"/>
      <c r="DV1" s="181"/>
      <c r="DW1" s="181"/>
      <c r="DX1" s="181"/>
      <c r="DY1" s="181"/>
      <c r="DZ1" s="181"/>
      <c r="EA1" s="181"/>
      <c r="EB1" s="181"/>
      <c r="EC1" s="181"/>
      <c r="ED1" s="181"/>
      <c r="EE1" s="269"/>
      <c r="EF1" s="269"/>
      <c r="EG1" s="269"/>
      <c r="EH1" s="269"/>
      <c r="EI1" s="269"/>
      <c r="EJ1" s="269"/>
      <c r="EK1" s="269"/>
      <c r="EL1" s="269"/>
      <c r="EM1" s="269"/>
      <c r="EN1" s="269"/>
      <c r="EO1" s="269"/>
      <c r="EP1" s="269"/>
      <c r="EQ1" s="270"/>
      <c r="ER1" s="270"/>
      <c r="ES1" s="270"/>
      <c r="ET1" s="270"/>
      <c r="EU1" s="270"/>
      <c r="EV1" s="270"/>
      <c r="EW1" s="270"/>
      <c r="EX1" s="270"/>
      <c r="EY1" s="270"/>
      <c r="EZ1" s="270"/>
      <c r="FA1" s="270"/>
      <c r="FB1" s="270"/>
    </row>
    <row r="2" spans="1:158" ht="21.75" customHeight="1">
      <c r="A2" s="633" t="s">
        <v>62</v>
      </c>
      <c r="B2" s="634"/>
      <c r="C2" s="624" t="s">
        <v>63</v>
      </c>
      <c r="D2" s="625"/>
      <c r="E2" s="624" t="s">
        <v>142</v>
      </c>
      <c r="F2" s="628"/>
      <c r="G2" s="625"/>
      <c r="H2" s="624" t="s">
        <v>144</v>
      </c>
      <c r="I2" s="628"/>
      <c r="J2" s="625"/>
      <c r="K2" s="541" t="s">
        <v>135</v>
      </c>
      <c r="L2" s="146"/>
      <c r="M2" s="146"/>
      <c r="N2" s="149"/>
      <c r="O2" s="624" t="s">
        <v>63</v>
      </c>
      <c r="P2" s="625"/>
      <c r="Q2" s="624" t="s">
        <v>142</v>
      </c>
      <c r="R2" s="628"/>
      <c r="S2" s="625"/>
      <c r="T2" s="624" t="s">
        <v>144</v>
      </c>
      <c r="U2" s="628"/>
      <c r="V2" s="625"/>
      <c r="W2" s="541" t="s">
        <v>135</v>
      </c>
      <c r="X2" s="542"/>
      <c r="Y2" s="617"/>
      <c r="Z2" s="171"/>
      <c r="AA2" s="624" t="s">
        <v>63</v>
      </c>
      <c r="AB2" s="625"/>
      <c r="AC2" s="624" t="s">
        <v>142</v>
      </c>
      <c r="AD2" s="628"/>
      <c r="AE2" s="625"/>
      <c r="AF2" s="624" t="s">
        <v>144</v>
      </c>
      <c r="AG2" s="628"/>
      <c r="AH2" s="625"/>
      <c r="AI2" s="541" t="s">
        <v>135</v>
      </c>
      <c r="AJ2" s="542"/>
      <c r="AK2" s="617"/>
      <c r="AL2" s="171"/>
      <c r="AM2" s="624" t="s">
        <v>63</v>
      </c>
      <c r="AN2" s="625"/>
      <c r="AO2" s="624" t="s">
        <v>142</v>
      </c>
      <c r="AP2" s="628"/>
      <c r="AQ2" s="625"/>
      <c r="AR2" s="624" t="s">
        <v>144</v>
      </c>
      <c r="AS2" s="628"/>
      <c r="AT2" s="625"/>
      <c r="AU2" s="541" t="s">
        <v>135</v>
      </c>
      <c r="AV2" s="542"/>
      <c r="AW2" s="617"/>
      <c r="AX2" s="171"/>
      <c r="AY2" s="624" t="s">
        <v>63</v>
      </c>
      <c r="AZ2" s="625"/>
      <c r="BA2" s="624" t="s">
        <v>142</v>
      </c>
      <c r="BB2" s="628"/>
      <c r="BC2" s="625"/>
      <c r="BD2" s="624" t="s">
        <v>144</v>
      </c>
      <c r="BE2" s="628"/>
      <c r="BF2" s="625"/>
      <c r="BG2" s="541" t="s">
        <v>135</v>
      </c>
      <c r="BH2" s="542"/>
      <c r="BI2" s="617"/>
      <c r="BJ2" s="171"/>
      <c r="BK2" s="624" t="s">
        <v>63</v>
      </c>
      <c r="BL2" s="625"/>
      <c r="BM2" s="624" t="s">
        <v>142</v>
      </c>
      <c r="BN2" s="628"/>
      <c r="BO2" s="625"/>
      <c r="BP2" s="624" t="s">
        <v>144</v>
      </c>
      <c r="BQ2" s="628"/>
      <c r="BR2" s="625"/>
      <c r="BS2" s="541" t="s">
        <v>135</v>
      </c>
      <c r="BT2" s="542"/>
      <c r="BU2" s="617"/>
      <c r="BV2" s="171"/>
      <c r="BW2" s="624" t="s">
        <v>63</v>
      </c>
      <c r="BX2" s="625"/>
      <c r="BY2" s="624" t="s">
        <v>142</v>
      </c>
      <c r="BZ2" s="628"/>
      <c r="CA2" s="625"/>
      <c r="CB2" s="624" t="s">
        <v>144</v>
      </c>
      <c r="CC2" s="628"/>
      <c r="CD2" s="625"/>
      <c r="CE2" s="541" t="s">
        <v>135</v>
      </c>
      <c r="CF2" s="542"/>
      <c r="CG2" s="617"/>
      <c r="CH2" s="171"/>
      <c r="CI2" s="602" t="s">
        <v>63</v>
      </c>
      <c r="CJ2" s="602"/>
      <c r="CK2" s="603" t="s">
        <v>326</v>
      </c>
      <c r="CL2" s="603"/>
      <c r="CM2" s="603"/>
      <c r="CN2" s="603" t="s">
        <v>327</v>
      </c>
      <c r="CO2" s="603"/>
      <c r="CP2" s="603"/>
      <c r="CQ2" s="604" t="s">
        <v>328</v>
      </c>
      <c r="CR2" s="604"/>
      <c r="CS2" s="604"/>
      <c r="CT2" s="209"/>
      <c r="CU2" s="602" t="s">
        <v>63</v>
      </c>
      <c r="CV2" s="602"/>
      <c r="CW2" s="603" t="s">
        <v>326</v>
      </c>
      <c r="CX2" s="603"/>
      <c r="CY2" s="603"/>
      <c r="CZ2" s="603" t="s">
        <v>327</v>
      </c>
      <c r="DA2" s="603"/>
      <c r="DB2" s="603"/>
      <c r="DC2" s="604" t="s">
        <v>328</v>
      </c>
      <c r="DD2" s="604"/>
      <c r="DE2" s="604"/>
      <c r="DF2" s="209"/>
      <c r="DG2" s="602" t="s">
        <v>63</v>
      </c>
      <c r="DH2" s="602"/>
      <c r="DI2" s="603" t="s">
        <v>326</v>
      </c>
      <c r="DJ2" s="603"/>
      <c r="DK2" s="603"/>
      <c r="DL2" s="603" t="s">
        <v>327</v>
      </c>
      <c r="DM2" s="603"/>
      <c r="DN2" s="603"/>
      <c r="DO2" s="604" t="s">
        <v>328</v>
      </c>
      <c r="DP2" s="604"/>
      <c r="DQ2" s="604"/>
      <c r="DR2" s="209"/>
      <c r="DS2" s="624" t="s">
        <v>63</v>
      </c>
      <c r="DT2" s="625"/>
      <c r="DU2" s="624" t="s">
        <v>339</v>
      </c>
      <c r="DV2" s="628"/>
      <c r="DW2" s="625"/>
      <c r="DX2" s="624" t="s">
        <v>340</v>
      </c>
      <c r="DY2" s="628"/>
      <c r="DZ2" s="625"/>
      <c r="EA2" s="541" t="s">
        <v>341</v>
      </c>
      <c r="EB2" s="542"/>
      <c r="EC2" s="617"/>
      <c r="ED2" s="191"/>
      <c r="EE2" s="602" t="s">
        <v>63</v>
      </c>
      <c r="EF2" s="602"/>
      <c r="EG2" s="603" t="s">
        <v>326</v>
      </c>
      <c r="EH2" s="603"/>
      <c r="EI2" s="603"/>
      <c r="EJ2" s="603" t="s">
        <v>327</v>
      </c>
      <c r="EK2" s="603"/>
      <c r="EL2" s="603"/>
      <c r="EM2" s="604" t="s">
        <v>328</v>
      </c>
      <c r="EN2" s="604"/>
      <c r="EO2" s="604"/>
      <c r="EP2" s="209"/>
      <c r="EQ2" s="602" t="s">
        <v>63</v>
      </c>
      <c r="ER2" s="602"/>
      <c r="ES2" s="603" t="s">
        <v>326</v>
      </c>
      <c r="ET2" s="603"/>
      <c r="EU2" s="603"/>
      <c r="EV2" s="603" t="s">
        <v>327</v>
      </c>
      <c r="EW2" s="603"/>
      <c r="EX2" s="603"/>
      <c r="EY2" s="604" t="s">
        <v>328</v>
      </c>
      <c r="EZ2" s="604"/>
      <c r="FA2" s="604"/>
      <c r="FB2" s="209"/>
    </row>
    <row r="3" spans="1:158" ht="21.75" customHeight="1">
      <c r="A3" s="635"/>
      <c r="B3" s="636"/>
      <c r="C3" s="626"/>
      <c r="D3" s="627"/>
      <c r="E3" s="621" t="s">
        <v>143</v>
      </c>
      <c r="F3" s="622"/>
      <c r="G3" s="623"/>
      <c r="H3" s="621" t="s">
        <v>145</v>
      </c>
      <c r="I3" s="622"/>
      <c r="J3" s="623"/>
      <c r="K3" s="618"/>
      <c r="L3" s="148"/>
      <c r="M3" s="148"/>
      <c r="N3" s="149"/>
      <c r="O3" s="626"/>
      <c r="P3" s="627"/>
      <c r="Q3" s="621" t="s">
        <v>143</v>
      </c>
      <c r="R3" s="622"/>
      <c r="S3" s="623"/>
      <c r="T3" s="621" t="s">
        <v>145</v>
      </c>
      <c r="U3" s="622"/>
      <c r="V3" s="623"/>
      <c r="W3" s="618"/>
      <c r="X3" s="619"/>
      <c r="Y3" s="620"/>
      <c r="Z3" s="171"/>
      <c r="AA3" s="626"/>
      <c r="AB3" s="627"/>
      <c r="AC3" s="621" t="s">
        <v>143</v>
      </c>
      <c r="AD3" s="622"/>
      <c r="AE3" s="623"/>
      <c r="AF3" s="621" t="s">
        <v>145</v>
      </c>
      <c r="AG3" s="622"/>
      <c r="AH3" s="623"/>
      <c r="AI3" s="618"/>
      <c r="AJ3" s="619"/>
      <c r="AK3" s="620"/>
      <c r="AL3" s="171"/>
      <c r="AM3" s="626"/>
      <c r="AN3" s="627"/>
      <c r="AO3" s="621" t="s">
        <v>143</v>
      </c>
      <c r="AP3" s="622"/>
      <c r="AQ3" s="623"/>
      <c r="AR3" s="621" t="s">
        <v>145</v>
      </c>
      <c r="AS3" s="622"/>
      <c r="AT3" s="623"/>
      <c r="AU3" s="618"/>
      <c r="AV3" s="619"/>
      <c r="AW3" s="620"/>
      <c r="AX3" s="171"/>
      <c r="AY3" s="626"/>
      <c r="AZ3" s="627"/>
      <c r="BA3" s="621" t="s">
        <v>143</v>
      </c>
      <c r="BB3" s="622"/>
      <c r="BC3" s="623"/>
      <c r="BD3" s="621" t="s">
        <v>145</v>
      </c>
      <c r="BE3" s="622"/>
      <c r="BF3" s="623"/>
      <c r="BG3" s="618"/>
      <c r="BH3" s="619"/>
      <c r="BI3" s="620"/>
      <c r="BJ3" s="171"/>
      <c r="BK3" s="626"/>
      <c r="BL3" s="627"/>
      <c r="BM3" s="621" t="s">
        <v>143</v>
      </c>
      <c r="BN3" s="622"/>
      <c r="BO3" s="623"/>
      <c r="BP3" s="621" t="s">
        <v>145</v>
      </c>
      <c r="BQ3" s="622"/>
      <c r="BR3" s="623"/>
      <c r="BS3" s="618"/>
      <c r="BT3" s="619"/>
      <c r="BU3" s="620"/>
      <c r="BV3" s="171"/>
      <c r="BW3" s="626"/>
      <c r="BX3" s="627"/>
      <c r="BY3" s="621" t="s">
        <v>143</v>
      </c>
      <c r="BZ3" s="622"/>
      <c r="CA3" s="623"/>
      <c r="CB3" s="621" t="s">
        <v>145</v>
      </c>
      <c r="CC3" s="622"/>
      <c r="CD3" s="623"/>
      <c r="CE3" s="618"/>
      <c r="CF3" s="619"/>
      <c r="CG3" s="620"/>
      <c r="CH3" s="171"/>
      <c r="CI3" s="602"/>
      <c r="CJ3" s="602"/>
      <c r="CK3" s="605" t="s">
        <v>143</v>
      </c>
      <c r="CL3" s="605"/>
      <c r="CM3" s="605"/>
      <c r="CN3" s="605" t="s">
        <v>145</v>
      </c>
      <c r="CO3" s="605"/>
      <c r="CP3" s="605"/>
      <c r="CQ3" s="604"/>
      <c r="CR3" s="604"/>
      <c r="CS3" s="604"/>
      <c r="CT3" s="209"/>
      <c r="CU3" s="602"/>
      <c r="CV3" s="602"/>
      <c r="CW3" s="605" t="s">
        <v>143</v>
      </c>
      <c r="CX3" s="605"/>
      <c r="CY3" s="605"/>
      <c r="CZ3" s="605" t="s">
        <v>145</v>
      </c>
      <c r="DA3" s="605"/>
      <c r="DB3" s="605"/>
      <c r="DC3" s="604"/>
      <c r="DD3" s="604"/>
      <c r="DE3" s="604"/>
      <c r="DF3" s="209"/>
      <c r="DG3" s="602"/>
      <c r="DH3" s="602"/>
      <c r="DI3" s="605" t="s">
        <v>143</v>
      </c>
      <c r="DJ3" s="605"/>
      <c r="DK3" s="605"/>
      <c r="DL3" s="605" t="s">
        <v>145</v>
      </c>
      <c r="DM3" s="605"/>
      <c r="DN3" s="605"/>
      <c r="DO3" s="604"/>
      <c r="DP3" s="604"/>
      <c r="DQ3" s="604"/>
      <c r="DR3" s="209"/>
      <c r="DS3" s="626"/>
      <c r="DT3" s="627"/>
      <c r="DU3" s="621" t="s">
        <v>143</v>
      </c>
      <c r="DV3" s="622"/>
      <c r="DW3" s="623"/>
      <c r="DX3" s="621" t="s">
        <v>145</v>
      </c>
      <c r="DY3" s="622"/>
      <c r="DZ3" s="623"/>
      <c r="EA3" s="618"/>
      <c r="EB3" s="619"/>
      <c r="EC3" s="620"/>
      <c r="ED3" s="191"/>
      <c r="EE3" s="602"/>
      <c r="EF3" s="602"/>
      <c r="EG3" s="605" t="s">
        <v>143</v>
      </c>
      <c r="EH3" s="605"/>
      <c r="EI3" s="605"/>
      <c r="EJ3" s="605" t="s">
        <v>145</v>
      </c>
      <c r="EK3" s="605"/>
      <c r="EL3" s="605"/>
      <c r="EM3" s="604"/>
      <c r="EN3" s="604"/>
      <c r="EO3" s="604"/>
      <c r="EP3" s="209"/>
      <c r="EQ3" s="602"/>
      <c r="ER3" s="602"/>
      <c r="ES3" s="605" t="s">
        <v>143</v>
      </c>
      <c r="ET3" s="605"/>
      <c r="EU3" s="605"/>
      <c r="EV3" s="605" t="s">
        <v>145</v>
      </c>
      <c r="EW3" s="605"/>
      <c r="EX3" s="605"/>
      <c r="EY3" s="604"/>
      <c r="EZ3" s="604"/>
      <c r="FA3" s="604"/>
      <c r="FB3" s="209"/>
    </row>
    <row r="4" spans="1:158" ht="17.25" customHeight="1">
      <c r="A4" s="637"/>
      <c r="B4" s="638"/>
      <c r="C4" s="48" t="s">
        <v>153</v>
      </c>
      <c r="D4" s="48" t="s">
        <v>64</v>
      </c>
      <c r="E4" s="37"/>
      <c r="F4" s="43"/>
      <c r="G4" s="38"/>
      <c r="H4" s="37"/>
      <c r="I4" s="43"/>
      <c r="J4" s="44"/>
      <c r="K4" s="142" t="s">
        <v>134</v>
      </c>
      <c r="L4" s="147"/>
      <c r="M4" s="147"/>
      <c r="N4" s="39"/>
      <c r="O4" s="48" t="s">
        <v>316</v>
      </c>
      <c r="P4" s="48" t="s">
        <v>64</v>
      </c>
      <c r="Q4" s="173"/>
      <c r="R4" s="43"/>
      <c r="S4" s="174"/>
      <c r="T4" s="173"/>
      <c r="U4" s="43"/>
      <c r="V4" s="176"/>
      <c r="W4" s="543" t="s">
        <v>317</v>
      </c>
      <c r="X4" s="544"/>
      <c r="Y4" s="615"/>
      <c r="Z4" s="39"/>
      <c r="AA4" s="48" t="s">
        <v>153</v>
      </c>
      <c r="AB4" s="48" t="s">
        <v>64</v>
      </c>
      <c r="AC4" s="173"/>
      <c r="AD4" s="43"/>
      <c r="AE4" s="174"/>
      <c r="AF4" s="173"/>
      <c r="AG4" s="43"/>
      <c r="AH4" s="176"/>
      <c r="AI4" s="543" t="s">
        <v>134</v>
      </c>
      <c r="AJ4" s="544"/>
      <c r="AK4" s="615"/>
      <c r="AL4" s="39"/>
      <c r="AM4" s="48" t="s">
        <v>153</v>
      </c>
      <c r="AN4" s="48" t="s">
        <v>64</v>
      </c>
      <c r="AO4" s="173"/>
      <c r="AP4" s="43"/>
      <c r="AQ4" s="174"/>
      <c r="AR4" s="173"/>
      <c r="AS4" s="43"/>
      <c r="AT4" s="176"/>
      <c r="AU4" s="543" t="s">
        <v>134</v>
      </c>
      <c r="AV4" s="544"/>
      <c r="AW4" s="615"/>
      <c r="AX4" s="39"/>
      <c r="AY4" s="48" t="s">
        <v>153</v>
      </c>
      <c r="AZ4" s="48" t="s">
        <v>64</v>
      </c>
      <c r="BA4" s="173"/>
      <c r="BB4" s="43"/>
      <c r="BC4" s="174"/>
      <c r="BD4" s="173"/>
      <c r="BE4" s="43"/>
      <c r="BF4" s="176"/>
      <c r="BG4" s="543" t="s">
        <v>134</v>
      </c>
      <c r="BH4" s="544"/>
      <c r="BI4" s="615"/>
      <c r="BJ4" s="39"/>
      <c r="BK4" s="48" t="s">
        <v>153</v>
      </c>
      <c r="BL4" s="48" t="s">
        <v>64</v>
      </c>
      <c r="BM4" s="173"/>
      <c r="BN4" s="43"/>
      <c r="BO4" s="174"/>
      <c r="BP4" s="173"/>
      <c r="BQ4" s="43"/>
      <c r="BR4" s="176"/>
      <c r="BS4" s="543" t="s">
        <v>134</v>
      </c>
      <c r="BT4" s="544"/>
      <c r="BU4" s="615"/>
      <c r="BV4" s="39"/>
      <c r="BW4" s="48" t="s">
        <v>153</v>
      </c>
      <c r="BX4" s="48" t="s">
        <v>64</v>
      </c>
      <c r="BY4" s="173"/>
      <c r="BZ4" s="43"/>
      <c r="CA4" s="174"/>
      <c r="CB4" s="173"/>
      <c r="CC4" s="43"/>
      <c r="CD4" s="176"/>
      <c r="CE4" s="543" t="s">
        <v>134</v>
      </c>
      <c r="CF4" s="544"/>
      <c r="CG4" s="615"/>
      <c r="CH4" s="39"/>
      <c r="CI4" s="210" t="s">
        <v>329</v>
      </c>
      <c r="CJ4" s="210" t="s">
        <v>64</v>
      </c>
      <c r="CK4" s="211"/>
      <c r="CL4" s="212"/>
      <c r="CM4" s="213"/>
      <c r="CN4" s="211"/>
      <c r="CO4" s="212"/>
      <c r="CP4" s="214"/>
      <c r="CQ4" s="606" t="s">
        <v>330</v>
      </c>
      <c r="CR4" s="606"/>
      <c r="CS4" s="606"/>
      <c r="CT4" s="215"/>
      <c r="CU4" s="210" t="s">
        <v>329</v>
      </c>
      <c r="CV4" s="210" t="s">
        <v>64</v>
      </c>
      <c r="CW4" s="211"/>
      <c r="CX4" s="212"/>
      <c r="CY4" s="213"/>
      <c r="CZ4" s="211"/>
      <c r="DA4" s="212"/>
      <c r="DB4" s="214"/>
      <c r="DC4" s="606" t="s">
        <v>330</v>
      </c>
      <c r="DD4" s="606"/>
      <c r="DE4" s="606"/>
      <c r="DF4" s="215"/>
      <c r="DG4" s="210" t="s">
        <v>329</v>
      </c>
      <c r="DH4" s="210" t="s">
        <v>64</v>
      </c>
      <c r="DI4" s="211"/>
      <c r="DJ4" s="212"/>
      <c r="DK4" s="213"/>
      <c r="DL4" s="211"/>
      <c r="DM4" s="212"/>
      <c r="DN4" s="214"/>
      <c r="DO4" s="606" t="s">
        <v>330</v>
      </c>
      <c r="DP4" s="606"/>
      <c r="DQ4" s="606"/>
      <c r="DR4" s="215"/>
      <c r="DS4" s="48" t="s">
        <v>316</v>
      </c>
      <c r="DT4" s="48" t="s">
        <v>64</v>
      </c>
      <c r="DU4" s="189"/>
      <c r="DV4" s="43"/>
      <c r="DW4" s="190"/>
      <c r="DX4" s="189"/>
      <c r="DY4" s="43"/>
      <c r="DZ4" s="192"/>
      <c r="EA4" s="543" t="s">
        <v>317</v>
      </c>
      <c r="EB4" s="544"/>
      <c r="EC4" s="615"/>
      <c r="ED4" s="39"/>
      <c r="EE4" s="210" t="s">
        <v>329</v>
      </c>
      <c r="EF4" s="210" t="s">
        <v>64</v>
      </c>
      <c r="EG4" s="211"/>
      <c r="EH4" s="212"/>
      <c r="EI4" s="213"/>
      <c r="EJ4" s="211"/>
      <c r="EK4" s="212"/>
      <c r="EL4" s="214"/>
      <c r="EM4" s="606" t="s">
        <v>330</v>
      </c>
      <c r="EN4" s="606"/>
      <c r="EO4" s="606"/>
      <c r="EP4" s="215"/>
      <c r="EQ4" s="210" t="s">
        <v>329</v>
      </c>
      <c r="ER4" s="210" t="s">
        <v>64</v>
      </c>
      <c r="ES4" s="211"/>
      <c r="ET4" s="212"/>
      <c r="EU4" s="213"/>
      <c r="EV4" s="211"/>
      <c r="EW4" s="212"/>
      <c r="EX4" s="214"/>
      <c r="EY4" s="606" t="s">
        <v>330</v>
      </c>
      <c r="EZ4" s="606"/>
      <c r="FA4" s="606"/>
      <c r="FB4" s="215"/>
    </row>
    <row r="5" spans="1:158" ht="16.5" customHeight="1">
      <c r="A5" s="495"/>
      <c r="B5" s="496"/>
      <c r="C5" s="495">
        <v>0</v>
      </c>
      <c r="D5" s="616"/>
      <c r="E5" s="495"/>
      <c r="F5" s="616"/>
      <c r="G5" s="496"/>
      <c r="H5" s="495"/>
      <c r="I5" s="616"/>
      <c r="J5" s="496"/>
      <c r="K5" s="141"/>
      <c r="L5" s="145"/>
      <c r="M5" s="145"/>
      <c r="N5" s="144"/>
      <c r="O5" s="495"/>
      <c r="P5" s="616"/>
      <c r="Q5" s="495">
        <v>0</v>
      </c>
      <c r="R5" s="616"/>
      <c r="S5" s="496"/>
      <c r="T5" s="495"/>
      <c r="U5" s="616"/>
      <c r="V5" s="496"/>
      <c r="W5" s="495"/>
      <c r="X5" s="616"/>
      <c r="Y5" s="496"/>
      <c r="Z5" s="166"/>
      <c r="AA5" s="495"/>
      <c r="AB5" s="616"/>
      <c r="AC5" s="495">
        <v>0</v>
      </c>
      <c r="AD5" s="616"/>
      <c r="AE5" s="496"/>
      <c r="AF5" s="495"/>
      <c r="AG5" s="616"/>
      <c r="AH5" s="496"/>
      <c r="AI5" s="495">
        <f>Y5+AA5-AC5-AF5</f>
        <v>0</v>
      </c>
      <c r="AJ5" s="616"/>
      <c r="AK5" s="496"/>
      <c r="AL5" s="166"/>
      <c r="AM5" s="495"/>
      <c r="AN5" s="616"/>
      <c r="AO5" s="495">
        <v>0</v>
      </c>
      <c r="AP5" s="616"/>
      <c r="AQ5" s="496"/>
      <c r="AR5" s="495"/>
      <c r="AS5" s="616"/>
      <c r="AT5" s="496"/>
      <c r="AU5" s="495">
        <f>AK5+AM5-AO5-AR5</f>
        <v>0</v>
      </c>
      <c r="AV5" s="616"/>
      <c r="AW5" s="496"/>
      <c r="AX5" s="166"/>
      <c r="AY5" s="495"/>
      <c r="AZ5" s="616"/>
      <c r="BA5" s="495">
        <v>0</v>
      </c>
      <c r="BB5" s="616"/>
      <c r="BC5" s="496"/>
      <c r="BD5" s="495"/>
      <c r="BE5" s="616"/>
      <c r="BF5" s="496"/>
      <c r="BG5" s="495">
        <f>AW5+AY5-BA5-BD5</f>
        <v>0</v>
      </c>
      <c r="BH5" s="616"/>
      <c r="BI5" s="496"/>
      <c r="BJ5" s="166"/>
      <c r="BK5" s="495"/>
      <c r="BL5" s="616"/>
      <c r="BM5" s="495">
        <v>0</v>
      </c>
      <c r="BN5" s="616"/>
      <c r="BO5" s="496"/>
      <c r="BP5" s="495"/>
      <c r="BQ5" s="616"/>
      <c r="BR5" s="496"/>
      <c r="BS5" s="495">
        <f>BI5+BK5-BM5-BP5</f>
        <v>0</v>
      </c>
      <c r="BT5" s="616"/>
      <c r="BU5" s="496"/>
      <c r="BV5" s="166"/>
      <c r="BW5" s="495">
        <v>0</v>
      </c>
      <c r="BX5" s="616"/>
      <c r="BY5" s="495">
        <v>0</v>
      </c>
      <c r="BZ5" s="616"/>
      <c r="CA5" s="496"/>
      <c r="CB5" s="495">
        <v>0</v>
      </c>
      <c r="CC5" s="616"/>
      <c r="CD5" s="496"/>
      <c r="CE5" s="495">
        <f>BU5+BW5-BY5-CB5</f>
        <v>0</v>
      </c>
      <c r="CF5" s="616"/>
      <c r="CG5" s="496"/>
      <c r="CH5" s="166"/>
      <c r="CI5" s="548">
        <v>0</v>
      </c>
      <c r="CJ5" s="548"/>
      <c r="CK5" s="415">
        <v>0</v>
      </c>
      <c r="CL5" s="415"/>
      <c r="CM5" s="415"/>
      <c r="CN5" s="415">
        <v>0</v>
      </c>
      <c r="CO5" s="415"/>
      <c r="CP5" s="415"/>
      <c r="CQ5" s="415">
        <f>CG5+CI5-CK5-CN5</f>
        <v>0</v>
      </c>
      <c r="CR5" s="415"/>
      <c r="CS5" s="415"/>
      <c r="CT5" s="216"/>
      <c r="CU5" s="548">
        <v>0</v>
      </c>
      <c r="CV5" s="548"/>
      <c r="CW5" s="415">
        <v>0</v>
      </c>
      <c r="CX5" s="415"/>
      <c r="CY5" s="415"/>
      <c r="CZ5" s="415">
        <v>0</v>
      </c>
      <c r="DA5" s="415"/>
      <c r="DB5" s="415"/>
      <c r="DC5" s="415">
        <f>CS5+CU5-CW5-CZ5</f>
        <v>0</v>
      </c>
      <c r="DD5" s="415"/>
      <c r="DE5" s="415"/>
      <c r="DF5" s="216"/>
      <c r="DG5" s="548">
        <v>0</v>
      </c>
      <c r="DH5" s="548"/>
      <c r="DI5" s="415">
        <v>0</v>
      </c>
      <c r="DJ5" s="415"/>
      <c r="DK5" s="415"/>
      <c r="DL5" s="415">
        <v>0</v>
      </c>
      <c r="DM5" s="415"/>
      <c r="DN5" s="415"/>
      <c r="DO5" s="415">
        <f>DE5+DG5-DI5-DL5</f>
        <v>0</v>
      </c>
      <c r="DP5" s="415"/>
      <c r="DQ5" s="415"/>
      <c r="DR5" s="216"/>
      <c r="DS5" s="495">
        <v>0</v>
      </c>
      <c r="DT5" s="616"/>
      <c r="DU5" s="495">
        <v>0</v>
      </c>
      <c r="DV5" s="616"/>
      <c r="DW5" s="496"/>
      <c r="DX5" s="495">
        <v>0</v>
      </c>
      <c r="DY5" s="616"/>
      <c r="DZ5" s="496"/>
      <c r="EA5" s="495">
        <v>0</v>
      </c>
      <c r="EB5" s="616"/>
      <c r="EC5" s="496"/>
      <c r="ED5" s="185"/>
      <c r="EE5" s="548">
        <v>0</v>
      </c>
      <c r="EF5" s="548"/>
      <c r="EG5" s="415">
        <v>0</v>
      </c>
      <c r="EH5" s="415"/>
      <c r="EI5" s="415"/>
      <c r="EJ5" s="415">
        <v>0</v>
      </c>
      <c r="EK5" s="415"/>
      <c r="EL5" s="415"/>
      <c r="EM5" s="415">
        <f>EC5+EE5-EG5-EJ5</f>
        <v>0</v>
      </c>
      <c r="EN5" s="415"/>
      <c r="EO5" s="415"/>
      <c r="EP5" s="216"/>
      <c r="EQ5" s="548">
        <v>0</v>
      </c>
      <c r="ER5" s="548"/>
      <c r="ES5" s="415">
        <v>0</v>
      </c>
      <c r="ET5" s="415"/>
      <c r="EU5" s="415"/>
      <c r="EV5" s="415">
        <v>0</v>
      </c>
      <c r="EW5" s="415"/>
      <c r="EX5" s="415"/>
      <c r="EY5" s="415">
        <f>EO5+EQ5-ES5-EV5</f>
        <v>0</v>
      </c>
      <c r="EZ5" s="415"/>
      <c r="FA5" s="415"/>
      <c r="FB5" s="216"/>
    </row>
    <row r="7" spans="1:158">
      <c r="A7" s="36" t="s">
        <v>133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150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177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177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177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177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177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177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217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217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217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194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217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217"/>
    </row>
    <row r="8" spans="1:158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150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177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177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177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177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177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177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217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217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217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194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217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217"/>
    </row>
    <row r="9" spans="1:158" ht="17.25" customHeight="1">
      <c r="A9" s="639" t="s">
        <v>15</v>
      </c>
      <c r="B9" s="640"/>
      <c r="C9" s="611" t="s">
        <v>349</v>
      </c>
      <c r="D9" s="612"/>
      <c r="E9" s="613"/>
      <c r="F9" s="611" t="s">
        <v>350</v>
      </c>
      <c r="G9" s="612"/>
      <c r="H9" s="613"/>
      <c r="I9" s="611" t="s">
        <v>351</v>
      </c>
      <c r="J9" s="612"/>
      <c r="K9" s="613"/>
      <c r="L9" s="495" t="s">
        <v>60</v>
      </c>
      <c r="M9" s="616"/>
      <c r="N9" s="496"/>
      <c r="O9" s="601" t="s">
        <v>358</v>
      </c>
      <c r="P9" s="601"/>
      <c r="Q9" s="601"/>
      <c r="R9" s="601" t="s">
        <v>359</v>
      </c>
      <c r="S9" s="601"/>
      <c r="T9" s="601"/>
      <c r="U9" s="601" t="s">
        <v>361</v>
      </c>
      <c r="V9" s="601"/>
      <c r="W9" s="601"/>
      <c r="X9" s="614" t="s">
        <v>336</v>
      </c>
      <c r="Y9" s="614"/>
      <c r="Z9" s="614"/>
      <c r="AA9" s="611" t="s">
        <v>358</v>
      </c>
      <c r="AB9" s="612"/>
      <c r="AC9" s="613"/>
      <c r="AD9" s="611" t="s">
        <v>359</v>
      </c>
      <c r="AE9" s="612"/>
      <c r="AF9" s="613"/>
      <c r="AG9" s="611" t="s">
        <v>361</v>
      </c>
      <c r="AH9" s="612"/>
      <c r="AI9" s="613"/>
      <c r="AJ9" s="529" t="s">
        <v>368</v>
      </c>
      <c r="AK9" s="501"/>
      <c r="AL9" s="502"/>
      <c r="AM9" s="611" t="s">
        <v>358</v>
      </c>
      <c r="AN9" s="612"/>
      <c r="AO9" s="613"/>
      <c r="AP9" s="611" t="s">
        <v>359</v>
      </c>
      <c r="AQ9" s="612"/>
      <c r="AR9" s="613"/>
      <c r="AS9" s="611" t="s">
        <v>361</v>
      </c>
      <c r="AT9" s="612"/>
      <c r="AU9" s="613"/>
      <c r="AV9" s="529" t="s">
        <v>405</v>
      </c>
      <c r="AW9" s="501"/>
      <c r="AX9" s="502"/>
      <c r="AY9" s="611" t="s">
        <v>358</v>
      </c>
      <c r="AZ9" s="612"/>
      <c r="BA9" s="613"/>
      <c r="BB9" s="611" t="s">
        <v>359</v>
      </c>
      <c r="BC9" s="612"/>
      <c r="BD9" s="613"/>
      <c r="BE9" s="611" t="s">
        <v>361</v>
      </c>
      <c r="BF9" s="612"/>
      <c r="BG9" s="613"/>
      <c r="BH9" s="529" t="s">
        <v>369</v>
      </c>
      <c r="BI9" s="501"/>
      <c r="BJ9" s="502"/>
      <c r="BK9" s="611" t="s">
        <v>370</v>
      </c>
      <c r="BL9" s="612"/>
      <c r="BM9" s="613"/>
      <c r="BN9" s="611" t="s">
        <v>371</v>
      </c>
      <c r="BO9" s="612"/>
      <c r="BP9" s="613"/>
      <c r="BQ9" s="611" t="s">
        <v>372</v>
      </c>
      <c r="BR9" s="612"/>
      <c r="BS9" s="613"/>
      <c r="BT9" s="529" t="s">
        <v>391</v>
      </c>
      <c r="BU9" s="501"/>
      <c r="BV9" s="502"/>
      <c r="BW9" s="611" t="s">
        <v>370</v>
      </c>
      <c r="BX9" s="612"/>
      <c r="BY9" s="613"/>
      <c r="BZ9" s="611" t="s">
        <v>371</v>
      </c>
      <c r="CA9" s="612"/>
      <c r="CB9" s="613"/>
      <c r="CC9" s="611" t="s">
        <v>372</v>
      </c>
      <c r="CD9" s="612"/>
      <c r="CE9" s="613"/>
      <c r="CF9" s="529" t="s">
        <v>375</v>
      </c>
      <c r="CG9" s="501"/>
      <c r="CH9" s="502"/>
      <c r="CI9" s="611" t="s">
        <v>370</v>
      </c>
      <c r="CJ9" s="612"/>
      <c r="CK9" s="613"/>
      <c r="CL9" s="611" t="s">
        <v>371</v>
      </c>
      <c r="CM9" s="612"/>
      <c r="CN9" s="613"/>
      <c r="CO9" s="611" t="s">
        <v>372</v>
      </c>
      <c r="CP9" s="612"/>
      <c r="CQ9" s="613"/>
      <c r="CR9" s="529" t="s">
        <v>397</v>
      </c>
      <c r="CS9" s="501"/>
      <c r="CT9" s="502"/>
      <c r="CU9" s="611" t="s">
        <v>370</v>
      </c>
      <c r="CV9" s="612"/>
      <c r="CW9" s="613"/>
      <c r="CX9" s="611" t="s">
        <v>371</v>
      </c>
      <c r="CY9" s="612"/>
      <c r="CZ9" s="613"/>
      <c r="DA9" s="611" t="s">
        <v>372</v>
      </c>
      <c r="DB9" s="612"/>
      <c r="DC9" s="613"/>
      <c r="DD9" s="529" t="s">
        <v>400</v>
      </c>
      <c r="DE9" s="501"/>
      <c r="DF9" s="502"/>
      <c r="DG9" s="601" t="s">
        <v>321</v>
      </c>
      <c r="DH9" s="601"/>
      <c r="DI9" s="601"/>
      <c r="DJ9" s="601" t="s">
        <v>311</v>
      </c>
      <c r="DK9" s="601"/>
      <c r="DL9" s="601"/>
      <c r="DM9" s="601" t="s">
        <v>312</v>
      </c>
      <c r="DN9" s="601"/>
      <c r="DO9" s="601"/>
      <c r="DP9" s="415" t="s">
        <v>374</v>
      </c>
      <c r="DQ9" s="415"/>
      <c r="DR9" s="415"/>
      <c r="DS9" s="611" t="s">
        <v>321</v>
      </c>
      <c r="DT9" s="612"/>
      <c r="DU9" s="613"/>
      <c r="DV9" s="611" t="s">
        <v>311</v>
      </c>
      <c r="DW9" s="612"/>
      <c r="DX9" s="613"/>
      <c r="DY9" s="611" t="s">
        <v>312</v>
      </c>
      <c r="DZ9" s="612"/>
      <c r="EA9" s="613"/>
      <c r="EB9" s="495" t="s">
        <v>374</v>
      </c>
      <c r="EC9" s="616"/>
      <c r="ED9" s="496"/>
      <c r="EE9" s="601" t="s">
        <v>310</v>
      </c>
      <c r="EF9" s="601"/>
      <c r="EG9" s="601"/>
      <c r="EH9" s="601" t="s">
        <v>311</v>
      </c>
      <c r="EI9" s="601"/>
      <c r="EJ9" s="601"/>
      <c r="EK9" s="601" t="s">
        <v>312</v>
      </c>
      <c r="EL9" s="601"/>
      <c r="EM9" s="601"/>
      <c r="EN9" s="415" t="s">
        <v>374</v>
      </c>
      <c r="EO9" s="415"/>
      <c r="EP9" s="415"/>
      <c r="EQ9" s="601" t="s">
        <v>343</v>
      </c>
      <c r="ER9" s="601"/>
      <c r="ES9" s="601"/>
      <c r="ET9" s="601" t="s">
        <v>311</v>
      </c>
      <c r="EU9" s="601"/>
      <c r="EV9" s="601"/>
      <c r="EW9" s="601" t="s">
        <v>312</v>
      </c>
      <c r="EX9" s="601"/>
      <c r="EY9" s="601"/>
      <c r="EZ9" s="415" t="s">
        <v>374</v>
      </c>
      <c r="FA9" s="415"/>
      <c r="FB9" s="415"/>
    </row>
    <row r="10" spans="1:158" ht="31.5">
      <c r="A10" s="541" t="s">
        <v>65</v>
      </c>
      <c r="B10" s="617"/>
      <c r="C10" s="40" t="s">
        <v>66</v>
      </c>
      <c r="D10" s="40" t="s">
        <v>67</v>
      </c>
      <c r="E10" s="40" t="s">
        <v>68</v>
      </c>
      <c r="F10" s="40" t="s">
        <v>66</v>
      </c>
      <c r="G10" s="40" t="s">
        <v>67</v>
      </c>
      <c r="H10" s="41" t="s">
        <v>68</v>
      </c>
      <c r="I10" s="40" t="s">
        <v>66</v>
      </c>
      <c r="J10" s="40" t="s">
        <v>67</v>
      </c>
      <c r="K10" s="40" t="s">
        <v>68</v>
      </c>
      <c r="L10" s="40" t="s">
        <v>66</v>
      </c>
      <c r="M10" s="40" t="s">
        <v>67</v>
      </c>
      <c r="N10" s="40" t="s">
        <v>68</v>
      </c>
      <c r="O10" s="218" t="s">
        <v>66</v>
      </c>
      <c r="P10" s="218" t="s">
        <v>67</v>
      </c>
      <c r="Q10" s="218" t="s">
        <v>68</v>
      </c>
      <c r="R10" s="218" t="s">
        <v>66</v>
      </c>
      <c r="S10" s="218" t="s">
        <v>67</v>
      </c>
      <c r="T10" s="219" t="s">
        <v>68</v>
      </c>
      <c r="U10" s="218" t="s">
        <v>66</v>
      </c>
      <c r="V10" s="218" t="s">
        <v>67</v>
      </c>
      <c r="W10" s="218" t="s">
        <v>68</v>
      </c>
      <c r="X10" s="218" t="s">
        <v>66</v>
      </c>
      <c r="Y10" s="218" t="s">
        <v>67</v>
      </c>
      <c r="Z10" s="218" t="s">
        <v>68</v>
      </c>
      <c r="AA10" s="40" t="s">
        <v>66</v>
      </c>
      <c r="AB10" s="40" t="s">
        <v>67</v>
      </c>
      <c r="AC10" s="40" t="s">
        <v>68</v>
      </c>
      <c r="AD10" s="40" t="s">
        <v>66</v>
      </c>
      <c r="AE10" s="40" t="s">
        <v>67</v>
      </c>
      <c r="AF10" s="41" t="s">
        <v>68</v>
      </c>
      <c r="AG10" s="40" t="s">
        <v>66</v>
      </c>
      <c r="AH10" s="40" t="s">
        <v>67</v>
      </c>
      <c r="AI10" s="40" t="s">
        <v>68</v>
      </c>
      <c r="AJ10" s="40" t="s">
        <v>66</v>
      </c>
      <c r="AK10" s="40" t="s">
        <v>67</v>
      </c>
      <c r="AL10" s="40" t="s">
        <v>68</v>
      </c>
      <c r="AM10" s="40" t="s">
        <v>66</v>
      </c>
      <c r="AN10" s="40" t="s">
        <v>67</v>
      </c>
      <c r="AO10" s="40" t="s">
        <v>68</v>
      </c>
      <c r="AP10" s="40" t="s">
        <v>66</v>
      </c>
      <c r="AQ10" s="40" t="s">
        <v>67</v>
      </c>
      <c r="AR10" s="41" t="s">
        <v>68</v>
      </c>
      <c r="AS10" s="40" t="s">
        <v>66</v>
      </c>
      <c r="AT10" s="40" t="s">
        <v>67</v>
      </c>
      <c r="AU10" s="40" t="s">
        <v>68</v>
      </c>
      <c r="AV10" s="40" t="s">
        <v>66</v>
      </c>
      <c r="AW10" s="40" t="s">
        <v>67</v>
      </c>
      <c r="AX10" s="40" t="s">
        <v>68</v>
      </c>
      <c r="AY10" s="40" t="s">
        <v>66</v>
      </c>
      <c r="AZ10" s="40" t="s">
        <v>67</v>
      </c>
      <c r="BA10" s="40" t="s">
        <v>68</v>
      </c>
      <c r="BB10" s="40" t="s">
        <v>66</v>
      </c>
      <c r="BC10" s="40" t="s">
        <v>67</v>
      </c>
      <c r="BD10" s="41" t="s">
        <v>68</v>
      </c>
      <c r="BE10" s="40" t="s">
        <v>66</v>
      </c>
      <c r="BF10" s="40" t="s">
        <v>67</v>
      </c>
      <c r="BG10" s="40" t="s">
        <v>68</v>
      </c>
      <c r="BH10" s="40" t="s">
        <v>66</v>
      </c>
      <c r="BI10" s="40" t="s">
        <v>67</v>
      </c>
      <c r="BJ10" s="40" t="s">
        <v>68</v>
      </c>
      <c r="BK10" s="40" t="s">
        <v>66</v>
      </c>
      <c r="BL10" s="40" t="s">
        <v>67</v>
      </c>
      <c r="BM10" s="40" t="s">
        <v>68</v>
      </c>
      <c r="BN10" s="40" t="s">
        <v>66</v>
      </c>
      <c r="BO10" s="40" t="s">
        <v>67</v>
      </c>
      <c r="BP10" s="41" t="s">
        <v>68</v>
      </c>
      <c r="BQ10" s="40" t="s">
        <v>66</v>
      </c>
      <c r="BR10" s="40" t="s">
        <v>67</v>
      </c>
      <c r="BS10" s="40" t="s">
        <v>68</v>
      </c>
      <c r="BT10" s="40" t="s">
        <v>66</v>
      </c>
      <c r="BU10" s="40" t="s">
        <v>67</v>
      </c>
      <c r="BV10" s="40" t="s">
        <v>68</v>
      </c>
      <c r="BW10" s="40" t="s">
        <v>66</v>
      </c>
      <c r="BX10" s="40" t="s">
        <v>67</v>
      </c>
      <c r="BY10" s="40" t="s">
        <v>68</v>
      </c>
      <c r="BZ10" s="40" t="s">
        <v>66</v>
      </c>
      <c r="CA10" s="40" t="s">
        <v>67</v>
      </c>
      <c r="CB10" s="41" t="s">
        <v>68</v>
      </c>
      <c r="CC10" s="40" t="s">
        <v>66</v>
      </c>
      <c r="CD10" s="40" t="s">
        <v>67</v>
      </c>
      <c r="CE10" s="40" t="s">
        <v>68</v>
      </c>
      <c r="CF10" s="40" t="s">
        <v>66</v>
      </c>
      <c r="CG10" s="40" t="s">
        <v>67</v>
      </c>
      <c r="CH10" s="40" t="s">
        <v>68</v>
      </c>
      <c r="CI10" s="40" t="s">
        <v>66</v>
      </c>
      <c r="CJ10" s="40" t="s">
        <v>67</v>
      </c>
      <c r="CK10" s="40" t="s">
        <v>68</v>
      </c>
      <c r="CL10" s="40" t="s">
        <v>66</v>
      </c>
      <c r="CM10" s="40" t="s">
        <v>67</v>
      </c>
      <c r="CN10" s="41" t="s">
        <v>68</v>
      </c>
      <c r="CO10" s="40" t="s">
        <v>66</v>
      </c>
      <c r="CP10" s="40" t="s">
        <v>67</v>
      </c>
      <c r="CQ10" s="40" t="s">
        <v>68</v>
      </c>
      <c r="CR10" s="40" t="s">
        <v>66</v>
      </c>
      <c r="CS10" s="40" t="s">
        <v>67</v>
      </c>
      <c r="CT10" s="40" t="s">
        <v>68</v>
      </c>
      <c r="CU10" s="40" t="s">
        <v>66</v>
      </c>
      <c r="CV10" s="40" t="s">
        <v>67</v>
      </c>
      <c r="CW10" s="40" t="s">
        <v>68</v>
      </c>
      <c r="CX10" s="40" t="s">
        <v>66</v>
      </c>
      <c r="CY10" s="40" t="s">
        <v>67</v>
      </c>
      <c r="CZ10" s="41" t="s">
        <v>68</v>
      </c>
      <c r="DA10" s="40" t="s">
        <v>66</v>
      </c>
      <c r="DB10" s="40" t="s">
        <v>67</v>
      </c>
      <c r="DC10" s="40" t="s">
        <v>68</v>
      </c>
      <c r="DD10" s="40" t="s">
        <v>66</v>
      </c>
      <c r="DE10" s="40" t="s">
        <v>67</v>
      </c>
      <c r="DF10" s="40" t="s">
        <v>68</v>
      </c>
      <c r="DG10" s="218" t="s">
        <v>66</v>
      </c>
      <c r="DH10" s="218" t="s">
        <v>67</v>
      </c>
      <c r="DI10" s="218" t="s">
        <v>68</v>
      </c>
      <c r="DJ10" s="218" t="s">
        <v>66</v>
      </c>
      <c r="DK10" s="218" t="s">
        <v>67</v>
      </c>
      <c r="DL10" s="219" t="s">
        <v>68</v>
      </c>
      <c r="DM10" s="218" t="s">
        <v>66</v>
      </c>
      <c r="DN10" s="218" t="s">
        <v>67</v>
      </c>
      <c r="DO10" s="218" t="s">
        <v>68</v>
      </c>
      <c r="DP10" s="218" t="s">
        <v>66</v>
      </c>
      <c r="DQ10" s="218" t="s">
        <v>67</v>
      </c>
      <c r="DR10" s="218" t="s">
        <v>68</v>
      </c>
      <c r="DS10" s="40" t="s">
        <v>66</v>
      </c>
      <c r="DT10" s="40" t="s">
        <v>67</v>
      </c>
      <c r="DU10" s="40" t="s">
        <v>68</v>
      </c>
      <c r="DV10" s="40" t="s">
        <v>66</v>
      </c>
      <c r="DW10" s="40" t="s">
        <v>67</v>
      </c>
      <c r="DX10" s="41" t="s">
        <v>68</v>
      </c>
      <c r="DY10" s="40" t="s">
        <v>66</v>
      </c>
      <c r="DZ10" s="40" t="s">
        <v>67</v>
      </c>
      <c r="EA10" s="40" t="s">
        <v>68</v>
      </c>
      <c r="EB10" s="40" t="s">
        <v>66</v>
      </c>
      <c r="EC10" s="40" t="s">
        <v>67</v>
      </c>
      <c r="ED10" s="40" t="s">
        <v>68</v>
      </c>
      <c r="EE10" s="218" t="s">
        <v>66</v>
      </c>
      <c r="EF10" s="218" t="s">
        <v>67</v>
      </c>
      <c r="EG10" s="218" t="s">
        <v>68</v>
      </c>
      <c r="EH10" s="218" t="s">
        <v>66</v>
      </c>
      <c r="EI10" s="218" t="s">
        <v>67</v>
      </c>
      <c r="EJ10" s="219" t="s">
        <v>68</v>
      </c>
      <c r="EK10" s="218" t="s">
        <v>66</v>
      </c>
      <c r="EL10" s="218" t="s">
        <v>67</v>
      </c>
      <c r="EM10" s="218" t="s">
        <v>68</v>
      </c>
      <c r="EN10" s="218" t="s">
        <v>66</v>
      </c>
      <c r="EO10" s="218" t="s">
        <v>67</v>
      </c>
      <c r="EP10" s="218" t="s">
        <v>68</v>
      </c>
      <c r="EQ10" s="218" t="s">
        <v>66</v>
      </c>
      <c r="ER10" s="218" t="s">
        <v>67</v>
      </c>
      <c r="ES10" s="218" t="s">
        <v>68</v>
      </c>
      <c r="ET10" s="218" t="s">
        <v>66</v>
      </c>
      <c r="EU10" s="218" t="s">
        <v>67</v>
      </c>
      <c r="EV10" s="219" t="s">
        <v>68</v>
      </c>
      <c r="EW10" s="218" t="s">
        <v>66</v>
      </c>
      <c r="EX10" s="218" t="s">
        <v>67</v>
      </c>
      <c r="EY10" s="218" t="s">
        <v>68</v>
      </c>
      <c r="EZ10" s="218" t="s">
        <v>66</v>
      </c>
      <c r="FA10" s="218" t="s">
        <v>67</v>
      </c>
      <c r="FB10" s="218" t="s">
        <v>68</v>
      </c>
    </row>
    <row r="11" spans="1:158" ht="15.75">
      <c r="A11" s="629" t="s">
        <v>69</v>
      </c>
      <c r="B11" s="630"/>
      <c r="C11" s="496">
        <f>O11+AA11+AM11+AY11+BK11+BW11+CI11+CU11+DG11+DS11+EE11+EQ11</f>
        <v>0</v>
      </c>
      <c r="D11" s="496">
        <f t="shared" ref="D11:N11" si="0">P11+AB11+AN11+AZ11+BL11+BX11+CJ11+CV11+DH11+DT11+EF11+ER11</f>
        <v>0</v>
      </c>
      <c r="E11" s="496">
        <f t="shared" si="0"/>
        <v>0</v>
      </c>
      <c r="F11" s="496">
        <f t="shared" si="0"/>
        <v>0</v>
      </c>
      <c r="G11" s="496">
        <f t="shared" si="0"/>
        <v>0</v>
      </c>
      <c r="H11" s="496">
        <f t="shared" si="0"/>
        <v>0</v>
      </c>
      <c r="I11" s="496">
        <f t="shared" si="0"/>
        <v>0</v>
      </c>
      <c r="J11" s="496">
        <f t="shared" si="0"/>
        <v>0</v>
      </c>
      <c r="K11" s="496">
        <f t="shared" si="0"/>
        <v>0</v>
      </c>
      <c r="L11" s="496">
        <f t="shared" si="0"/>
        <v>0</v>
      </c>
      <c r="M11" s="496">
        <f t="shared" si="0"/>
        <v>0</v>
      </c>
      <c r="N11" s="496">
        <f t="shared" si="0"/>
        <v>0</v>
      </c>
      <c r="O11" s="407">
        <v>0</v>
      </c>
      <c r="P11" s="407">
        <v>0</v>
      </c>
      <c r="Q11" s="407">
        <v>0</v>
      </c>
      <c r="R11" s="407">
        <v>0</v>
      </c>
      <c r="S11" s="407">
        <v>0</v>
      </c>
      <c r="T11" s="407">
        <v>0</v>
      </c>
      <c r="U11" s="407">
        <v>0</v>
      </c>
      <c r="V11" s="407">
        <v>0</v>
      </c>
      <c r="W11" s="407">
        <v>0</v>
      </c>
      <c r="X11" s="598">
        <f>O11+R11+U11</f>
        <v>0</v>
      </c>
      <c r="Y11" s="598">
        <f>P11+S11+V11</f>
        <v>0</v>
      </c>
      <c r="Z11" s="598">
        <f>Q11+T11+W11</f>
        <v>0</v>
      </c>
      <c r="AA11" s="496"/>
      <c r="AB11" s="317"/>
      <c r="AC11" s="317"/>
      <c r="AD11" s="431"/>
      <c r="AE11" s="431"/>
      <c r="AF11" s="431"/>
      <c r="AG11" s="431"/>
      <c r="AH11" s="317"/>
      <c r="AI11" s="317"/>
      <c r="AJ11" s="433">
        <f>AA11+AD11+AG11</f>
        <v>0</v>
      </c>
      <c r="AK11" s="433">
        <f>AB11+AE11+AH11</f>
        <v>0</v>
      </c>
      <c r="AL11" s="433">
        <f>AC11+AF11+AI11</f>
        <v>0</v>
      </c>
      <c r="AM11" s="431"/>
      <c r="AN11" s="431"/>
      <c r="AO11" s="431"/>
      <c r="AP11" s="431"/>
      <c r="AQ11" s="431"/>
      <c r="AR11" s="431"/>
      <c r="AS11" s="431"/>
      <c r="AT11" s="431"/>
      <c r="AU11" s="431"/>
      <c r="AV11" s="431">
        <f>AM11+AP11+AS11</f>
        <v>0</v>
      </c>
      <c r="AW11" s="431">
        <f>AN11+AQ11+AT11</f>
        <v>0</v>
      </c>
      <c r="AX11" s="431">
        <f>AO11+AR11+AU11</f>
        <v>0</v>
      </c>
      <c r="AY11" s="496"/>
      <c r="AZ11" s="317"/>
      <c r="BA11" s="317"/>
      <c r="BB11" s="431"/>
      <c r="BC11" s="431"/>
      <c r="BD11" s="431"/>
      <c r="BE11" s="431"/>
      <c r="BF11" s="317"/>
      <c r="BG11" s="317"/>
      <c r="BH11" s="433">
        <f>AY11+BB11+BE11</f>
        <v>0</v>
      </c>
      <c r="BI11" s="433">
        <f>AZ11+BC11+BF11</f>
        <v>0</v>
      </c>
      <c r="BJ11" s="433">
        <f>BA11+BD11+BG11</f>
        <v>0</v>
      </c>
      <c r="BK11" s="496"/>
      <c r="BL11" s="317"/>
      <c r="BM11" s="317"/>
      <c r="BN11" s="431"/>
      <c r="BO11" s="431"/>
      <c r="BP11" s="431"/>
      <c r="BQ11" s="431"/>
      <c r="BR11" s="317"/>
      <c r="BS11" s="317"/>
      <c r="BT11" s="433">
        <f>BK11+BN11+BQ11</f>
        <v>0</v>
      </c>
      <c r="BU11" s="433">
        <f>BL11+BO11+BR11</f>
        <v>0</v>
      </c>
      <c r="BV11" s="433">
        <f>BM11+BP11+BS11</f>
        <v>0</v>
      </c>
      <c r="BW11" s="496"/>
      <c r="BX11" s="317"/>
      <c r="BY11" s="317"/>
      <c r="BZ11" s="431"/>
      <c r="CA11" s="431"/>
      <c r="CB11" s="431"/>
      <c r="CC11" s="431"/>
      <c r="CD11" s="317"/>
      <c r="CE11" s="317"/>
      <c r="CF11" s="433">
        <f>BW11+BZ11+CC11</f>
        <v>0</v>
      </c>
      <c r="CG11" s="433">
        <f>BX11+CA11+CD11</f>
        <v>0</v>
      </c>
      <c r="CH11" s="433">
        <f>BY11+CB11+CE11</f>
        <v>0</v>
      </c>
      <c r="CI11" s="496"/>
      <c r="CJ11" s="317"/>
      <c r="CK11" s="317"/>
      <c r="CL11" s="431"/>
      <c r="CM11" s="431"/>
      <c r="CN11" s="431"/>
      <c r="CO11" s="431"/>
      <c r="CP11" s="317"/>
      <c r="CQ11" s="317"/>
      <c r="CR11" s="433">
        <f>CI11+CL11+CO11</f>
        <v>0</v>
      </c>
      <c r="CS11" s="433">
        <f>CJ11+CM11+CP11</f>
        <v>0</v>
      </c>
      <c r="CT11" s="433">
        <f>CK11+CN11+CQ11</f>
        <v>0</v>
      </c>
      <c r="CU11" s="496"/>
      <c r="CV11" s="317"/>
      <c r="CW11" s="317"/>
      <c r="CX11" s="431"/>
      <c r="CY11" s="431"/>
      <c r="CZ11" s="431"/>
      <c r="DA11" s="431"/>
      <c r="DB11" s="317"/>
      <c r="DC11" s="317"/>
      <c r="DD11" s="433">
        <f>CU11+CX11+DA11</f>
        <v>0</v>
      </c>
      <c r="DE11" s="433">
        <f>CV11+CY11+DB11</f>
        <v>0</v>
      </c>
      <c r="DF11" s="433">
        <f>CW11+CZ11+DC11</f>
        <v>0</v>
      </c>
      <c r="DG11" s="599"/>
      <c r="DH11" s="415"/>
      <c r="DI11" s="415"/>
      <c r="DJ11" s="415"/>
      <c r="DK11" s="415"/>
      <c r="DL11" s="415"/>
      <c r="DM11" s="415"/>
      <c r="DN11" s="415"/>
      <c r="DO11" s="415"/>
      <c r="DP11" s="598">
        <f>DG11+DJ11+DM11</f>
        <v>0</v>
      </c>
      <c r="DQ11" s="598">
        <f>DH11+DK11+DN11</f>
        <v>0</v>
      </c>
      <c r="DR11" s="598">
        <f>DI11+DL11+DO11</f>
        <v>0</v>
      </c>
      <c r="DS11" s="496"/>
      <c r="DT11" s="317"/>
      <c r="DU11" s="317"/>
      <c r="DV11" s="431"/>
      <c r="DW11" s="431"/>
      <c r="DX11" s="431"/>
      <c r="DY11" s="431"/>
      <c r="DZ11" s="317"/>
      <c r="EA11" s="317"/>
      <c r="EB11" s="433">
        <f>DS11+DV11+DY11</f>
        <v>0</v>
      </c>
      <c r="EC11" s="433">
        <f>DT11+DW11+DZ11</f>
        <v>0</v>
      </c>
      <c r="ED11" s="433">
        <f>DU11+DX11+EA11</f>
        <v>0</v>
      </c>
      <c r="EE11" s="599"/>
      <c r="EF11" s="415"/>
      <c r="EG11" s="415"/>
      <c r="EH11" s="415"/>
      <c r="EI11" s="415"/>
      <c r="EJ11" s="415"/>
      <c r="EK11" s="415"/>
      <c r="EL11" s="415"/>
      <c r="EM11" s="415"/>
      <c r="EN11" s="598">
        <f>EE11+EH11+EK11</f>
        <v>0</v>
      </c>
      <c r="EO11" s="598">
        <f>EF11+EI11+EL11</f>
        <v>0</v>
      </c>
      <c r="EP11" s="598">
        <f>EG11+EJ11+EM11</f>
        <v>0</v>
      </c>
      <c r="EQ11" s="599"/>
      <c r="ER11" s="415"/>
      <c r="ES11" s="415"/>
      <c r="ET11" s="415"/>
      <c r="EU11" s="415"/>
      <c r="EV11" s="415"/>
      <c r="EW11" s="415"/>
      <c r="EX11" s="415"/>
      <c r="EY11" s="415"/>
      <c r="EZ11" s="598">
        <f>EQ11+ET11+EW11</f>
        <v>0</v>
      </c>
      <c r="FA11" s="598">
        <f>ER11+EU11+EX11</f>
        <v>0</v>
      </c>
      <c r="FB11" s="598">
        <f>ES11+EV11+EY11</f>
        <v>0</v>
      </c>
    </row>
    <row r="12" spans="1:158" ht="17.25" customHeight="1">
      <c r="A12" s="543" t="s">
        <v>70</v>
      </c>
      <c r="B12" s="615"/>
      <c r="C12" s="496"/>
      <c r="D12" s="496"/>
      <c r="E12" s="496"/>
      <c r="F12" s="496"/>
      <c r="G12" s="496"/>
      <c r="H12" s="496"/>
      <c r="I12" s="496"/>
      <c r="J12" s="496"/>
      <c r="K12" s="496"/>
      <c r="L12" s="496"/>
      <c r="M12" s="496"/>
      <c r="N12" s="496"/>
      <c r="O12" s="407"/>
      <c r="P12" s="407"/>
      <c r="Q12" s="407"/>
      <c r="R12" s="407"/>
      <c r="S12" s="407"/>
      <c r="T12" s="407"/>
      <c r="U12" s="407"/>
      <c r="V12" s="407"/>
      <c r="W12" s="407"/>
      <c r="X12" s="407"/>
      <c r="Y12" s="407"/>
      <c r="Z12" s="407"/>
      <c r="AA12" s="496"/>
      <c r="AB12" s="317"/>
      <c r="AC12" s="317"/>
      <c r="AD12" s="433"/>
      <c r="AE12" s="433"/>
      <c r="AF12" s="433"/>
      <c r="AG12" s="433"/>
      <c r="AH12" s="317"/>
      <c r="AI12" s="317"/>
      <c r="AJ12" s="317"/>
      <c r="AK12" s="317"/>
      <c r="AL12" s="317"/>
      <c r="AM12" s="433"/>
      <c r="AN12" s="433"/>
      <c r="AO12" s="433"/>
      <c r="AP12" s="433"/>
      <c r="AQ12" s="433"/>
      <c r="AR12" s="433"/>
      <c r="AS12" s="433"/>
      <c r="AT12" s="433"/>
      <c r="AU12" s="433"/>
      <c r="AV12" s="433"/>
      <c r="AW12" s="433"/>
      <c r="AX12" s="433"/>
      <c r="AY12" s="496"/>
      <c r="AZ12" s="317"/>
      <c r="BA12" s="317"/>
      <c r="BB12" s="433"/>
      <c r="BC12" s="433"/>
      <c r="BD12" s="433"/>
      <c r="BE12" s="433"/>
      <c r="BF12" s="317"/>
      <c r="BG12" s="317"/>
      <c r="BH12" s="317"/>
      <c r="BI12" s="317"/>
      <c r="BJ12" s="317"/>
      <c r="BK12" s="496"/>
      <c r="BL12" s="317"/>
      <c r="BM12" s="317"/>
      <c r="BN12" s="433"/>
      <c r="BO12" s="433"/>
      <c r="BP12" s="433"/>
      <c r="BQ12" s="433"/>
      <c r="BR12" s="317"/>
      <c r="BS12" s="317"/>
      <c r="BT12" s="317"/>
      <c r="BU12" s="317"/>
      <c r="BV12" s="317"/>
      <c r="BW12" s="496"/>
      <c r="BX12" s="317"/>
      <c r="BY12" s="317"/>
      <c r="BZ12" s="433"/>
      <c r="CA12" s="433"/>
      <c r="CB12" s="433"/>
      <c r="CC12" s="433"/>
      <c r="CD12" s="317"/>
      <c r="CE12" s="317"/>
      <c r="CF12" s="317"/>
      <c r="CG12" s="317"/>
      <c r="CH12" s="317"/>
      <c r="CI12" s="496"/>
      <c r="CJ12" s="317"/>
      <c r="CK12" s="317"/>
      <c r="CL12" s="433"/>
      <c r="CM12" s="433"/>
      <c r="CN12" s="433"/>
      <c r="CO12" s="433"/>
      <c r="CP12" s="317"/>
      <c r="CQ12" s="317"/>
      <c r="CR12" s="317"/>
      <c r="CS12" s="317"/>
      <c r="CT12" s="317"/>
      <c r="CU12" s="496"/>
      <c r="CV12" s="317"/>
      <c r="CW12" s="317"/>
      <c r="CX12" s="433"/>
      <c r="CY12" s="433"/>
      <c r="CZ12" s="433"/>
      <c r="DA12" s="433"/>
      <c r="DB12" s="317"/>
      <c r="DC12" s="317"/>
      <c r="DD12" s="317"/>
      <c r="DE12" s="317"/>
      <c r="DF12" s="317"/>
      <c r="DG12" s="599"/>
      <c r="DH12" s="415"/>
      <c r="DI12" s="415"/>
      <c r="DJ12" s="415"/>
      <c r="DK12" s="415"/>
      <c r="DL12" s="415"/>
      <c r="DM12" s="415"/>
      <c r="DN12" s="415"/>
      <c r="DO12" s="415"/>
      <c r="DP12" s="407"/>
      <c r="DQ12" s="407"/>
      <c r="DR12" s="407"/>
      <c r="DS12" s="496"/>
      <c r="DT12" s="317"/>
      <c r="DU12" s="317"/>
      <c r="DV12" s="433"/>
      <c r="DW12" s="433"/>
      <c r="DX12" s="433"/>
      <c r="DY12" s="433"/>
      <c r="DZ12" s="317"/>
      <c r="EA12" s="317"/>
      <c r="EB12" s="317"/>
      <c r="EC12" s="317"/>
      <c r="ED12" s="317"/>
      <c r="EE12" s="599"/>
      <c r="EF12" s="415"/>
      <c r="EG12" s="415"/>
      <c r="EH12" s="415"/>
      <c r="EI12" s="415"/>
      <c r="EJ12" s="415"/>
      <c r="EK12" s="415"/>
      <c r="EL12" s="415"/>
      <c r="EM12" s="415"/>
      <c r="EN12" s="407"/>
      <c r="EO12" s="407"/>
      <c r="EP12" s="407"/>
      <c r="EQ12" s="599"/>
      <c r="ER12" s="415"/>
      <c r="ES12" s="415"/>
      <c r="ET12" s="415"/>
      <c r="EU12" s="415"/>
      <c r="EV12" s="415"/>
      <c r="EW12" s="415"/>
      <c r="EX12" s="415"/>
      <c r="EY12" s="415"/>
      <c r="EZ12" s="407"/>
      <c r="FA12" s="407"/>
      <c r="FB12" s="407"/>
    </row>
    <row r="13" spans="1:158" ht="15.75">
      <c r="A13" s="541" t="s">
        <v>71</v>
      </c>
      <c r="B13" s="617"/>
      <c r="C13" s="496">
        <f t="shared" ref="C13" si="1">O13+AA13+AM13+AY13+BK13+BW13+CI13+CU13+DG13+DS13+EE13+EQ13</f>
        <v>0</v>
      </c>
      <c r="D13" s="496">
        <f t="shared" ref="D13" si="2">P13+AB13+AN13+AZ13+BL13+BX13+CJ13+CV13+DH13+DT13+EF13+ER13</f>
        <v>0</v>
      </c>
      <c r="E13" s="496">
        <f t="shared" ref="E13" si="3">Q13+AC13+AO13+BA13+BM13+BY13+CK13+CW13+DI13+DU13+EG13+ES13</f>
        <v>0</v>
      </c>
      <c r="F13" s="496">
        <f t="shared" ref="F13" si="4">R13+AD13+AP13+BB13+BN13+BZ13+CL13+CX13+DJ13+DV13+EH13+ET13</f>
        <v>0</v>
      </c>
      <c r="G13" s="496">
        <f t="shared" ref="G13" si="5">S13+AE13+AQ13+BC13+BO13+CA13+CM13+CY13+DK13+DW13+EI13+EU13</f>
        <v>0</v>
      </c>
      <c r="H13" s="496">
        <f t="shared" ref="H13" si="6">T13+AF13+AR13+BD13+BP13+CB13+CN13+CZ13+DL13+DX13+EJ13+EV13</f>
        <v>0</v>
      </c>
      <c r="I13" s="496">
        <f t="shared" ref="I13" si="7">U13+AG13+AS13+BE13+BQ13+CC13+CO13+DA13+DM13+DY13+EK13+EW13</f>
        <v>0</v>
      </c>
      <c r="J13" s="496">
        <f t="shared" ref="J13" si="8">V13+AH13+AT13+BF13+BR13+CD13+CP13+DB13+DN13+DZ13+EL13+EX13</f>
        <v>0</v>
      </c>
      <c r="K13" s="496">
        <f t="shared" ref="K13" si="9">W13+AI13+AU13+BG13+BS13+CE13+CQ13+DC13+DO13+EA13+EM13+EY13</f>
        <v>0</v>
      </c>
      <c r="L13" s="496">
        <f t="shared" ref="L13" si="10">X13+AJ13+AV13+BH13+BT13+CF13+CR13+DD13+DP13+EB13+EN13+EZ13</f>
        <v>0</v>
      </c>
      <c r="M13" s="496">
        <f t="shared" ref="M13" si="11">Y13+AK13+AW13+BI13+BU13+CG13+CS13+DE13+DQ13+EC13+EO13+FA13</f>
        <v>0</v>
      </c>
      <c r="N13" s="496">
        <f t="shared" ref="N13" si="12">Z13+AL13+AX13+BJ13+BV13+CH13+CT13+DF13+DR13+ED13+EP13+FB13</f>
        <v>0</v>
      </c>
      <c r="O13" s="599"/>
      <c r="P13" s="415"/>
      <c r="Q13" s="600"/>
      <c r="R13" s="415"/>
      <c r="S13" s="415"/>
      <c r="T13" s="600"/>
      <c r="U13" s="415"/>
      <c r="V13" s="415"/>
      <c r="W13" s="415"/>
      <c r="X13" s="598">
        <f>O13+R13+U13</f>
        <v>0</v>
      </c>
      <c r="Y13" s="598">
        <f>P13+S13+V13</f>
        <v>0</v>
      </c>
      <c r="Z13" s="598">
        <f>Q13+T13+W13</f>
        <v>0</v>
      </c>
      <c r="AA13" s="496"/>
      <c r="AB13" s="317"/>
      <c r="AC13" s="610"/>
      <c r="AD13" s="431"/>
      <c r="AE13" s="431"/>
      <c r="AF13" s="608"/>
      <c r="AG13" s="496"/>
      <c r="AH13" s="317"/>
      <c r="AI13" s="610"/>
      <c r="AJ13" s="433">
        <f>AA13+AD13+AG13</f>
        <v>0</v>
      </c>
      <c r="AK13" s="433">
        <f>AB13+AE13+AH13</f>
        <v>0</v>
      </c>
      <c r="AL13" s="433">
        <f>AC13+AF13+AI13</f>
        <v>0</v>
      </c>
      <c r="AM13" s="431"/>
      <c r="AN13" s="431"/>
      <c r="AO13" s="608"/>
      <c r="AP13" s="431"/>
      <c r="AQ13" s="431"/>
      <c r="AR13" s="608"/>
      <c r="AS13" s="431"/>
      <c r="AT13" s="431"/>
      <c r="AU13" s="431"/>
      <c r="AV13" s="431"/>
      <c r="AW13" s="431"/>
      <c r="AX13" s="431"/>
      <c r="AY13" s="496"/>
      <c r="AZ13" s="317"/>
      <c r="BA13" s="610"/>
      <c r="BB13" s="431"/>
      <c r="BC13" s="431"/>
      <c r="BD13" s="608"/>
      <c r="BE13" s="496"/>
      <c r="BF13" s="317"/>
      <c r="BG13" s="610"/>
      <c r="BH13" s="433">
        <f>AY13+BB13+BE13</f>
        <v>0</v>
      </c>
      <c r="BI13" s="433">
        <f>AZ13+BC13+BF13</f>
        <v>0</v>
      </c>
      <c r="BJ13" s="433">
        <f>BA13+BD13+BG13</f>
        <v>0</v>
      </c>
      <c r="BK13" s="496"/>
      <c r="BL13" s="317"/>
      <c r="BM13" s="610"/>
      <c r="BN13" s="431"/>
      <c r="BO13" s="431"/>
      <c r="BP13" s="608"/>
      <c r="BQ13" s="496"/>
      <c r="BR13" s="317"/>
      <c r="BS13" s="610"/>
      <c r="BT13" s="433">
        <f>BK13+BN13+BQ13</f>
        <v>0</v>
      </c>
      <c r="BU13" s="433">
        <f>BL13+BO13+BR13</f>
        <v>0</v>
      </c>
      <c r="BV13" s="433">
        <f>BM13+BP13+BS13</f>
        <v>0</v>
      </c>
      <c r="BW13" s="496"/>
      <c r="BX13" s="317"/>
      <c r="BY13" s="610"/>
      <c r="BZ13" s="431"/>
      <c r="CA13" s="431"/>
      <c r="CB13" s="608"/>
      <c r="CC13" s="496"/>
      <c r="CD13" s="317"/>
      <c r="CE13" s="610"/>
      <c r="CF13" s="433">
        <f>BW13+BZ13+CC13</f>
        <v>0</v>
      </c>
      <c r="CG13" s="433">
        <f>BX13+CA13+CD13</f>
        <v>0</v>
      </c>
      <c r="CH13" s="433">
        <f>BY13+CB13+CE13</f>
        <v>0</v>
      </c>
      <c r="CI13" s="496"/>
      <c r="CJ13" s="317"/>
      <c r="CK13" s="610"/>
      <c r="CL13" s="431"/>
      <c r="CM13" s="431"/>
      <c r="CN13" s="608"/>
      <c r="CO13" s="496"/>
      <c r="CP13" s="317"/>
      <c r="CQ13" s="610"/>
      <c r="CR13" s="433">
        <f>CI13+CL13+CO13</f>
        <v>0</v>
      </c>
      <c r="CS13" s="433">
        <f>CJ13+CM13+CP13</f>
        <v>0</v>
      </c>
      <c r="CT13" s="433">
        <f>CK13+CN13+CQ13</f>
        <v>0</v>
      </c>
      <c r="CU13" s="496"/>
      <c r="CV13" s="317"/>
      <c r="CW13" s="610"/>
      <c r="CX13" s="431"/>
      <c r="CY13" s="431"/>
      <c r="CZ13" s="608"/>
      <c r="DA13" s="496"/>
      <c r="DB13" s="317"/>
      <c r="DC13" s="610"/>
      <c r="DD13" s="433">
        <f>CU13+CX13+DA13</f>
        <v>0</v>
      </c>
      <c r="DE13" s="433">
        <f>CV13+CY13+DB13</f>
        <v>0</v>
      </c>
      <c r="DF13" s="433">
        <f>CW13+CZ13+DC13</f>
        <v>0</v>
      </c>
      <c r="DG13" s="607"/>
      <c r="DH13" s="407"/>
      <c r="DI13" s="641"/>
      <c r="DJ13" s="407"/>
      <c r="DK13" s="407"/>
      <c r="DL13" s="641"/>
      <c r="DM13" s="407"/>
      <c r="DN13" s="407"/>
      <c r="DO13" s="407"/>
      <c r="DP13" s="598"/>
      <c r="DQ13" s="598"/>
      <c r="DR13" s="598">
        <f>DI13+DL13+DO13</f>
        <v>0</v>
      </c>
      <c r="DS13" s="496"/>
      <c r="DT13" s="317"/>
      <c r="DU13" s="610"/>
      <c r="DV13" s="431"/>
      <c r="DW13" s="431"/>
      <c r="DX13" s="608"/>
      <c r="DY13" s="431"/>
      <c r="DZ13" s="317"/>
      <c r="EA13" s="317"/>
      <c r="EB13" s="433">
        <f>DS13+DV13+DY13</f>
        <v>0</v>
      </c>
      <c r="EC13" s="433">
        <f>DT13+DW13+DZ13</f>
        <v>0</v>
      </c>
      <c r="ED13" s="433">
        <f>DU13+DX13+EA13</f>
        <v>0</v>
      </c>
      <c r="EE13" s="599"/>
      <c r="EF13" s="415"/>
      <c r="EG13" s="600"/>
      <c r="EH13" s="415"/>
      <c r="EI13" s="415"/>
      <c r="EJ13" s="600"/>
      <c r="EK13" s="415"/>
      <c r="EL13" s="415"/>
      <c r="EM13" s="415"/>
      <c r="EN13" s="598">
        <f>EE13+EH13+EK13</f>
        <v>0</v>
      </c>
      <c r="EO13" s="598">
        <f>EF13+EI13+EL13</f>
        <v>0</v>
      </c>
      <c r="EP13" s="598">
        <f>EG13+EJ13+EM13</f>
        <v>0</v>
      </c>
      <c r="EQ13" s="599"/>
      <c r="ER13" s="415"/>
      <c r="ES13" s="600"/>
      <c r="ET13" s="415"/>
      <c r="EU13" s="415"/>
      <c r="EV13" s="600"/>
      <c r="EW13" s="415"/>
      <c r="EX13" s="415"/>
      <c r="EY13" s="415"/>
      <c r="EZ13" s="598">
        <f>EQ13+ET13+EW13</f>
        <v>0</v>
      </c>
      <c r="FA13" s="598">
        <f>ER13+EU13+EX13</f>
        <v>0</v>
      </c>
      <c r="FB13" s="598">
        <f>ES13+EV13+EY13</f>
        <v>0</v>
      </c>
    </row>
    <row r="14" spans="1:158">
      <c r="A14" s="543" t="s">
        <v>72</v>
      </c>
      <c r="B14" s="632"/>
      <c r="C14" s="496"/>
      <c r="D14" s="496"/>
      <c r="E14" s="496"/>
      <c r="F14" s="496"/>
      <c r="G14" s="496"/>
      <c r="H14" s="496"/>
      <c r="I14" s="496"/>
      <c r="J14" s="496"/>
      <c r="K14" s="496"/>
      <c r="L14" s="496"/>
      <c r="M14" s="496"/>
      <c r="N14" s="496"/>
      <c r="O14" s="599"/>
      <c r="P14" s="415"/>
      <c r="Q14" s="415"/>
      <c r="R14" s="415"/>
      <c r="S14" s="415"/>
      <c r="T14" s="415"/>
      <c r="U14" s="415"/>
      <c r="V14" s="415"/>
      <c r="W14" s="415"/>
      <c r="X14" s="407"/>
      <c r="Y14" s="407"/>
      <c r="Z14" s="407"/>
      <c r="AA14" s="496"/>
      <c r="AB14" s="317"/>
      <c r="AC14" s="317"/>
      <c r="AD14" s="433"/>
      <c r="AE14" s="433"/>
      <c r="AF14" s="433"/>
      <c r="AG14" s="496"/>
      <c r="AH14" s="317"/>
      <c r="AI14" s="317"/>
      <c r="AJ14" s="317"/>
      <c r="AK14" s="317"/>
      <c r="AL14" s="317"/>
      <c r="AM14" s="433"/>
      <c r="AN14" s="433"/>
      <c r="AO14" s="609"/>
      <c r="AP14" s="433"/>
      <c r="AQ14" s="433"/>
      <c r="AR14" s="609"/>
      <c r="AS14" s="433"/>
      <c r="AT14" s="433"/>
      <c r="AU14" s="433"/>
      <c r="AV14" s="433"/>
      <c r="AW14" s="433"/>
      <c r="AX14" s="433"/>
      <c r="AY14" s="496"/>
      <c r="AZ14" s="317"/>
      <c r="BA14" s="317"/>
      <c r="BB14" s="433"/>
      <c r="BC14" s="433"/>
      <c r="BD14" s="433"/>
      <c r="BE14" s="496"/>
      <c r="BF14" s="317"/>
      <c r="BG14" s="317"/>
      <c r="BH14" s="317"/>
      <c r="BI14" s="317"/>
      <c r="BJ14" s="317"/>
      <c r="BK14" s="496"/>
      <c r="BL14" s="317"/>
      <c r="BM14" s="317"/>
      <c r="BN14" s="433"/>
      <c r="BO14" s="433"/>
      <c r="BP14" s="433"/>
      <c r="BQ14" s="496"/>
      <c r="BR14" s="317"/>
      <c r="BS14" s="317"/>
      <c r="BT14" s="317"/>
      <c r="BU14" s="317"/>
      <c r="BV14" s="317"/>
      <c r="BW14" s="496"/>
      <c r="BX14" s="317"/>
      <c r="BY14" s="317"/>
      <c r="BZ14" s="433"/>
      <c r="CA14" s="433"/>
      <c r="CB14" s="433"/>
      <c r="CC14" s="496"/>
      <c r="CD14" s="317"/>
      <c r="CE14" s="317"/>
      <c r="CF14" s="317"/>
      <c r="CG14" s="317"/>
      <c r="CH14" s="317"/>
      <c r="CI14" s="496"/>
      <c r="CJ14" s="317"/>
      <c r="CK14" s="317"/>
      <c r="CL14" s="433"/>
      <c r="CM14" s="433"/>
      <c r="CN14" s="433"/>
      <c r="CO14" s="496"/>
      <c r="CP14" s="317"/>
      <c r="CQ14" s="317"/>
      <c r="CR14" s="317"/>
      <c r="CS14" s="317"/>
      <c r="CT14" s="317"/>
      <c r="CU14" s="496"/>
      <c r="CV14" s="317"/>
      <c r="CW14" s="317"/>
      <c r="CX14" s="433"/>
      <c r="CY14" s="433"/>
      <c r="CZ14" s="433"/>
      <c r="DA14" s="496"/>
      <c r="DB14" s="317"/>
      <c r="DC14" s="317"/>
      <c r="DD14" s="317"/>
      <c r="DE14" s="317"/>
      <c r="DF14" s="317"/>
      <c r="DG14" s="607"/>
      <c r="DH14" s="407"/>
      <c r="DI14" s="407"/>
      <c r="DJ14" s="407"/>
      <c r="DK14" s="407"/>
      <c r="DL14" s="407"/>
      <c r="DM14" s="407"/>
      <c r="DN14" s="407"/>
      <c r="DO14" s="407"/>
      <c r="DP14" s="407"/>
      <c r="DQ14" s="407"/>
      <c r="DR14" s="407"/>
      <c r="DS14" s="496"/>
      <c r="DT14" s="317"/>
      <c r="DU14" s="317"/>
      <c r="DV14" s="433"/>
      <c r="DW14" s="433"/>
      <c r="DX14" s="433"/>
      <c r="DY14" s="433"/>
      <c r="DZ14" s="317"/>
      <c r="EA14" s="317"/>
      <c r="EB14" s="317"/>
      <c r="EC14" s="317"/>
      <c r="ED14" s="317"/>
      <c r="EE14" s="599"/>
      <c r="EF14" s="415"/>
      <c r="EG14" s="415"/>
      <c r="EH14" s="415"/>
      <c r="EI14" s="415"/>
      <c r="EJ14" s="415"/>
      <c r="EK14" s="415"/>
      <c r="EL14" s="415"/>
      <c r="EM14" s="415"/>
      <c r="EN14" s="407"/>
      <c r="EO14" s="407"/>
      <c r="EP14" s="407"/>
      <c r="EQ14" s="599"/>
      <c r="ER14" s="415"/>
      <c r="ES14" s="415"/>
      <c r="ET14" s="415"/>
      <c r="EU14" s="415"/>
      <c r="EV14" s="415"/>
      <c r="EW14" s="415"/>
      <c r="EX14" s="415"/>
      <c r="EY14" s="415"/>
      <c r="EZ14" s="407"/>
      <c r="FA14" s="407"/>
      <c r="FB14" s="407"/>
    </row>
    <row r="15" spans="1:158">
      <c r="A15" s="541" t="s">
        <v>73</v>
      </c>
      <c r="B15" s="631"/>
      <c r="C15" s="496">
        <f t="shared" ref="C15" si="13">O15+AA15+AM15+AY15+BK15+BW15+CI15+CU15+DG15+DS15+EE15+EQ15</f>
        <v>0</v>
      </c>
      <c r="D15" s="496">
        <f t="shared" ref="D15" si="14">P15+AB15+AN15+AZ15+BL15+BX15+CJ15+CV15+DH15+DT15+EF15+ER15</f>
        <v>0</v>
      </c>
      <c r="E15" s="496">
        <f t="shared" ref="E15" si="15">Q15+AC15+AO15+BA15+BM15+BY15+CK15+CW15+DI15+DU15+EG15+ES15</f>
        <v>0</v>
      </c>
      <c r="F15" s="496">
        <f t="shared" ref="F15" si="16">R15+AD15+AP15+BB15+BN15+BZ15+CL15+CX15+DJ15+DV15+EH15+ET15</f>
        <v>0</v>
      </c>
      <c r="G15" s="496">
        <f t="shared" ref="G15" si="17">S15+AE15+AQ15+BC15+BO15+CA15+CM15+CY15+DK15+DW15+EI15+EU15</f>
        <v>0</v>
      </c>
      <c r="H15" s="496">
        <f t="shared" ref="H15" si="18">T15+AF15+AR15+BD15+BP15+CB15+CN15+CZ15+DL15+DX15+EJ15+EV15</f>
        <v>0</v>
      </c>
      <c r="I15" s="496">
        <f t="shared" ref="I15" si="19">U15+AG15+AS15+BE15+BQ15+CC15+CO15+DA15+DM15+DY15+EK15+EW15</f>
        <v>0</v>
      </c>
      <c r="J15" s="496">
        <f t="shared" ref="J15" si="20">V15+AH15+AT15+BF15+BR15+CD15+CP15+DB15+DN15+DZ15+EL15+EX15</f>
        <v>0</v>
      </c>
      <c r="K15" s="496">
        <f t="shared" ref="K15" si="21">W15+AI15+AU15+BG15+BS15+CE15+CQ15+DC15+DO15+EA15+EM15+EY15</f>
        <v>0</v>
      </c>
      <c r="L15" s="496">
        <f t="shared" ref="L15" si="22">X15+AJ15+AV15+BH15+BT15+CF15+CR15+DD15+DP15+EB15+EN15+EZ15</f>
        <v>0</v>
      </c>
      <c r="M15" s="496">
        <f t="shared" ref="M15" si="23">Y15+AK15+AW15+BI15+BU15+CG15+CS15+DE15+DQ15+EC15+EO15+FA15</f>
        <v>0</v>
      </c>
      <c r="N15" s="496">
        <f t="shared" ref="N15" si="24">Z15+AL15+AX15+BJ15+BV15+CH15+CT15+DF15+DR15+ED15+EP15+FB15</f>
        <v>0</v>
      </c>
      <c r="O15" s="407">
        <v>0</v>
      </c>
      <c r="P15" s="407">
        <v>0</v>
      </c>
      <c r="Q15" s="407">
        <v>0</v>
      </c>
      <c r="R15" s="407">
        <v>0</v>
      </c>
      <c r="S15" s="407">
        <v>0</v>
      </c>
      <c r="T15" s="407">
        <v>0</v>
      </c>
      <c r="U15" s="407">
        <v>0</v>
      </c>
      <c r="V15" s="407">
        <v>0</v>
      </c>
      <c r="W15" s="407">
        <v>0</v>
      </c>
      <c r="X15" s="598">
        <f>O15+R15+U15</f>
        <v>0</v>
      </c>
      <c r="Y15" s="598">
        <f>P15+S15+V15</f>
        <v>0</v>
      </c>
      <c r="Z15" s="598">
        <f>Q15+T15+W15</f>
        <v>0</v>
      </c>
      <c r="AA15" s="496"/>
      <c r="AB15" s="317"/>
      <c r="AC15" s="317"/>
      <c r="AD15" s="431"/>
      <c r="AE15" s="431"/>
      <c r="AF15" s="431"/>
      <c r="AG15" s="431"/>
      <c r="AH15" s="317"/>
      <c r="AI15" s="317"/>
      <c r="AJ15" s="433">
        <f>AA15+AD15+AG15</f>
        <v>0</v>
      </c>
      <c r="AK15" s="433">
        <f>AB15+AE15+AH15</f>
        <v>0</v>
      </c>
      <c r="AL15" s="433">
        <f>AC15+AF15+AI15</f>
        <v>0</v>
      </c>
      <c r="AM15" s="431"/>
      <c r="AN15" s="431"/>
      <c r="AO15" s="431"/>
      <c r="AP15" s="431"/>
      <c r="AQ15" s="431"/>
      <c r="AR15" s="431"/>
      <c r="AS15" s="431"/>
      <c r="AT15" s="431"/>
      <c r="AU15" s="431"/>
      <c r="AV15" s="431">
        <f>AM15+AP15+AS15</f>
        <v>0</v>
      </c>
      <c r="AW15" s="431">
        <f>AN15+AQ15+AT15</f>
        <v>0</v>
      </c>
      <c r="AX15" s="431">
        <f>AO15+AR15+AU15</f>
        <v>0</v>
      </c>
      <c r="AY15" s="496"/>
      <c r="AZ15" s="317"/>
      <c r="BA15" s="317"/>
      <c r="BB15" s="431"/>
      <c r="BC15" s="431"/>
      <c r="BD15" s="431"/>
      <c r="BE15" s="431"/>
      <c r="BF15" s="317"/>
      <c r="BG15" s="317"/>
      <c r="BH15" s="433">
        <f>AY15+BB15+BE15</f>
        <v>0</v>
      </c>
      <c r="BI15" s="433">
        <f>AZ15+BC15+BF15</f>
        <v>0</v>
      </c>
      <c r="BJ15" s="433">
        <f>BA15+BD15+BG15</f>
        <v>0</v>
      </c>
      <c r="BK15" s="496"/>
      <c r="BL15" s="317"/>
      <c r="BM15" s="317"/>
      <c r="BN15" s="431"/>
      <c r="BO15" s="431"/>
      <c r="BP15" s="431"/>
      <c r="BQ15" s="431"/>
      <c r="BR15" s="317"/>
      <c r="BS15" s="317"/>
      <c r="BT15" s="433">
        <f>BK15+BN15+BQ15</f>
        <v>0</v>
      </c>
      <c r="BU15" s="433">
        <f>BL15+BO15+BR15</f>
        <v>0</v>
      </c>
      <c r="BV15" s="433">
        <f>BM15+BP15+BS15</f>
        <v>0</v>
      </c>
      <c r="BW15" s="496"/>
      <c r="BX15" s="317"/>
      <c r="BY15" s="317"/>
      <c r="BZ15" s="431"/>
      <c r="CA15" s="431"/>
      <c r="CB15" s="431"/>
      <c r="CC15" s="431"/>
      <c r="CD15" s="317"/>
      <c r="CE15" s="317"/>
      <c r="CF15" s="433">
        <f>BW15+BZ15+CC15</f>
        <v>0</v>
      </c>
      <c r="CG15" s="433">
        <f>BX15+CA15+CD15</f>
        <v>0</v>
      </c>
      <c r="CH15" s="433">
        <f>BY15+CB15+CE15</f>
        <v>0</v>
      </c>
      <c r="CI15" s="496"/>
      <c r="CJ15" s="317"/>
      <c r="CK15" s="317"/>
      <c r="CL15" s="431"/>
      <c r="CM15" s="431"/>
      <c r="CN15" s="431"/>
      <c r="CO15" s="431"/>
      <c r="CP15" s="317"/>
      <c r="CQ15" s="317"/>
      <c r="CR15" s="433">
        <f>CI15+CL15+CO15</f>
        <v>0</v>
      </c>
      <c r="CS15" s="433">
        <f>CJ15+CM15+CP15</f>
        <v>0</v>
      </c>
      <c r="CT15" s="433">
        <f>CK15+CN15+CQ15</f>
        <v>0</v>
      </c>
      <c r="CU15" s="496"/>
      <c r="CV15" s="317"/>
      <c r="CW15" s="317"/>
      <c r="CX15" s="431"/>
      <c r="CY15" s="431"/>
      <c r="CZ15" s="431"/>
      <c r="DA15" s="431"/>
      <c r="DB15" s="317"/>
      <c r="DC15" s="317"/>
      <c r="DD15" s="433">
        <f>CU15+CX15+DA15</f>
        <v>0</v>
      </c>
      <c r="DE15" s="433">
        <f>CV15+CY15+DB15</f>
        <v>0</v>
      </c>
      <c r="DF15" s="433">
        <f>CW15+CZ15+DC15</f>
        <v>0</v>
      </c>
      <c r="DG15" s="607"/>
      <c r="DH15" s="407"/>
      <c r="DI15" s="407"/>
      <c r="DJ15" s="407"/>
      <c r="DK15" s="407"/>
      <c r="DL15" s="407"/>
      <c r="DM15" s="407"/>
      <c r="DN15" s="407"/>
      <c r="DO15" s="407"/>
      <c r="DP15" s="598">
        <f>DG15+DJ15+DM15</f>
        <v>0</v>
      </c>
      <c r="DQ15" s="598">
        <f>DH15+DK15+DN15</f>
        <v>0</v>
      </c>
      <c r="DR15" s="598">
        <f>DI15+DL15+DO15</f>
        <v>0</v>
      </c>
      <c r="DS15" s="496"/>
      <c r="DT15" s="317"/>
      <c r="DU15" s="317"/>
      <c r="DV15" s="431"/>
      <c r="DW15" s="431"/>
      <c r="DX15" s="431"/>
      <c r="DY15" s="431"/>
      <c r="DZ15" s="317"/>
      <c r="EA15" s="317"/>
      <c r="EB15" s="433">
        <f>DS15+DV15+DY15</f>
        <v>0</v>
      </c>
      <c r="EC15" s="433">
        <f>DT15+DW15+DZ15</f>
        <v>0</v>
      </c>
      <c r="ED15" s="433">
        <f>DU15+DX15+EA15</f>
        <v>0</v>
      </c>
      <c r="EE15" s="599"/>
      <c r="EF15" s="415"/>
      <c r="EG15" s="415"/>
      <c r="EH15" s="415"/>
      <c r="EI15" s="415"/>
      <c r="EJ15" s="415"/>
      <c r="EK15" s="415"/>
      <c r="EL15" s="415"/>
      <c r="EM15" s="415"/>
      <c r="EN15" s="598">
        <f>EE15+EH15+EK15</f>
        <v>0</v>
      </c>
      <c r="EO15" s="598">
        <f>EF15+EI15+EL15</f>
        <v>0</v>
      </c>
      <c r="EP15" s="598">
        <f>EG15+EJ15+EM15</f>
        <v>0</v>
      </c>
      <c r="EQ15" s="599"/>
      <c r="ER15" s="415"/>
      <c r="ES15" s="415"/>
      <c r="ET15" s="415"/>
      <c r="EU15" s="415"/>
      <c r="EV15" s="415"/>
      <c r="EW15" s="415"/>
      <c r="EX15" s="415"/>
      <c r="EY15" s="415"/>
      <c r="EZ15" s="598">
        <f>EQ15+ET15+EW15</f>
        <v>0</v>
      </c>
      <c r="FA15" s="598">
        <f>ER15+EU15+EX15</f>
        <v>0</v>
      </c>
      <c r="FB15" s="598">
        <f>ES15+EV15+EY15</f>
        <v>0</v>
      </c>
    </row>
    <row r="16" spans="1:158">
      <c r="A16" s="543" t="s">
        <v>74</v>
      </c>
      <c r="B16" s="632"/>
      <c r="C16" s="496"/>
      <c r="D16" s="496"/>
      <c r="E16" s="496"/>
      <c r="F16" s="496"/>
      <c r="G16" s="496"/>
      <c r="H16" s="496"/>
      <c r="I16" s="496"/>
      <c r="J16" s="496"/>
      <c r="K16" s="496"/>
      <c r="L16" s="496"/>
      <c r="M16" s="496"/>
      <c r="N16" s="496"/>
      <c r="O16" s="407"/>
      <c r="P16" s="407"/>
      <c r="Q16" s="407"/>
      <c r="R16" s="407"/>
      <c r="S16" s="407"/>
      <c r="T16" s="407"/>
      <c r="U16" s="407"/>
      <c r="V16" s="407"/>
      <c r="W16" s="407"/>
      <c r="X16" s="407"/>
      <c r="Y16" s="407"/>
      <c r="Z16" s="407"/>
      <c r="AA16" s="496"/>
      <c r="AB16" s="317"/>
      <c r="AC16" s="317"/>
      <c r="AD16" s="433"/>
      <c r="AE16" s="433"/>
      <c r="AF16" s="433"/>
      <c r="AG16" s="433"/>
      <c r="AH16" s="317"/>
      <c r="AI16" s="317"/>
      <c r="AJ16" s="317"/>
      <c r="AK16" s="317"/>
      <c r="AL16" s="317"/>
      <c r="AM16" s="433"/>
      <c r="AN16" s="433"/>
      <c r="AO16" s="433"/>
      <c r="AP16" s="433"/>
      <c r="AQ16" s="433"/>
      <c r="AR16" s="433"/>
      <c r="AS16" s="433"/>
      <c r="AT16" s="433"/>
      <c r="AU16" s="433"/>
      <c r="AV16" s="433"/>
      <c r="AW16" s="433"/>
      <c r="AX16" s="433"/>
      <c r="AY16" s="496"/>
      <c r="AZ16" s="317"/>
      <c r="BA16" s="317"/>
      <c r="BB16" s="433"/>
      <c r="BC16" s="433"/>
      <c r="BD16" s="433"/>
      <c r="BE16" s="433"/>
      <c r="BF16" s="317"/>
      <c r="BG16" s="317"/>
      <c r="BH16" s="317"/>
      <c r="BI16" s="317"/>
      <c r="BJ16" s="317"/>
      <c r="BK16" s="496"/>
      <c r="BL16" s="317"/>
      <c r="BM16" s="317"/>
      <c r="BN16" s="433"/>
      <c r="BO16" s="433"/>
      <c r="BP16" s="433"/>
      <c r="BQ16" s="433"/>
      <c r="BR16" s="317"/>
      <c r="BS16" s="317"/>
      <c r="BT16" s="317"/>
      <c r="BU16" s="317"/>
      <c r="BV16" s="317"/>
      <c r="BW16" s="496"/>
      <c r="BX16" s="317"/>
      <c r="BY16" s="317"/>
      <c r="BZ16" s="433"/>
      <c r="CA16" s="433"/>
      <c r="CB16" s="433"/>
      <c r="CC16" s="433"/>
      <c r="CD16" s="317"/>
      <c r="CE16" s="317"/>
      <c r="CF16" s="317"/>
      <c r="CG16" s="317"/>
      <c r="CH16" s="317"/>
      <c r="CI16" s="496"/>
      <c r="CJ16" s="317"/>
      <c r="CK16" s="317"/>
      <c r="CL16" s="433"/>
      <c r="CM16" s="433"/>
      <c r="CN16" s="433"/>
      <c r="CO16" s="433"/>
      <c r="CP16" s="317"/>
      <c r="CQ16" s="317"/>
      <c r="CR16" s="317"/>
      <c r="CS16" s="317"/>
      <c r="CT16" s="317"/>
      <c r="CU16" s="496"/>
      <c r="CV16" s="317"/>
      <c r="CW16" s="317"/>
      <c r="CX16" s="433"/>
      <c r="CY16" s="433"/>
      <c r="CZ16" s="433"/>
      <c r="DA16" s="433"/>
      <c r="DB16" s="317"/>
      <c r="DC16" s="317"/>
      <c r="DD16" s="317"/>
      <c r="DE16" s="317"/>
      <c r="DF16" s="317"/>
      <c r="DG16" s="607"/>
      <c r="DH16" s="407"/>
      <c r="DI16" s="407"/>
      <c r="DJ16" s="407"/>
      <c r="DK16" s="407"/>
      <c r="DL16" s="407"/>
      <c r="DM16" s="407"/>
      <c r="DN16" s="407"/>
      <c r="DO16" s="407"/>
      <c r="DP16" s="407"/>
      <c r="DQ16" s="407"/>
      <c r="DR16" s="407"/>
      <c r="DS16" s="496"/>
      <c r="DT16" s="317"/>
      <c r="DU16" s="317"/>
      <c r="DV16" s="433"/>
      <c r="DW16" s="433"/>
      <c r="DX16" s="433"/>
      <c r="DY16" s="433"/>
      <c r="DZ16" s="317"/>
      <c r="EA16" s="317"/>
      <c r="EB16" s="317"/>
      <c r="EC16" s="317"/>
      <c r="ED16" s="317"/>
      <c r="EE16" s="599"/>
      <c r="EF16" s="415"/>
      <c r="EG16" s="415"/>
      <c r="EH16" s="415"/>
      <c r="EI16" s="415"/>
      <c r="EJ16" s="415"/>
      <c r="EK16" s="415"/>
      <c r="EL16" s="415"/>
      <c r="EM16" s="415"/>
      <c r="EN16" s="407"/>
      <c r="EO16" s="407"/>
      <c r="EP16" s="407"/>
      <c r="EQ16" s="599"/>
      <c r="ER16" s="415"/>
      <c r="ES16" s="415"/>
      <c r="ET16" s="415"/>
      <c r="EU16" s="415"/>
      <c r="EV16" s="415"/>
      <c r="EW16" s="415"/>
      <c r="EX16" s="415"/>
      <c r="EY16" s="415"/>
      <c r="EZ16" s="407"/>
      <c r="FA16" s="407"/>
      <c r="FB16" s="407"/>
    </row>
    <row r="17" spans="1:158" ht="15.75">
      <c r="A17" s="541" t="s">
        <v>75</v>
      </c>
      <c r="B17" s="617"/>
      <c r="C17" s="496">
        <f t="shared" ref="C17" si="25">O17+AA17+AM17+AY17+BK17+BW17+CI17+CU17+DG17+DS17+EE17+EQ17</f>
        <v>0</v>
      </c>
      <c r="D17" s="496">
        <f t="shared" ref="D17" si="26">P17+AB17+AN17+AZ17+BL17+BX17+CJ17+CV17+DH17+DT17+EF17+ER17</f>
        <v>0</v>
      </c>
      <c r="E17" s="496">
        <f t="shared" ref="E17" si="27">Q17+AC17+AO17+BA17+BM17+BY17+CK17+CW17+DI17+DU17+EG17+ES17</f>
        <v>0</v>
      </c>
      <c r="F17" s="496">
        <f t="shared" ref="F17" si="28">R17+AD17+AP17+BB17+BN17+BZ17+CL17+CX17+DJ17+DV17+EH17+ET17</f>
        <v>0</v>
      </c>
      <c r="G17" s="496">
        <f t="shared" ref="G17" si="29">S17+AE17+AQ17+BC17+BO17+CA17+CM17+CY17+DK17+DW17+EI17+EU17</f>
        <v>0</v>
      </c>
      <c r="H17" s="496">
        <f t="shared" ref="H17" si="30">T17+AF17+AR17+BD17+BP17+CB17+CN17+CZ17+DL17+DX17+EJ17+EV17</f>
        <v>0</v>
      </c>
      <c r="I17" s="496">
        <f t="shared" ref="I17" si="31">U17+AG17+AS17+BE17+BQ17+CC17+CO17+DA17+DM17+DY17+EK17+EW17</f>
        <v>0</v>
      </c>
      <c r="J17" s="496">
        <f t="shared" ref="J17" si="32">V17+AH17+AT17+BF17+BR17+CD17+CP17+DB17+DN17+DZ17+EL17+EX17</f>
        <v>0</v>
      </c>
      <c r="K17" s="496">
        <f t="shared" ref="K17" si="33">W17+AI17+AU17+BG17+BS17+CE17+CQ17+DC17+DO17+EA17+EM17+EY17</f>
        <v>0</v>
      </c>
      <c r="L17" s="496">
        <f t="shared" ref="L17" si="34">X17+AJ17+AV17+BH17+BT17+CF17+CR17+DD17+DP17+EB17+EN17+EZ17</f>
        <v>0</v>
      </c>
      <c r="M17" s="496">
        <f t="shared" ref="M17" si="35">Y17+AK17+AW17+BI17+BU17+CG17+CS17+DE17+DQ17+EC17+EO17+FA17</f>
        <v>0</v>
      </c>
      <c r="N17" s="496">
        <f t="shared" ref="N17" si="36">Z17+AL17+AX17+BJ17+BV17+CH17+CT17+DF17+DR17+ED17+EP17+FB17</f>
        <v>0</v>
      </c>
      <c r="O17" s="607">
        <v>0</v>
      </c>
      <c r="P17" s="407">
        <v>0</v>
      </c>
      <c r="Q17" s="407">
        <v>0</v>
      </c>
      <c r="R17" s="407">
        <v>0</v>
      </c>
      <c r="S17" s="407">
        <v>0</v>
      </c>
      <c r="T17" s="407">
        <v>0</v>
      </c>
      <c r="U17" s="407">
        <v>0</v>
      </c>
      <c r="V17" s="407">
        <v>0</v>
      </c>
      <c r="W17" s="407">
        <v>0</v>
      </c>
      <c r="X17" s="598">
        <v>0</v>
      </c>
      <c r="Y17" s="598">
        <v>0</v>
      </c>
      <c r="Z17" s="598">
        <f>Q17+T17+W17</f>
        <v>0</v>
      </c>
      <c r="AA17" s="496"/>
      <c r="AB17" s="317"/>
      <c r="AC17" s="317"/>
      <c r="AD17" s="431"/>
      <c r="AE17" s="431"/>
      <c r="AF17" s="431"/>
      <c r="AG17" s="431"/>
      <c r="AH17" s="317"/>
      <c r="AI17" s="317"/>
      <c r="AJ17" s="433">
        <v>0</v>
      </c>
      <c r="AK17" s="433">
        <v>0</v>
      </c>
      <c r="AL17" s="433">
        <f>AC17+AF17+AI17</f>
        <v>0</v>
      </c>
      <c r="AM17" s="431">
        <v>0</v>
      </c>
      <c r="AN17" s="431">
        <v>0</v>
      </c>
      <c r="AO17" s="431">
        <v>0</v>
      </c>
      <c r="AP17" s="431">
        <v>0</v>
      </c>
      <c r="AQ17" s="431">
        <v>0</v>
      </c>
      <c r="AR17" s="431">
        <v>0</v>
      </c>
      <c r="AS17" s="431">
        <v>0</v>
      </c>
      <c r="AT17" s="431">
        <v>0</v>
      </c>
      <c r="AU17" s="431">
        <v>0</v>
      </c>
      <c r="AV17" s="431">
        <v>0</v>
      </c>
      <c r="AW17" s="431">
        <v>0</v>
      </c>
      <c r="AX17" s="431">
        <f>AO17+AR17+AU17</f>
        <v>0</v>
      </c>
      <c r="AY17" s="496"/>
      <c r="AZ17" s="317"/>
      <c r="BA17" s="317"/>
      <c r="BB17" s="431"/>
      <c r="BC17" s="431"/>
      <c r="BD17" s="431"/>
      <c r="BE17" s="431"/>
      <c r="BF17" s="317"/>
      <c r="BG17" s="317"/>
      <c r="BH17" s="433">
        <v>0</v>
      </c>
      <c r="BI17" s="433">
        <v>0</v>
      </c>
      <c r="BJ17" s="433">
        <f>BA17+BD17+BG17</f>
        <v>0</v>
      </c>
      <c r="BK17" s="496"/>
      <c r="BL17" s="317"/>
      <c r="BM17" s="317"/>
      <c r="BN17" s="431"/>
      <c r="BO17" s="431"/>
      <c r="BP17" s="431"/>
      <c r="BQ17" s="431"/>
      <c r="BR17" s="317"/>
      <c r="BS17" s="317"/>
      <c r="BT17" s="433">
        <v>0</v>
      </c>
      <c r="BU17" s="433">
        <v>0</v>
      </c>
      <c r="BV17" s="433">
        <f>BM17+BP17+BS17</f>
        <v>0</v>
      </c>
      <c r="BW17" s="496"/>
      <c r="BX17" s="317"/>
      <c r="BY17" s="317"/>
      <c r="BZ17" s="431"/>
      <c r="CA17" s="431"/>
      <c r="CB17" s="431"/>
      <c r="CC17" s="431"/>
      <c r="CD17" s="317"/>
      <c r="CE17" s="317"/>
      <c r="CF17" s="433">
        <v>0</v>
      </c>
      <c r="CG17" s="433">
        <v>0</v>
      </c>
      <c r="CH17" s="433">
        <f>BY17+CB17+CE17</f>
        <v>0</v>
      </c>
      <c r="CI17" s="496"/>
      <c r="CJ17" s="317"/>
      <c r="CK17" s="317"/>
      <c r="CL17" s="431"/>
      <c r="CM17" s="431"/>
      <c r="CN17" s="431"/>
      <c r="CO17" s="431"/>
      <c r="CP17" s="317"/>
      <c r="CQ17" s="317"/>
      <c r="CR17" s="433">
        <v>0</v>
      </c>
      <c r="CS17" s="433">
        <v>0</v>
      </c>
      <c r="CT17" s="433">
        <f>CK17+CN17+CQ17</f>
        <v>0</v>
      </c>
      <c r="CU17" s="496"/>
      <c r="CV17" s="317"/>
      <c r="CW17" s="317"/>
      <c r="CX17" s="431"/>
      <c r="CY17" s="431"/>
      <c r="CZ17" s="431"/>
      <c r="DA17" s="431"/>
      <c r="DB17" s="317"/>
      <c r="DC17" s="317"/>
      <c r="DD17" s="433">
        <v>0</v>
      </c>
      <c r="DE17" s="433">
        <v>0</v>
      </c>
      <c r="DF17" s="433">
        <f>CW17+CZ17+DC17</f>
        <v>0</v>
      </c>
      <c r="DG17" s="607">
        <v>0</v>
      </c>
      <c r="DH17" s="407">
        <v>0</v>
      </c>
      <c r="DI17" s="407">
        <v>0</v>
      </c>
      <c r="DJ17" s="407">
        <v>0</v>
      </c>
      <c r="DK17" s="407">
        <v>0</v>
      </c>
      <c r="DL17" s="407">
        <v>0</v>
      </c>
      <c r="DM17" s="407">
        <v>0</v>
      </c>
      <c r="DN17" s="407">
        <v>0</v>
      </c>
      <c r="DO17" s="407">
        <v>0</v>
      </c>
      <c r="DP17" s="598">
        <v>0</v>
      </c>
      <c r="DQ17" s="598">
        <v>0</v>
      </c>
      <c r="DR17" s="598">
        <f>DI17+DL17+DO17</f>
        <v>0</v>
      </c>
      <c r="DS17" s="496">
        <v>0</v>
      </c>
      <c r="DT17" s="317">
        <v>0</v>
      </c>
      <c r="DU17" s="317">
        <v>0</v>
      </c>
      <c r="DV17" s="431">
        <v>0</v>
      </c>
      <c r="DW17" s="431">
        <v>0</v>
      </c>
      <c r="DX17" s="431">
        <v>0</v>
      </c>
      <c r="DY17" s="431">
        <v>0</v>
      </c>
      <c r="DZ17" s="317">
        <v>0</v>
      </c>
      <c r="EA17" s="317">
        <v>0</v>
      </c>
      <c r="EB17" s="433">
        <f>DS17+DV17+DY17</f>
        <v>0</v>
      </c>
      <c r="EC17" s="433">
        <f>DT17+DW17+DZ17</f>
        <v>0</v>
      </c>
      <c r="ED17" s="433">
        <f>DU17+DX17+EA17</f>
        <v>0</v>
      </c>
      <c r="EE17" s="599">
        <v>0</v>
      </c>
      <c r="EF17" s="415">
        <v>0</v>
      </c>
      <c r="EG17" s="415">
        <v>0</v>
      </c>
      <c r="EH17" s="415">
        <v>0</v>
      </c>
      <c r="EI17" s="415">
        <v>0</v>
      </c>
      <c r="EJ17" s="415">
        <v>0</v>
      </c>
      <c r="EK17" s="415">
        <v>0</v>
      </c>
      <c r="EL17" s="415">
        <v>0</v>
      </c>
      <c r="EM17" s="415">
        <v>0</v>
      </c>
      <c r="EN17" s="598">
        <v>0</v>
      </c>
      <c r="EO17" s="598">
        <v>0</v>
      </c>
      <c r="EP17" s="598">
        <f>EG17+EJ17+EM17</f>
        <v>0</v>
      </c>
      <c r="EQ17" s="599">
        <v>0</v>
      </c>
      <c r="ER17" s="415">
        <v>0</v>
      </c>
      <c r="ES17" s="415">
        <v>0</v>
      </c>
      <c r="ET17" s="415">
        <v>0</v>
      </c>
      <c r="EU17" s="415">
        <v>0</v>
      </c>
      <c r="EV17" s="415">
        <v>0</v>
      </c>
      <c r="EW17" s="415">
        <v>0</v>
      </c>
      <c r="EX17" s="415">
        <v>0</v>
      </c>
      <c r="EY17" s="415">
        <v>0</v>
      </c>
      <c r="EZ17" s="598">
        <v>0</v>
      </c>
      <c r="FA17" s="598">
        <v>0</v>
      </c>
      <c r="FB17" s="598">
        <f>ES17+EV17+EY17</f>
        <v>0</v>
      </c>
    </row>
    <row r="18" spans="1:158" ht="17.25" customHeight="1">
      <c r="A18" s="543" t="s">
        <v>76</v>
      </c>
      <c r="B18" s="615"/>
      <c r="C18" s="496"/>
      <c r="D18" s="496"/>
      <c r="E18" s="496"/>
      <c r="F18" s="496"/>
      <c r="G18" s="496"/>
      <c r="H18" s="496"/>
      <c r="I18" s="496"/>
      <c r="J18" s="496"/>
      <c r="K18" s="496"/>
      <c r="L18" s="496"/>
      <c r="M18" s="496"/>
      <c r="N18" s="496"/>
      <c r="O18" s="607"/>
      <c r="P18" s="407"/>
      <c r="Q18" s="407"/>
      <c r="R18" s="407"/>
      <c r="S18" s="407"/>
      <c r="T18" s="407"/>
      <c r="U18" s="407"/>
      <c r="V18" s="407"/>
      <c r="W18" s="407"/>
      <c r="X18" s="407"/>
      <c r="Y18" s="407"/>
      <c r="Z18" s="407"/>
      <c r="AA18" s="496"/>
      <c r="AB18" s="317"/>
      <c r="AC18" s="317"/>
      <c r="AD18" s="433"/>
      <c r="AE18" s="433"/>
      <c r="AF18" s="433"/>
      <c r="AG18" s="433"/>
      <c r="AH18" s="317"/>
      <c r="AI18" s="317"/>
      <c r="AJ18" s="317"/>
      <c r="AK18" s="317"/>
      <c r="AL18" s="317"/>
      <c r="AM18" s="433"/>
      <c r="AN18" s="433"/>
      <c r="AO18" s="433"/>
      <c r="AP18" s="433"/>
      <c r="AQ18" s="433"/>
      <c r="AR18" s="433"/>
      <c r="AS18" s="433"/>
      <c r="AT18" s="433"/>
      <c r="AU18" s="433"/>
      <c r="AV18" s="433"/>
      <c r="AW18" s="433"/>
      <c r="AX18" s="433"/>
      <c r="AY18" s="496"/>
      <c r="AZ18" s="317"/>
      <c r="BA18" s="317"/>
      <c r="BB18" s="433"/>
      <c r="BC18" s="433"/>
      <c r="BD18" s="433"/>
      <c r="BE18" s="433"/>
      <c r="BF18" s="317"/>
      <c r="BG18" s="317"/>
      <c r="BH18" s="317"/>
      <c r="BI18" s="317"/>
      <c r="BJ18" s="317"/>
      <c r="BK18" s="496"/>
      <c r="BL18" s="317"/>
      <c r="BM18" s="317"/>
      <c r="BN18" s="433"/>
      <c r="BO18" s="433"/>
      <c r="BP18" s="433"/>
      <c r="BQ18" s="433"/>
      <c r="BR18" s="317"/>
      <c r="BS18" s="317"/>
      <c r="BT18" s="317"/>
      <c r="BU18" s="317"/>
      <c r="BV18" s="317"/>
      <c r="BW18" s="496"/>
      <c r="BX18" s="317"/>
      <c r="BY18" s="317"/>
      <c r="BZ18" s="433"/>
      <c r="CA18" s="433"/>
      <c r="CB18" s="433"/>
      <c r="CC18" s="433"/>
      <c r="CD18" s="317"/>
      <c r="CE18" s="317"/>
      <c r="CF18" s="317"/>
      <c r="CG18" s="317"/>
      <c r="CH18" s="317"/>
      <c r="CI18" s="496"/>
      <c r="CJ18" s="317"/>
      <c r="CK18" s="317"/>
      <c r="CL18" s="433"/>
      <c r="CM18" s="433"/>
      <c r="CN18" s="433"/>
      <c r="CO18" s="433"/>
      <c r="CP18" s="317"/>
      <c r="CQ18" s="317"/>
      <c r="CR18" s="317"/>
      <c r="CS18" s="317"/>
      <c r="CT18" s="317"/>
      <c r="CU18" s="496"/>
      <c r="CV18" s="317"/>
      <c r="CW18" s="317"/>
      <c r="CX18" s="433"/>
      <c r="CY18" s="433"/>
      <c r="CZ18" s="433"/>
      <c r="DA18" s="433"/>
      <c r="DB18" s="317"/>
      <c r="DC18" s="317"/>
      <c r="DD18" s="317"/>
      <c r="DE18" s="317"/>
      <c r="DF18" s="317"/>
      <c r="DG18" s="607"/>
      <c r="DH18" s="407"/>
      <c r="DI18" s="407"/>
      <c r="DJ18" s="407"/>
      <c r="DK18" s="407"/>
      <c r="DL18" s="407"/>
      <c r="DM18" s="407"/>
      <c r="DN18" s="407"/>
      <c r="DO18" s="407"/>
      <c r="DP18" s="407"/>
      <c r="DQ18" s="407"/>
      <c r="DR18" s="407"/>
      <c r="DS18" s="496"/>
      <c r="DT18" s="317"/>
      <c r="DU18" s="317"/>
      <c r="DV18" s="433"/>
      <c r="DW18" s="433"/>
      <c r="DX18" s="433"/>
      <c r="DY18" s="433"/>
      <c r="DZ18" s="317"/>
      <c r="EA18" s="317"/>
      <c r="EB18" s="317"/>
      <c r="EC18" s="317"/>
      <c r="ED18" s="317"/>
      <c r="EE18" s="599"/>
      <c r="EF18" s="415"/>
      <c r="EG18" s="415"/>
      <c r="EH18" s="415"/>
      <c r="EI18" s="415"/>
      <c r="EJ18" s="415"/>
      <c r="EK18" s="415"/>
      <c r="EL18" s="415"/>
      <c r="EM18" s="415"/>
      <c r="EN18" s="407"/>
      <c r="EO18" s="407"/>
      <c r="EP18" s="407"/>
      <c r="EQ18" s="599"/>
      <c r="ER18" s="415"/>
      <c r="ES18" s="415"/>
      <c r="ET18" s="415"/>
      <c r="EU18" s="415"/>
      <c r="EV18" s="415"/>
      <c r="EW18" s="415"/>
      <c r="EX18" s="415"/>
      <c r="EY18" s="415"/>
      <c r="EZ18" s="407"/>
      <c r="FA18" s="407"/>
      <c r="FB18" s="407"/>
    </row>
    <row r="20" spans="1:158" s="42" customFormat="1" ht="15">
      <c r="A20" s="45" t="s">
        <v>136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</row>
    <row r="21" spans="1:158" s="42" customFormat="1" ht="15">
      <c r="A21" s="45" t="s">
        <v>146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</row>
    <row r="22" spans="1:158" s="42" customFormat="1" ht="15" customHeight="1">
      <c r="CI22" s="220"/>
      <c r="CJ22" s="220"/>
      <c r="CK22" s="220"/>
      <c r="CL22" s="220"/>
      <c r="CM22" s="220"/>
      <c r="CN22" s="220"/>
      <c r="CO22" s="220"/>
      <c r="CP22" s="220"/>
      <c r="CQ22" s="220"/>
      <c r="CR22" s="220"/>
      <c r="CS22" s="220"/>
      <c r="CT22" s="220"/>
      <c r="CU22" s="220"/>
      <c r="CV22" s="220"/>
      <c r="CW22" s="220"/>
      <c r="CX22" s="220"/>
      <c r="CY22" s="220"/>
      <c r="CZ22" s="220"/>
      <c r="DA22" s="220"/>
      <c r="DB22" s="220"/>
      <c r="DC22" s="220"/>
      <c r="DD22" s="220"/>
      <c r="DE22" s="220"/>
      <c r="DF22" s="220"/>
      <c r="DG22" s="220"/>
      <c r="DH22" s="220"/>
      <c r="DI22" s="220"/>
      <c r="DJ22" s="220"/>
      <c r="DK22" s="220"/>
      <c r="DL22" s="220"/>
      <c r="DM22" s="220"/>
      <c r="DN22" s="220"/>
      <c r="DO22" s="220"/>
      <c r="DP22" s="220"/>
      <c r="DQ22" s="220"/>
      <c r="DR22" s="220"/>
      <c r="EE22" s="220"/>
      <c r="EF22" s="220"/>
      <c r="EG22" s="220"/>
      <c r="EH22" s="220"/>
      <c r="EI22" s="220"/>
      <c r="EJ22" s="220"/>
      <c r="EK22" s="220"/>
      <c r="EL22" s="220"/>
      <c r="EM22" s="220"/>
      <c r="EN22" s="220"/>
      <c r="EO22" s="220"/>
      <c r="EP22" s="220"/>
      <c r="EQ22" s="220"/>
      <c r="ER22" s="220"/>
      <c r="ES22" s="220"/>
      <c r="ET22" s="220"/>
      <c r="EU22" s="220"/>
      <c r="EV22" s="220"/>
      <c r="EW22" s="220"/>
      <c r="EX22" s="220"/>
      <c r="EY22" s="220"/>
      <c r="EZ22" s="220"/>
      <c r="FA22" s="220"/>
      <c r="FB22" s="220"/>
    </row>
    <row r="23" spans="1:158" s="42" customFormat="1" ht="15" customHeight="1">
      <c r="A23" s="45" t="s">
        <v>137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</row>
    <row r="24" spans="1:158" s="42" customFormat="1" ht="15.75" customHeight="1">
      <c r="A24" s="45" t="s">
        <v>147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</row>
    <row r="25" spans="1:158" s="42" customFormat="1" ht="15.75">
      <c r="CI25" s="220"/>
      <c r="CJ25" s="220"/>
      <c r="CK25" s="220"/>
      <c r="CL25" s="220"/>
      <c r="CM25" s="220"/>
      <c r="CN25" s="220"/>
      <c r="CO25" s="220"/>
      <c r="CP25" s="220"/>
      <c r="CQ25" s="220"/>
      <c r="CR25" s="220"/>
      <c r="CS25" s="220"/>
      <c r="CT25" s="220"/>
      <c r="CU25" s="220"/>
      <c r="CV25" s="220"/>
      <c r="CW25" s="220"/>
      <c r="CX25" s="220"/>
      <c r="CY25" s="220"/>
      <c r="CZ25" s="220"/>
      <c r="DA25" s="220"/>
      <c r="DB25" s="220"/>
      <c r="DC25" s="220"/>
      <c r="DD25" s="220"/>
      <c r="DE25" s="220"/>
      <c r="DF25" s="220"/>
      <c r="DG25" s="220"/>
      <c r="DH25" s="220"/>
      <c r="DI25" s="220"/>
      <c r="DJ25" s="220"/>
      <c r="DK25" s="220"/>
      <c r="DL25" s="220"/>
      <c r="DM25" s="220"/>
      <c r="DN25" s="220"/>
      <c r="DO25" s="220"/>
      <c r="DP25" s="220"/>
      <c r="DQ25" s="220"/>
      <c r="DR25" s="220"/>
      <c r="EE25" s="220"/>
      <c r="EF25" s="220"/>
      <c r="EG25" s="220"/>
      <c r="EH25" s="220"/>
      <c r="EI25" s="220"/>
      <c r="EJ25" s="220"/>
      <c r="EK25" s="220"/>
      <c r="EL25" s="220"/>
      <c r="EM25" s="220"/>
      <c r="EN25" s="220"/>
      <c r="EO25" s="220"/>
      <c r="EP25" s="220"/>
      <c r="EQ25" s="220"/>
      <c r="ER25" s="220"/>
      <c r="ES25" s="220"/>
      <c r="ET25" s="220"/>
      <c r="EU25" s="220"/>
      <c r="EV25" s="220"/>
      <c r="EW25" s="220"/>
      <c r="EX25" s="220"/>
      <c r="EY25" s="220"/>
      <c r="EZ25" s="220"/>
      <c r="FA25" s="220"/>
      <c r="FB25" s="220"/>
    </row>
    <row r="26" spans="1:158" s="42" customFormat="1" ht="15">
      <c r="A26" s="45" t="s">
        <v>138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</row>
    <row r="27" spans="1:158" s="42" customFormat="1" ht="15">
      <c r="A27" s="45" t="s">
        <v>148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</row>
    <row r="28" spans="1:158" s="42" customFormat="1" ht="15">
      <c r="A28" s="45" t="s">
        <v>149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</row>
    <row r="29" spans="1:158" s="42" customFormat="1" ht="15.75">
      <c r="CI29" s="220"/>
      <c r="CJ29" s="220"/>
      <c r="CK29" s="220"/>
      <c r="CL29" s="220"/>
      <c r="CM29" s="220"/>
      <c r="CN29" s="220"/>
      <c r="CO29" s="220"/>
      <c r="CP29" s="220"/>
      <c r="CQ29" s="220"/>
      <c r="CR29" s="220"/>
      <c r="CS29" s="220"/>
      <c r="CT29" s="220"/>
      <c r="CU29" s="220"/>
      <c r="CV29" s="220"/>
      <c r="CW29" s="220"/>
      <c r="CX29" s="220"/>
      <c r="CY29" s="220"/>
      <c r="CZ29" s="220"/>
      <c r="DA29" s="220"/>
      <c r="DB29" s="220"/>
      <c r="DC29" s="220"/>
      <c r="DD29" s="220"/>
      <c r="DE29" s="220"/>
      <c r="DF29" s="220"/>
      <c r="DG29" s="220"/>
      <c r="DH29" s="220"/>
      <c r="DI29" s="220"/>
      <c r="DJ29" s="220"/>
      <c r="DK29" s="220"/>
      <c r="DL29" s="220"/>
      <c r="DM29" s="220"/>
      <c r="DN29" s="220"/>
      <c r="DO29" s="220"/>
      <c r="DP29" s="220"/>
      <c r="DQ29" s="220"/>
      <c r="DR29" s="220"/>
      <c r="EE29" s="220"/>
      <c r="EF29" s="220"/>
      <c r="EG29" s="220"/>
      <c r="EH29" s="220"/>
      <c r="EI29" s="220"/>
      <c r="EJ29" s="220"/>
      <c r="EK29" s="220"/>
      <c r="EL29" s="220"/>
      <c r="EM29" s="220"/>
      <c r="EN29" s="220"/>
      <c r="EO29" s="220"/>
      <c r="EP29" s="220"/>
      <c r="EQ29" s="220"/>
      <c r="ER29" s="220"/>
      <c r="ES29" s="220"/>
      <c r="ET29" s="220"/>
      <c r="EU29" s="220"/>
      <c r="EV29" s="220"/>
      <c r="EW29" s="220"/>
      <c r="EX29" s="220"/>
      <c r="EY29" s="220"/>
      <c r="EZ29" s="220"/>
      <c r="FA29" s="220"/>
      <c r="FB29" s="220"/>
    </row>
    <row r="30" spans="1:158" s="42" customFormat="1" ht="15">
      <c r="A30" s="45" t="s">
        <v>139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</row>
    <row r="31" spans="1:158" s="42" customFormat="1" ht="15">
      <c r="A31" s="45" t="s">
        <v>150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</row>
    <row r="32" spans="1:158" s="42" customFormat="1" ht="15.75">
      <c r="CI32" s="220"/>
      <c r="CJ32" s="220"/>
      <c r="CK32" s="220"/>
      <c r="CL32" s="220"/>
      <c r="CM32" s="220"/>
      <c r="CN32" s="220"/>
      <c r="CO32" s="220"/>
      <c r="CP32" s="220"/>
      <c r="CQ32" s="220"/>
      <c r="CR32" s="220"/>
      <c r="CS32" s="220"/>
      <c r="CT32" s="220"/>
      <c r="CU32" s="220"/>
      <c r="CV32" s="220"/>
      <c r="CW32" s="220"/>
      <c r="CX32" s="220"/>
      <c r="CY32" s="220"/>
      <c r="CZ32" s="220"/>
      <c r="DA32" s="220"/>
      <c r="DB32" s="220"/>
      <c r="DC32" s="220"/>
      <c r="DD32" s="220"/>
      <c r="DE32" s="220"/>
      <c r="DF32" s="220"/>
      <c r="DG32" s="220"/>
      <c r="DH32" s="220"/>
      <c r="DI32" s="220"/>
      <c r="DJ32" s="220"/>
      <c r="DK32" s="220"/>
      <c r="DL32" s="220"/>
      <c r="DM32" s="220"/>
      <c r="DN32" s="220"/>
      <c r="DO32" s="220"/>
      <c r="DP32" s="220"/>
      <c r="DQ32" s="220"/>
      <c r="DR32" s="220"/>
      <c r="EE32" s="220"/>
      <c r="EF32" s="220"/>
      <c r="EG32" s="220"/>
      <c r="EH32" s="220"/>
      <c r="EI32" s="220"/>
      <c r="EJ32" s="220"/>
      <c r="EK32" s="220"/>
      <c r="EL32" s="220"/>
      <c r="EM32" s="220"/>
      <c r="EN32" s="220"/>
      <c r="EO32" s="220"/>
      <c r="EP32" s="220"/>
      <c r="EQ32" s="220"/>
      <c r="ER32" s="220"/>
      <c r="ES32" s="220"/>
      <c r="ET32" s="220"/>
      <c r="EU32" s="220"/>
      <c r="EV32" s="220"/>
      <c r="EW32" s="220"/>
      <c r="EX32" s="220"/>
      <c r="EY32" s="220"/>
      <c r="EZ32" s="220"/>
      <c r="FA32" s="220"/>
      <c r="FB32" s="220"/>
    </row>
    <row r="33" spans="1:158" s="42" customFormat="1" ht="15">
      <c r="A33" s="45" t="s">
        <v>140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</row>
    <row r="34" spans="1:158" s="42" customFormat="1" ht="15">
      <c r="A34" s="45" t="s">
        <v>151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</row>
    <row r="35" spans="1:158" s="42" customFormat="1" ht="15">
      <c r="A35" s="45" t="s">
        <v>152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</row>
    <row r="36" spans="1:158" s="42" customFormat="1" ht="15.75">
      <c r="CI36" s="220"/>
      <c r="CJ36" s="220"/>
      <c r="CK36" s="220"/>
      <c r="CL36" s="220"/>
      <c r="CM36" s="220"/>
      <c r="CN36" s="220"/>
      <c r="CO36" s="220"/>
      <c r="CP36" s="220"/>
      <c r="CQ36" s="220"/>
      <c r="CR36" s="220"/>
      <c r="CS36" s="220"/>
      <c r="CT36" s="220"/>
      <c r="CU36" s="220"/>
      <c r="CV36" s="220"/>
      <c r="CW36" s="220"/>
      <c r="CX36" s="220"/>
      <c r="CY36" s="220"/>
      <c r="CZ36" s="220"/>
      <c r="DA36" s="220"/>
      <c r="DB36" s="220"/>
      <c r="DC36" s="220"/>
      <c r="DD36" s="220"/>
      <c r="DE36" s="220"/>
      <c r="DF36" s="220"/>
      <c r="DG36" s="220"/>
      <c r="DH36" s="220"/>
      <c r="DI36" s="220"/>
      <c r="DJ36" s="220"/>
      <c r="DK36" s="220"/>
      <c r="DL36" s="220"/>
      <c r="DM36" s="220"/>
      <c r="DN36" s="220"/>
      <c r="DO36" s="220"/>
      <c r="DP36" s="220"/>
      <c r="DQ36" s="220"/>
      <c r="DR36" s="220"/>
      <c r="EE36" s="220"/>
      <c r="EF36" s="220"/>
      <c r="EG36" s="220"/>
      <c r="EH36" s="220"/>
      <c r="EI36" s="220"/>
      <c r="EJ36" s="220"/>
      <c r="EK36" s="220"/>
      <c r="EL36" s="220"/>
      <c r="EM36" s="220"/>
      <c r="EN36" s="220"/>
      <c r="EO36" s="220"/>
      <c r="EP36" s="220"/>
      <c r="EQ36" s="220"/>
      <c r="ER36" s="220"/>
      <c r="ES36" s="220"/>
      <c r="ET36" s="220"/>
      <c r="EU36" s="220"/>
      <c r="EV36" s="220"/>
      <c r="EW36" s="220"/>
      <c r="EX36" s="220"/>
      <c r="EY36" s="220"/>
      <c r="EZ36" s="220"/>
      <c r="FA36" s="220"/>
      <c r="FB36" s="220"/>
    </row>
    <row r="37" spans="1:158" s="42" customFormat="1" ht="15.75">
      <c r="CI37" s="220"/>
      <c r="CJ37" s="220"/>
      <c r="CK37" s="220"/>
      <c r="CL37" s="220"/>
      <c r="CM37" s="220"/>
      <c r="CN37" s="220"/>
      <c r="CO37" s="220"/>
      <c r="CP37" s="220"/>
      <c r="CQ37" s="220"/>
      <c r="CR37" s="220"/>
      <c r="CS37" s="220"/>
      <c r="CT37" s="220"/>
      <c r="CU37" s="220"/>
      <c r="CV37" s="220"/>
      <c r="CW37" s="220"/>
      <c r="CX37" s="220"/>
      <c r="CY37" s="220"/>
      <c r="CZ37" s="220"/>
      <c r="DA37" s="220"/>
      <c r="DB37" s="220"/>
      <c r="DC37" s="220"/>
      <c r="DD37" s="220"/>
      <c r="DE37" s="220"/>
      <c r="DF37" s="220"/>
      <c r="DG37" s="220"/>
      <c r="DH37" s="220"/>
      <c r="DI37" s="220"/>
      <c r="DJ37" s="220"/>
      <c r="DK37" s="220"/>
      <c r="DL37" s="220"/>
      <c r="DM37" s="220"/>
      <c r="DN37" s="220"/>
      <c r="DO37" s="220"/>
      <c r="DP37" s="220"/>
      <c r="DQ37" s="220"/>
      <c r="DR37" s="220"/>
      <c r="EE37" s="220"/>
      <c r="EF37" s="220"/>
      <c r="EG37" s="220"/>
      <c r="EH37" s="220"/>
      <c r="EI37" s="220"/>
      <c r="EJ37" s="220"/>
      <c r="EK37" s="220"/>
      <c r="EL37" s="220"/>
      <c r="EM37" s="220"/>
      <c r="EN37" s="220"/>
      <c r="EO37" s="220"/>
      <c r="EP37" s="220"/>
      <c r="EQ37" s="220"/>
      <c r="ER37" s="220"/>
      <c r="ES37" s="220"/>
      <c r="ET37" s="220"/>
      <c r="EU37" s="220"/>
      <c r="EV37" s="220"/>
      <c r="EW37" s="220"/>
      <c r="EX37" s="220"/>
      <c r="EY37" s="220"/>
      <c r="EZ37" s="220"/>
      <c r="FA37" s="220"/>
      <c r="FB37" s="220"/>
    </row>
    <row r="38" spans="1:158" s="42" customFormat="1" ht="15.75">
      <c r="CI38" s="220"/>
      <c r="CJ38" s="220"/>
      <c r="CK38" s="220"/>
      <c r="CL38" s="220"/>
      <c r="CM38" s="220"/>
      <c r="CN38" s="220"/>
      <c r="CO38" s="220"/>
      <c r="CP38" s="220"/>
      <c r="CQ38" s="220"/>
      <c r="CR38" s="220"/>
      <c r="CS38" s="220"/>
      <c r="CT38" s="220"/>
      <c r="CU38" s="220"/>
      <c r="CV38" s="220"/>
      <c r="CW38" s="220"/>
      <c r="CX38" s="220"/>
      <c r="CY38" s="220"/>
      <c r="CZ38" s="220"/>
      <c r="DA38" s="220"/>
      <c r="DB38" s="220"/>
      <c r="DC38" s="220"/>
      <c r="DD38" s="220"/>
      <c r="DE38" s="220"/>
      <c r="DF38" s="220"/>
      <c r="DG38" s="220"/>
      <c r="DH38" s="220"/>
      <c r="DI38" s="220"/>
      <c r="DJ38" s="220"/>
      <c r="DK38" s="220"/>
      <c r="DL38" s="220"/>
      <c r="DM38" s="220"/>
      <c r="DN38" s="220"/>
      <c r="DO38" s="220"/>
      <c r="DP38" s="220"/>
      <c r="DQ38" s="220"/>
      <c r="DR38" s="220"/>
      <c r="EE38" s="220"/>
      <c r="EF38" s="220"/>
      <c r="EG38" s="220"/>
      <c r="EH38" s="220"/>
      <c r="EI38" s="220"/>
      <c r="EJ38" s="220"/>
      <c r="EK38" s="220"/>
      <c r="EL38" s="220"/>
      <c r="EM38" s="220"/>
      <c r="EN38" s="220"/>
      <c r="EO38" s="220"/>
      <c r="EP38" s="220"/>
      <c r="EQ38" s="220"/>
      <c r="ER38" s="220"/>
      <c r="ES38" s="220"/>
      <c r="ET38" s="220"/>
      <c r="EU38" s="220"/>
      <c r="EV38" s="220"/>
      <c r="EW38" s="220"/>
      <c r="EX38" s="220"/>
      <c r="EY38" s="220"/>
      <c r="EZ38" s="220"/>
      <c r="FA38" s="220"/>
      <c r="FB38" s="220"/>
    </row>
    <row r="39" spans="1:158" s="42" customFormat="1" ht="15.75">
      <c r="CI39" s="220"/>
      <c r="CJ39" s="220"/>
      <c r="CK39" s="220"/>
      <c r="CL39" s="220"/>
      <c r="CM39" s="220"/>
      <c r="CN39" s="220"/>
      <c r="CO39" s="220"/>
      <c r="CP39" s="220"/>
      <c r="CQ39" s="220"/>
      <c r="CR39" s="220"/>
      <c r="CS39" s="220"/>
      <c r="CT39" s="220"/>
      <c r="CU39" s="220"/>
      <c r="CV39" s="220"/>
      <c r="CW39" s="220"/>
      <c r="CX39" s="220"/>
      <c r="CY39" s="220"/>
      <c r="CZ39" s="220"/>
      <c r="DA39" s="220"/>
      <c r="DB39" s="220"/>
      <c r="DC39" s="220"/>
      <c r="DD39" s="220"/>
      <c r="DE39" s="220"/>
      <c r="DF39" s="220"/>
      <c r="DG39" s="220"/>
      <c r="DH39" s="220"/>
      <c r="DI39" s="220"/>
      <c r="DJ39" s="220"/>
      <c r="DK39" s="220"/>
      <c r="DL39" s="220"/>
      <c r="DM39" s="220"/>
      <c r="DN39" s="220"/>
      <c r="DO39" s="220"/>
      <c r="DP39" s="220"/>
      <c r="DQ39" s="220"/>
      <c r="DR39" s="220"/>
      <c r="EE39" s="220"/>
      <c r="EF39" s="220"/>
      <c r="EG39" s="220"/>
      <c r="EH39" s="220"/>
      <c r="EI39" s="220"/>
      <c r="EJ39" s="220"/>
      <c r="EK39" s="220"/>
      <c r="EL39" s="220"/>
      <c r="EM39" s="220"/>
      <c r="EN39" s="220"/>
      <c r="EO39" s="220"/>
      <c r="EP39" s="220"/>
      <c r="EQ39" s="220"/>
      <c r="ER39" s="220"/>
      <c r="ES39" s="220"/>
      <c r="ET39" s="220"/>
      <c r="EU39" s="220"/>
      <c r="EV39" s="220"/>
      <c r="EW39" s="220"/>
      <c r="EX39" s="220"/>
      <c r="EY39" s="220"/>
      <c r="EZ39" s="220"/>
      <c r="FA39" s="220"/>
      <c r="FB39" s="220"/>
    </row>
    <row r="40" spans="1:158" s="42" customFormat="1" ht="15.75">
      <c r="CI40" s="220"/>
      <c r="CJ40" s="220"/>
      <c r="CK40" s="220"/>
      <c r="CL40" s="220"/>
      <c r="CM40" s="220"/>
      <c r="CN40" s="220"/>
      <c r="CO40" s="220"/>
      <c r="CP40" s="220"/>
      <c r="CQ40" s="220"/>
      <c r="CR40" s="220"/>
      <c r="CS40" s="220"/>
      <c r="CT40" s="220"/>
      <c r="CU40" s="220"/>
      <c r="CV40" s="220"/>
      <c r="CW40" s="220"/>
      <c r="CX40" s="220"/>
      <c r="CY40" s="220"/>
      <c r="CZ40" s="220"/>
      <c r="DA40" s="220"/>
      <c r="DB40" s="220"/>
      <c r="DC40" s="220"/>
      <c r="DD40" s="220"/>
      <c r="DE40" s="220"/>
      <c r="DF40" s="220"/>
      <c r="DG40" s="220"/>
      <c r="DH40" s="220"/>
      <c r="DI40" s="220"/>
      <c r="DJ40" s="220"/>
      <c r="DK40" s="220"/>
      <c r="DL40" s="220"/>
      <c r="DM40" s="220"/>
      <c r="DN40" s="220"/>
      <c r="DO40" s="220"/>
      <c r="DP40" s="220"/>
      <c r="DQ40" s="220"/>
      <c r="DR40" s="220"/>
      <c r="EE40" s="220"/>
      <c r="EF40" s="220"/>
      <c r="EG40" s="220"/>
      <c r="EH40" s="220"/>
      <c r="EI40" s="220"/>
      <c r="EJ40" s="220"/>
      <c r="EK40" s="220"/>
      <c r="EL40" s="220"/>
      <c r="EM40" s="220"/>
      <c r="EN40" s="220"/>
      <c r="EO40" s="220"/>
      <c r="EP40" s="220"/>
      <c r="EQ40" s="220"/>
      <c r="ER40" s="220"/>
      <c r="ES40" s="220"/>
      <c r="ET40" s="220"/>
      <c r="EU40" s="220"/>
      <c r="EV40" s="220"/>
      <c r="EW40" s="220"/>
      <c r="EX40" s="220"/>
      <c r="EY40" s="220"/>
      <c r="EZ40" s="220"/>
      <c r="FA40" s="220"/>
      <c r="FB40" s="220"/>
    </row>
    <row r="41" spans="1:158" s="42" customFormat="1" ht="15.75">
      <c r="CI41" s="220"/>
      <c r="CJ41" s="220"/>
      <c r="CK41" s="220"/>
      <c r="CL41" s="220"/>
      <c r="CM41" s="220"/>
      <c r="CN41" s="220"/>
      <c r="CO41" s="220"/>
      <c r="CP41" s="220"/>
      <c r="CQ41" s="220"/>
      <c r="CR41" s="220"/>
      <c r="CS41" s="220"/>
      <c r="CT41" s="220"/>
      <c r="CU41" s="220"/>
      <c r="CV41" s="220"/>
      <c r="CW41" s="220"/>
      <c r="CX41" s="220"/>
      <c r="CY41" s="220"/>
      <c r="CZ41" s="220"/>
      <c r="DA41" s="220"/>
      <c r="DB41" s="220"/>
      <c r="DC41" s="220"/>
      <c r="DD41" s="220"/>
      <c r="DE41" s="220"/>
      <c r="DF41" s="220"/>
      <c r="DG41" s="220"/>
      <c r="DH41" s="220"/>
      <c r="DI41" s="220"/>
      <c r="DJ41" s="220"/>
      <c r="DK41" s="220"/>
      <c r="DL41" s="220"/>
      <c r="DM41" s="220"/>
      <c r="DN41" s="220"/>
      <c r="DO41" s="220"/>
      <c r="DP41" s="220"/>
      <c r="DQ41" s="220"/>
      <c r="DR41" s="220"/>
      <c r="EE41" s="220"/>
      <c r="EF41" s="220"/>
      <c r="EG41" s="220"/>
      <c r="EH41" s="220"/>
      <c r="EI41" s="220"/>
      <c r="EJ41" s="220"/>
      <c r="EK41" s="220"/>
      <c r="EL41" s="220"/>
      <c r="EM41" s="220"/>
      <c r="EN41" s="220"/>
      <c r="EO41" s="220"/>
      <c r="EP41" s="220"/>
      <c r="EQ41" s="220"/>
      <c r="ER41" s="220"/>
      <c r="ES41" s="220"/>
      <c r="ET41" s="220"/>
      <c r="EU41" s="220"/>
      <c r="EV41" s="220"/>
      <c r="EW41" s="220"/>
      <c r="EX41" s="220"/>
      <c r="EY41" s="220"/>
      <c r="EZ41" s="220"/>
      <c r="FA41" s="220"/>
      <c r="FB41" s="220"/>
    </row>
    <row r="42" spans="1:158" s="42" customFormat="1" ht="15.75">
      <c r="CI42" s="220"/>
      <c r="CJ42" s="220"/>
      <c r="CK42" s="220"/>
      <c r="CL42" s="220"/>
      <c r="CM42" s="220"/>
      <c r="CN42" s="220"/>
      <c r="CO42" s="220"/>
      <c r="CP42" s="220"/>
      <c r="CQ42" s="220"/>
      <c r="CR42" s="220"/>
      <c r="CS42" s="220"/>
      <c r="CT42" s="220"/>
      <c r="CU42" s="220"/>
      <c r="CV42" s="220"/>
      <c r="CW42" s="220"/>
      <c r="CX42" s="220"/>
      <c r="CY42" s="220"/>
      <c r="CZ42" s="220"/>
      <c r="DA42" s="220"/>
      <c r="DB42" s="220"/>
      <c r="DC42" s="220"/>
      <c r="DD42" s="220"/>
      <c r="DE42" s="220"/>
      <c r="DF42" s="220"/>
      <c r="DG42" s="220"/>
      <c r="DH42" s="220"/>
      <c r="DI42" s="220"/>
      <c r="DJ42" s="220"/>
      <c r="DK42" s="220"/>
      <c r="DL42" s="220"/>
      <c r="DM42" s="220"/>
      <c r="DN42" s="220"/>
      <c r="DO42" s="220"/>
      <c r="DP42" s="220"/>
      <c r="DQ42" s="220"/>
      <c r="DR42" s="220"/>
      <c r="EE42" s="220"/>
      <c r="EF42" s="220"/>
      <c r="EG42" s="220"/>
      <c r="EH42" s="220"/>
      <c r="EI42" s="220"/>
      <c r="EJ42" s="220"/>
      <c r="EK42" s="220"/>
      <c r="EL42" s="220"/>
      <c r="EM42" s="220"/>
      <c r="EN42" s="220"/>
      <c r="EO42" s="220"/>
      <c r="EP42" s="220"/>
      <c r="EQ42" s="220"/>
      <c r="ER42" s="220"/>
      <c r="ES42" s="220"/>
      <c r="ET42" s="220"/>
      <c r="EU42" s="220"/>
      <c r="EV42" s="220"/>
      <c r="EW42" s="220"/>
      <c r="EX42" s="220"/>
      <c r="EY42" s="220"/>
      <c r="EZ42" s="220"/>
      <c r="FA42" s="220"/>
      <c r="FB42" s="220"/>
    </row>
    <row r="43" spans="1:158" s="42" customFormat="1" ht="15.75">
      <c r="CI43" s="220"/>
      <c r="CJ43" s="220"/>
      <c r="CK43" s="220"/>
      <c r="CL43" s="220"/>
      <c r="CM43" s="220"/>
      <c r="CN43" s="220"/>
      <c r="CO43" s="220"/>
      <c r="CP43" s="220"/>
      <c r="CQ43" s="220"/>
      <c r="CR43" s="220"/>
      <c r="CS43" s="220"/>
      <c r="CT43" s="220"/>
      <c r="CU43" s="220"/>
      <c r="CV43" s="220"/>
      <c r="CW43" s="220"/>
      <c r="CX43" s="220"/>
      <c r="CY43" s="220"/>
      <c r="CZ43" s="220"/>
      <c r="DA43" s="220"/>
      <c r="DB43" s="220"/>
      <c r="DC43" s="220"/>
      <c r="DD43" s="220"/>
      <c r="DE43" s="220"/>
      <c r="DF43" s="220"/>
      <c r="DG43" s="220"/>
      <c r="DH43" s="220"/>
      <c r="DI43" s="220"/>
      <c r="DJ43" s="220"/>
      <c r="DK43" s="220"/>
      <c r="DL43" s="220"/>
      <c r="DM43" s="220"/>
      <c r="DN43" s="220"/>
      <c r="DO43" s="220"/>
      <c r="DP43" s="220"/>
      <c r="DQ43" s="220"/>
      <c r="DR43" s="220"/>
      <c r="EE43" s="220"/>
      <c r="EF43" s="220"/>
      <c r="EG43" s="220"/>
      <c r="EH43" s="220"/>
      <c r="EI43" s="220"/>
      <c r="EJ43" s="220"/>
      <c r="EK43" s="220"/>
      <c r="EL43" s="220"/>
      <c r="EM43" s="220"/>
      <c r="EN43" s="220"/>
      <c r="EO43" s="220"/>
      <c r="EP43" s="220"/>
      <c r="EQ43" s="220"/>
      <c r="ER43" s="220"/>
      <c r="ES43" s="220"/>
      <c r="ET43" s="220"/>
      <c r="EU43" s="220"/>
      <c r="EV43" s="220"/>
      <c r="EW43" s="220"/>
      <c r="EX43" s="220"/>
      <c r="EY43" s="220"/>
      <c r="EZ43" s="220"/>
      <c r="FA43" s="220"/>
      <c r="FB43" s="220"/>
    </row>
    <row r="44" spans="1:158" s="42" customFormat="1" ht="15.75">
      <c r="CI44" s="220"/>
      <c r="CJ44" s="220"/>
      <c r="CK44" s="220"/>
      <c r="CL44" s="220"/>
      <c r="CM44" s="220"/>
      <c r="CN44" s="220"/>
      <c r="CO44" s="220"/>
      <c r="CP44" s="220"/>
      <c r="CQ44" s="220"/>
      <c r="CR44" s="220"/>
      <c r="CS44" s="220"/>
      <c r="CT44" s="220"/>
      <c r="CU44" s="220"/>
      <c r="CV44" s="220"/>
      <c r="CW44" s="220"/>
      <c r="CX44" s="220"/>
      <c r="CY44" s="220"/>
      <c r="CZ44" s="220"/>
      <c r="DA44" s="220"/>
      <c r="DB44" s="220"/>
      <c r="DC44" s="220"/>
      <c r="DD44" s="220"/>
      <c r="DE44" s="220"/>
      <c r="DF44" s="220"/>
      <c r="DG44" s="220"/>
      <c r="DH44" s="220"/>
      <c r="DI44" s="220"/>
      <c r="DJ44" s="220"/>
      <c r="DK44" s="220"/>
      <c r="DL44" s="220"/>
      <c r="DM44" s="220"/>
      <c r="DN44" s="220"/>
      <c r="DO44" s="220"/>
      <c r="DP44" s="220"/>
      <c r="DQ44" s="220"/>
      <c r="DR44" s="220"/>
      <c r="EE44" s="220"/>
      <c r="EF44" s="220"/>
      <c r="EG44" s="220"/>
      <c r="EH44" s="220"/>
      <c r="EI44" s="220"/>
      <c r="EJ44" s="220"/>
      <c r="EK44" s="220"/>
      <c r="EL44" s="220"/>
      <c r="EM44" s="220"/>
      <c r="EN44" s="220"/>
      <c r="EO44" s="220"/>
      <c r="EP44" s="220"/>
      <c r="EQ44" s="220"/>
      <c r="ER44" s="220"/>
      <c r="ES44" s="220"/>
      <c r="ET44" s="220"/>
      <c r="EU44" s="220"/>
      <c r="EV44" s="220"/>
      <c r="EW44" s="220"/>
      <c r="EX44" s="220"/>
      <c r="EY44" s="220"/>
      <c r="EZ44" s="220"/>
      <c r="FA44" s="220"/>
      <c r="FB44" s="220"/>
    </row>
    <row r="45" spans="1:158" s="42" customFormat="1" ht="15.75">
      <c r="CI45" s="220"/>
      <c r="CJ45" s="220"/>
      <c r="CK45" s="220"/>
      <c r="CL45" s="220"/>
      <c r="CM45" s="220"/>
      <c r="CN45" s="220"/>
      <c r="CO45" s="220"/>
      <c r="CP45" s="220"/>
      <c r="CQ45" s="220"/>
      <c r="CR45" s="220"/>
      <c r="CS45" s="220"/>
      <c r="CT45" s="220"/>
      <c r="CU45" s="220"/>
      <c r="CV45" s="220"/>
      <c r="CW45" s="220"/>
      <c r="CX45" s="220"/>
      <c r="CY45" s="220"/>
      <c r="CZ45" s="220"/>
      <c r="DA45" s="220"/>
      <c r="DB45" s="220"/>
      <c r="DC45" s="220"/>
      <c r="DD45" s="220"/>
      <c r="DE45" s="220"/>
      <c r="DF45" s="220"/>
      <c r="DG45" s="220"/>
      <c r="DH45" s="220"/>
      <c r="DI45" s="220"/>
      <c r="DJ45" s="220"/>
      <c r="DK45" s="220"/>
      <c r="DL45" s="220"/>
      <c r="DM45" s="220"/>
      <c r="DN45" s="220"/>
      <c r="DO45" s="220"/>
      <c r="DP45" s="220"/>
      <c r="DQ45" s="220"/>
      <c r="DR45" s="220"/>
      <c r="EE45" s="220"/>
      <c r="EF45" s="220"/>
      <c r="EG45" s="220"/>
      <c r="EH45" s="220"/>
      <c r="EI45" s="220"/>
      <c r="EJ45" s="220"/>
      <c r="EK45" s="220"/>
      <c r="EL45" s="220"/>
      <c r="EM45" s="220"/>
      <c r="EN45" s="220"/>
      <c r="EO45" s="220"/>
      <c r="EP45" s="220"/>
      <c r="EQ45" s="220"/>
      <c r="ER45" s="220"/>
      <c r="ES45" s="220"/>
      <c r="ET45" s="220"/>
      <c r="EU45" s="220"/>
      <c r="EV45" s="220"/>
      <c r="EW45" s="220"/>
      <c r="EX45" s="220"/>
      <c r="EY45" s="220"/>
      <c r="EZ45" s="220"/>
      <c r="FA45" s="220"/>
      <c r="FB45" s="220"/>
    </row>
    <row r="46" spans="1:158" s="42" customFormat="1" ht="15.75">
      <c r="CI46" s="220"/>
      <c r="CJ46" s="220"/>
      <c r="CK46" s="220"/>
      <c r="CL46" s="220"/>
      <c r="CM46" s="220"/>
      <c r="CN46" s="220"/>
      <c r="CO46" s="220"/>
      <c r="CP46" s="220"/>
      <c r="CQ46" s="220"/>
      <c r="CR46" s="220"/>
      <c r="CS46" s="220"/>
      <c r="CT46" s="220"/>
      <c r="CU46" s="220"/>
      <c r="CV46" s="220"/>
      <c r="CW46" s="220"/>
      <c r="CX46" s="220"/>
      <c r="CY46" s="220"/>
      <c r="CZ46" s="220"/>
      <c r="DA46" s="220"/>
      <c r="DB46" s="220"/>
      <c r="DC46" s="220"/>
      <c r="DD46" s="220"/>
      <c r="DE46" s="220"/>
      <c r="DF46" s="220"/>
      <c r="DG46" s="220"/>
      <c r="DH46" s="220"/>
      <c r="DI46" s="220"/>
      <c r="DJ46" s="220"/>
      <c r="DK46" s="220"/>
      <c r="DL46" s="220"/>
      <c r="DM46" s="220"/>
      <c r="DN46" s="220"/>
      <c r="DO46" s="220"/>
      <c r="DP46" s="220"/>
      <c r="DQ46" s="220"/>
      <c r="DR46" s="220"/>
      <c r="EE46" s="220"/>
      <c r="EF46" s="220"/>
      <c r="EG46" s="220"/>
      <c r="EH46" s="220"/>
      <c r="EI46" s="220"/>
      <c r="EJ46" s="220"/>
      <c r="EK46" s="220"/>
      <c r="EL46" s="220"/>
      <c r="EM46" s="220"/>
      <c r="EN46" s="220"/>
      <c r="EO46" s="220"/>
      <c r="EP46" s="220"/>
      <c r="EQ46" s="220"/>
      <c r="ER46" s="220"/>
      <c r="ES46" s="220"/>
      <c r="ET46" s="220"/>
      <c r="EU46" s="220"/>
      <c r="EV46" s="220"/>
      <c r="EW46" s="220"/>
      <c r="EX46" s="220"/>
      <c r="EY46" s="220"/>
      <c r="EZ46" s="220"/>
      <c r="FA46" s="220"/>
      <c r="FB46" s="220"/>
    </row>
    <row r="47" spans="1:158" s="42" customFormat="1" ht="15.75">
      <c r="CI47" s="220"/>
      <c r="CJ47" s="220"/>
      <c r="CK47" s="220"/>
      <c r="CL47" s="220"/>
      <c r="CM47" s="220"/>
      <c r="CN47" s="220"/>
      <c r="CO47" s="220"/>
      <c r="CP47" s="220"/>
      <c r="CQ47" s="220"/>
      <c r="CR47" s="220"/>
      <c r="CS47" s="220"/>
      <c r="CT47" s="220"/>
      <c r="CU47" s="220"/>
      <c r="CV47" s="220"/>
      <c r="CW47" s="220"/>
      <c r="CX47" s="220"/>
      <c r="CY47" s="220"/>
      <c r="CZ47" s="220"/>
      <c r="DA47" s="220"/>
      <c r="DB47" s="220"/>
      <c r="DC47" s="220"/>
      <c r="DD47" s="220"/>
      <c r="DE47" s="220"/>
      <c r="DF47" s="220"/>
      <c r="DG47" s="220"/>
      <c r="DH47" s="220"/>
      <c r="DI47" s="220"/>
      <c r="DJ47" s="220"/>
      <c r="DK47" s="220"/>
      <c r="DL47" s="220"/>
      <c r="DM47" s="220"/>
      <c r="DN47" s="220"/>
      <c r="DO47" s="220"/>
      <c r="DP47" s="220"/>
      <c r="DQ47" s="220"/>
      <c r="DR47" s="220"/>
      <c r="EE47" s="220"/>
      <c r="EF47" s="220"/>
      <c r="EG47" s="220"/>
      <c r="EH47" s="220"/>
      <c r="EI47" s="220"/>
      <c r="EJ47" s="220"/>
      <c r="EK47" s="220"/>
      <c r="EL47" s="220"/>
      <c r="EM47" s="220"/>
      <c r="EN47" s="220"/>
      <c r="EO47" s="220"/>
      <c r="EP47" s="220"/>
      <c r="EQ47" s="220"/>
      <c r="ER47" s="220"/>
      <c r="ES47" s="220"/>
      <c r="ET47" s="220"/>
      <c r="EU47" s="220"/>
      <c r="EV47" s="220"/>
      <c r="EW47" s="220"/>
      <c r="EX47" s="220"/>
      <c r="EY47" s="220"/>
      <c r="EZ47" s="220"/>
      <c r="FA47" s="220"/>
      <c r="FB47" s="220"/>
    </row>
    <row r="48" spans="1:158" s="42" customFormat="1" ht="15.75">
      <c r="CI48" s="220"/>
      <c r="CJ48" s="220"/>
      <c r="CK48" s="220"/>
      <c r="CL48" s="220"/>
      <c r="CM48" s="220"/>
      <c r="CN48" s="220"/>
      <c r="CO48" s="220"/>
      <c r="CP48" s="220"/>
      <c r="CQ48" s="220"/>
      <c r="CR48" s="220"/>
      <c r="CS48" s="220"/>
      <c r="CT48" s="220"/>
      <c r="CU48" s="220"/>
      <c r="CV48" s="220"/>
      <c r="CW48" s="220"/>
      <c r="CX48" s="220"/>
      <c r="CY48" s="220"/>
      <c r="CZ48" s="220"/>
      <c r="DA48" s="220"/>
      <c r="DB48" s="220"/>
      <c r="DC48" s="220"/>
      <c r="DD48" s="220"/>
      <c r="DE48" s="220"/>
      <c r="DF48" s="220"/>
      <c r="DG48" s="220"/>
      <c r="DH48" s="220"/>
      <c r="DI48" s="220"/>
      <c r="DJ48" s="220"/>
      <c r="DK48" s="220"/>
      <c r="DL48" s="220"/>
      <c r="DM48" s="220"/>
      <c r="DN48" s="220"/>
      <c r="DO48" s="220"/>
      <c r="DP48" s="220"/>
      <c r="DQ48" s="220"/>
      <c r="DR48" s="220"/>
      <c r="EE48" s="220"/>
      <c r="EF48" s="220"/>
      <c r="EG48" s="220"/>
      <c r="EH48" s="220"/>
      <c r="EI48" s="220"/>
      <c r="EJ48" s="220"/>
      <c r="EK48" s="220"/>
      <c r="EL48" s="220"/>
      <c r="EM48" s="220"/>
      <c r="EN48" s="220"/>
      <c r="EO48" s="220"/>
      <c r="EP48" s="220"/>
      <c r="EQ48" s="220"/>
      <c r="ER48" s="220"/>
      <c r="ES48" s="220"/>
      <c r="ET48" s="220"/>
      <c r="EU48" s="220"/>
      <c r="EV48" s="220"/>
      <c r="EW48" s="220"/>
      <c r="EX48" s="220"/>
      <c r="EY48" s="220"/>
      <c r="EZ48" s="220"/>
      <c r="FA48" s="220"/>
      <c r="FB48" s="220"/>
    </row>
    <row r="49" spans="87:158" s="42" customFormat="1" ht="15.75">
      <c r="CI49" s="220"/>
      <c r="CJ49" s="220"/>
      <c r="CK49" s="220"/>
      <c r="CL49" s="220"/>
      <c r="CM49" s="220"/>
      <c r="CN49" s="220"/>
      <c r="CO49" s="220"/>
      <c r="CP49" s="220"/>
      <c r="CQ49" s="220"/>
      <c r="CR49" s="220"/>
      <c r="CS49" s="220"/>
      <c r="CT49" s="220"/>
      <c r="CU49" s="220"/>
      <c r="CV49" s="220"/>
      <c r="CW49" s="220"/>
      <c r="CX49" s="220"/>
      <c r="CY49" s="220"/>
      <c r="CZ49" s="220"/>
      <c r="DA49" s="220"/>
      <c r="DB49" s="220"/>
      <c r="DC49" s="220"/>
      <c r="DD49" s="220"/>
      <c r="DE49" s="220"/>
      <c r="DF49" s="220"/>
      <c r="DG49" s="220"/>
      <c r="DH49" s="220"/>
      <c r="DI49" s="220"/>
      <c r="DJ49" s="220"/>
      <c r="DK49" s="220"/>
      <c r="DL49" s="220"/>
      <c r="DM49" s="220"/>
      <c r="DN49" s="220"/>
      <c r="DO49" s="220"/>
      <c r="DP49" s="220"/>
      <c r="DQ49" s="220"/>
      <c r="DR49" s="220"/>
      <c r="EE49" s="220"/>
      <c r="EF49" s="220"/>
      <c r="EG49" s="220"/>
      <c r="EH49" s="220"/>
      <c r="EI49" s="220"/>
      <c r="EJ49" s="220"/>
      <c r="EK49" s="220"/>
      <c r="EL49" s="220"/>
      <c r="EM49" s="220"/>
      <c r="EN49" s="220"/>
      <c r="EO49" s="220"/>
      <c r="EP49" s="220"/>
      <c r="EQ49" s="220"/>
      <c r="ER49" s="220"/>
      <c r="ES49" s="220"/>
      <c r="ET49" s="220"/>
      <c r="EU49" s="220"/>
      <c r="EV49" s="220"/>
      <c r="EW49" s="220"/>
      <c r="EX49" s="220"/>
      <c r="EY49" s="220"/>
      <c r="EZ49" s="220"/>
      <c r="FA49" s="220"/>
      <c r="FB49" s="220"/>
    </row>
    <row r="50" spans="87:158" s="42" customFormat="1" ht="15.75">
      <c r="CI50" s="220"/>
      <c r="CJ50" s="220"/>
      <c r="CK50" s="220"/>
      <c r="CL50" s="220"/>
      <c r="CM50" s="220"/>
      <c r="CN50" s="220"/>
      <c r="CO50" s="220"/>
      <c r="CP50" s="220"/>
      <c r="CQ50" s="220"/>
      <c r="CR50" s="220"/>
      <c r="CS50" s="220"/>
      <c r="CT50" s="220"/>
      <c r="CU50" s="220"/>
      <c r="CV50" s="220"/>
      <c r="CW50" s="220"/>
      <c r="CX50" s="220"/>
      <c r="CY50" s="220"/>
      <c r="CZ50" s="220"/>
      <c r="DA50" s="220"/>
      <c r="DB50" s="220"/>
      <c r="DC50" s="220"/>
      <c r="DD50" s="220"/>
      <c r="DE50" s="220"/>
      <c r="DF50" s="220"/>
      <c r="DG50" s="220"/>
      <c r="DH50" s="220"/>
      <c r="DI50" s="220"/>
      <c r="DJ50" s="220"/>
      <c r="DK50" s="220"/>
      <c r="DL50" s="220"/>
      <c r="DM50" s="220"/>
      <c r="DN50" s="220"/>
      <c r="DO50" s="220"/>
      <c r="DP50" s="220"/>
      <c r="DQ50" s="220"/>
      <c r="DR50" s="220"/>
      <c r="EE50" s="220"/>
      <c r="EF50" s="220"/>
      <c r="EG50" s="220"/>
      <c r="EH50" s="220"/>
      <c r="EI50" s="220"/>
      <c r="EJ50" s="220"/>
      <c r="EK50" s="220"/>
      <c r="EL50" s="220"/>
      <c r="EM50" s="220"/>
      <c r="EN50" s="220"/>
      <c r="EO50" s="220"/>
      <c r="EP50" s="220"/>
      <c r="EQ50" s="220"/>
      <c r="ER50" s="220"/>
      <c r="ES50" s="220"/>
      <c r="ET50" s="220"/>
      <c r="EU50" s="220"/>
      <c r="EV50" s="220"/>
      <c r="EW50" s="220"/>
      <c r="EX50" s="220"/>
      <c r="EY50" s="220"/>
      <c r="EZ50" s="220"/>
      <c r="FA50" s="220"/>
      <c r="FB50" s="220"/>
    </row>
    <row r="51" spans="87:158" s="42" customFormat="1" ht="15.75">
      <c r="CI51" s="220"/>
      <c r="CJ51" s="220"/>
      <c r="CK51" s="220"/>
      <c r="CL51" s="220"/>
      <c r="CM51" s="220"/>
      <c r="CN51" s="220"/>
      <c r="CO51" s="220"/>
      <c r="CP51" s="220"/>
      <c r="CQ51" s="220"/>
      <c r="CR51" s="220"/>
      <c r="CS51" s="220"/>
      <c r="CT51" s="220"/>
      <c r="CU51" s="220"/>
      <c r="CV51" s="220"/>
      <c r="CW51" s="220"/>
      <c r="CX51" s="220"/>
      <c r="CY51" s="220"/>
      <c r="CZ51" s="220"/>
      <c r="DA51" s="220"/>
      <c r="DB51" s="220"/>
      <c r="DC51" s="220"/>
      <c r="DD51" s="220"/>
      <c r="DE51" s="220"/>
      <c r="DF51" s="220"/>
      <c r="DG51" s="220"/>
      <c r="DH51" s="220"/>
      <c r="DI51" s="220"/>
      <c r="DJ51" s="220"/>
      <c r="DK51" s="220"/>
      <c r="DL51" s="220"/>
      <c r="DM51" s="220"/>
      <c r="DN51" s="220"/>
      <c r="DO51" s="220"/>
      <c r="DP51" s="220"/>
      <c r="DQ51" s="220"/>
      <c r="DR51" s="220"/>
      <c r="EE51" s="220"/>
      <c r="EF51" s="220"/>
      <c r="EG51" s="220"/>
      <c r="EH51" s="220"/>
      <c r="EI51" s="220"/>
      <c r="EJ51" s="220"/>
      <c r="EK51" s="220"/>
      <c r="EL51" s="220"/>
      <c r="EM51" s="220"/>
      <c r="EN51" s="220"/>
      <c r="EO51" s="220"/>
      <c r="EP51" s="220"/>
      <c r="EQ51" s="220"/>
      <c r="ER51" s="220"/>
      <c r="ES51" s="220"/>
      <c r="ET51" s="220"/>
      <c r="EU51" s="220"/>
      <c r="EV51" s="220"/>
      <c r="EW51" s="220"/>
      <c r="EX51" s="220"/>
      <c r="EY51" s="220"/>
      <c r="EZ51" s="220"/>
      <c r="FA51" s="220"/>
      <c r="FB51" s="220"/>
    </row>
    <row r="52" spans="87:158" s="42" customFormat="1" ht="15.75">
      <c r="CI52" s="220"/>
      <c r="CJ52" s="220"/>
      <c r="CK52" s="220"/>
      <c r="CL52" s="220"/>
      <c r="CM52" s="220"/>
      <c r="CN52" s="220"/>
      <c r="CO52" s="220"/>
      <c r="CP52" s="220"/>
      <c r="CQ52" s="220"/>
      <c r="CR52" s="220"/>
      <c r="CS52" s="220"/>
      <c r="CT52" s="220"/>
      <c r="CU52" s="220"/>
      <c r="CV52" s="220"/>
      <c r="CW52" s="220"/>
      <c r="CX52" s="220"/>
      <c r="CY52" s="220"/>
      <c r="CZ52" s="220"/>
      <c r="DA52" s="220"/>
      <c r="DB52" s="220"/>
      <c r="DC52" s="220"/>
      <c r="DD52" s="220"/>
      <c r="DE52" s="220"/>
      <c r="DF52" s="220"/>
      <c r="DG52" s="220"/>
      <c r="DH52" s="220"/>
      <c r="DI52" s="220"/>
      <c r="DJ52" s="220"/>
      <c r="DK52" s="220"/>
      <c r="DL52" s="220"/>
      <c r="DM52" s="220"/>
      <c r="DN52" s="220"/>
      <c r="DO52" s="220"/>
      <c r="DP52" s="220"/>
      <c r="DQ52" s="220"/>
      <c r="DR52" s="220"/>
      <c r="EE52" s="220"/>
      <c r="EF52" s="220"/>
      <c r="EG52" s="220"/>
      <c r="EH52" s="220"/>
      <c r="EI52" s="220"/>
      <c r="EJ52" s="220"/>
      <c r="EK52" s="220"/>
      <c r="EL52" s="220"/>
      <c r="EM52" s="220"/>
      <c r="EN52" s="220"/>
      <c r="EO52" s="220"/>
      <c r="EP52" s="220"/>
      <c r="EQ52" s="220"/>
      <c r="ER52" s="220"/>
      <c r="ES52" s="220"/>
      <c r="ET52" s="220"/>
      <c r="EU52" s="220"/>
      <c r="EV52" s="220"/>
      <c r="EW52" s="220"/>
      <c r="EX52" s="220"/>
      <c r="EY52" s="220"/>
      <c r="EZ52" s="220"/>
      <c r="FA52" s="220"/>
      <c r="FB52" s="220"/>
    </row>
    <row r="53" spans="87:158" s="42" customFormat="1" ht="15.75">
      <c r="CI53" s="220"/>
      <c r="CJ53" s="220"/>
      <c r="CK53" s="220"/>
      <c r="CL53" s="220"/>
      <c r="CM53" s="220"/>
      <c r="CN53" s="220"/>
      <c r="CO53" s="220"/>
      <c r="CP53" s="220"/>
      <c r="CQ53" s="220"/>
      <c r="CR53" s="220"/>
      <c r="CS53" s="220"/>
      <c r="CT53" s="220"/>
      <c r="CU53" s="220"/>
      <c r="CV53" s="220"/>
      <c r="CW53" s="220"/>
      <c r="CX53" s="220"/>
      <c r="CY53" s="220"/>
      <c r="CZ53" s="220"/>
      <c r="DA53" s="220"/>
      <c r="DB53" s="220"/>
      <c r="DC53" s="220"/>
      <c r="DD53" s="220"/>
      <c r="DE53" s="220"/>
      <c r="DF53" s="220"/>
      <c r="DG53" s="220"/>
      <c r="DH53" s="220"/>
      <c r="DI53" s="220"/>
      <c r="DJ53" s="220"/>
      <c r="DK53" s="220"/>
      <c r="DL53" s="220"/>
      <c r="DM53" s="220"/>
      <c r="DN53" s="220"/>
      <c r="DO53" s="220"/>
      <c r="DP53" s="220"/>
      <c r="DQ53" s="220"/>
      <c r="DR53" s="220"/>
      <c r="EE53" s="220"/>
      <c r="EF53" s="220"/>
      <c r="EG53" s="220"/>
      <c r="EH53" s="220"/>
      <c r="EI53" s="220"/>
      <c r="EJ53" s="220"/>
      <c r="EK53" s="220"/>
      <c r="EL53" s="220"/>
      <c r="EM53" s="220"/>
      <c r="EN53" s="220"/>
      <c r="EO53" s="220"/>
      <c r="EP53" s="220"/>
      <c r="EQ53" s="220"/>
      <c r="ER53" s="220"/>
      <c r="ES53" s="220"/>
      <c r="ET53" s="220"/>
      <c r="EU53" s="220"/>
      <c r="EV53" s="220"/>
      <c r="EW53" s="220"/>
      <c r="EX53" s="220"/>
      <c r="EY53" s="220"/>
      <c r="EZ53" s="220"/>
      <c r="FA53" s="220"/>
      <c r="FB53" s="220"/>
    </row>
    <row r="54" spans="87:158" s="42" customFormat="1" ht="15.75">
      <c r="CI54" s="220"/>
      <c r="CJ54" s="220"/>
      <c r="CK54" s="220"/>
      <c r="CL54" s="220"/>
      <c r="CM54" s="220"/>
      <c r="CN54" s="220"/>
      <c r="CO54" s="220"/>
      <c r="CP54" s="220"/>
      <c r="CQ54" s="220"/>
      <c r="CR54" s="220"/>
      <c r="CS54" s="220"/>
      <c r="CT54" s="220"/>
      <c r="CU54" s="220"/>
      <c r="CV54" s="220"/>
      <c r="CW54" s="220"/>
      <c r="CX54" s="220"/>
      <c r="CY54" s="220"/>
      <c r="CZ54" s="220"/>
      <c r="DA54" s="220"/>
      <c r="DB54" s="220"/>
      <c r="DC54" s="220"/>
      <c r="DD54" s="220"/>
      <c r="DE54" s="220"/>
      <c r="DF54" s="220"/>
      <c r="DG54" s="220"/>
      <c r="DH54" s="220"/>
      <c r="DI54" s="220"/>
      <c r="DJ54" s="220"/>
      <c r="DK54" s="220"/>
      <c r="DL54" s="220"/>
      <c r="DM54" s="220"/>
      <c r="DN54" s="220"/>
      <c r="DO54" s="220"/>
      <c r="DP54" s="220"/>
      <c r="DQ54" s="220"/>
      <c r="DR54" s="220"/>
      <c r="EE54" s="220"/>
      <c r="EF54" s="220"/>
      <c r="EG54" s="220"/>
      <c r="EH54" s="220"/>
      <c r="EI54" s="220"/>
      <c r="EJ54" s="220"/>
      <c r="EK54" s="220"/>
      <c r="EL54" s="220"/>
      <c r="EM54" s="220"/>
      <c r="EN54" s="220"/>
      <c r="EO54" s="220"/>
      <c r="EP54" s="220"/>
      <c r="EQ54" s="220"/>
      <c r="ER54" s="220"/>
      <c r="ES54" s="220"/>
      <c r="ET54" s="220"/>
      <c r="EU54" s="220"/>
      <c r="EV54" s="220"/>
      <c r="EW54" s="220"/>
      <c r="EX54" s="220"/>
      <c r="EY54" s="220"/>
      <c r="EZ54" s="220"/>
      <c r="FA54" s="220"/>
      <c r="FB54" s="220"/>
    </row>
    <row r="55" spans="87:158" s="42" customFormat="1" ht="15.75">
      <c r="CI55" s="220"/>
      <c r="CJ55" s="220"/>
      <c r="CK55" s="220"/>
      <c r="CL55" s="220"/>
      <c r="CM55" s="220"/>
      <c r="CN55" s="220"/>
      <c r="CO55" s="220"/>
      <c r="CP55" s="220"/>
      <c r="CQ55" s="220"/>
      <c r="CR55" s="220"/>
      <c r="CS55" s="220"/>
      <c r="CT55" s="220"/>
      <c r="CU55" s="220"/>
      <c r="CV55" s="220"/>
      <c r="CW55" s="220"/>
      <c r="CX55" s="220"/>
      <c r="CY55" s="220"/>
      <c r="CZ55" s="220"/>
      <c r="DA55" s="220"/>
      <c r="DB55" s="220"/>
      <c r="DC55" s="220"/>
      <c r="DD55" s="220"/>
      <c r="DE55" s="220"/>
      <c r="DF55" s="220"/>
      <c r="DG55" s="220"/>
      <c r="DH55" s="220"/>
      <c r="DI55" s="220"/>
      <c r="DJ55" s="220"/>
      <c r="DK55" s="220"/>
      <c r="DL55" s="220"/>
      <c r="DM55" s="220"/>
      <c r="DN55" s="220"/>
      <c r="DO55" s="220"/>
      <c r="DP55" s="220"/>
      <c r="DQ55" s="220"/>
      <c r="DR55" s="220"/>
      <c r="EE55" s="220"/>
      <c r="EF55" s="220"/>
      <c r="EG55" s="220"/>
      <c r="EH55" s="220"/>
      <c r="EI55" s="220"/>
      <c r="EJ55" s="220"/>
      <c r="EK55" s="220"/>
      <c r="EL55" s="220"/>
      <c r="EM55" s="220"/>
      <c r="EN55" s="220"/>
      <c r="EO55" s="220"/>
      <c r="EP55" s="220"/>
      <c r="EQ55" s="220"/>
      <c r="ER55" s="220"/>
      <c r="ES55" s="220"/>
      <c r="ET55" s="220"/>
      <c r="EU55" s="220"/>
      <c r="EV55" s="220"/>
      <c r="EW55" s="220"/>
      <c r="EX55" s="220"/>
      <c r="EY55" s="220"/>
      <c r="EZ55" s="220"/>
      <c r="FA55" s="220"/>
      <c r="FB55" s="220"/>
    </row>
    <row r="56" spans="87:158" s="42" customFormat="1" ht="15.75">
      <c r="CI56" s="220"/>
      <c r="CJ56" s="220"/>
      <c r="CK56" s="220"/>
      <c r="CL56" s="220"/>
      <c r="CM56" s="220"/>
      <c r="CN56" s="220"/>
      <c r="CO56" s="220"/>
      <c r="CP56" s="220"/>
      <c r="CQ56" s="220"/>
      <c r="CR56" s="220"/>
      <c r="CS56" s="220"/>
      <c r="CT56" s="220"/>
      <c r="CU56" s="220"/>
      <c r="CV56" s="220"/>
      <c r="CW56" s="220"/>
      <c r="CX56" s="220"/>
      <c r="CY56" s="220"/>
      <c r="CZ56" s="220"/>
      <c r="DA56" s="220"/>
      <c r="DB56" s="220"/>
      <c r="DC56" s="220"/>
      <c r="DD56" s="220"/>
      <c r="DE56" s="220"/>
      <c r="DF56" s="220"/>
      <c r="DG56" s="220"/>
      <c r="DH56" s="220"/>
      <c r="DI56" s="220"/>
      <c r="DJ56" s="220"/>
      <c r="DK56" s="220"/>
      <c r="DL56" s="220"/>
      <c r="DM56" s="220"/>
      <c r="DN56" s="220"/>
      <c r="DO56" s="220"/>
      <c r="DP56" s="220"/>
      <c r="DQ56" s="220"/>
      <c r="DR56" s="220"/>
      <c r="EE56" s="220"/>
      <c r="EF56" s="220"/>
      <c r="EG56" s="220"/>
      <c r="EH56" s="220"/>
      <c r="EI56" s="220"/>
      <c r="EJ56" s="220"/>
      <c r="EK56" s="220"/>
      <c r="EL56" s="220"/>
      <c r="EM56" s="220"/>
      <c r="EN56" s="220"/>
      <c r="EO56" s="220"/>
      <c r="EP56" s="220"/>
      <c r="EQ56" s="220"/>
      <c r="ER56" s="220"/>
      <c r="ES56" s="220"/>
      <c r="ET56" s="220"/>
      <c r="EU56" s="220"/>
      <c r="EV56" s="220"/>
      <c r="EW56" s="220"/>
      <c r="EX56" s="220"/>
      <c r="EY56" s="220"/>
      <c r="EZ56" s="220"/>
      <c r="FA56" s="220"/>
      <c r="FB56" s="220"/>
    </row>
    <row r="57" spans="87:158" s="42" customFormat="1" ht="15.75">
      <c r="CI57" s="220"/>
      <c r="CJ57" s="220"/>
      <c r="CK57" s="220"/>
      <c r="CL57" s="220"/>
      <c r="CM57" s="220"/>
      <c r="CN57" s="220"/>
      <c r="CO57" s="220"/>
      <c r="CP57" s="220"/>
      <c r="CQ57" s="220"/>
      <c r="CR57" s="220"/>
      <c r="CS57" s="220"/>
      <c r="CT57" s="220"/>
      <c r="CU57" s="220"/>
      <c r="CV57" s="220"/>
      <c r="CW57" s="220"/>
      <c r="CX57" s="220"/>
      <c r="CY57" s="220"/>
      <c r="CZ57" s="220"/>
      <c r="DA57" s="220"/>
      <c r="DB57" s="220"/>
      <c r="DC57" s="220"/>
      <c r="DD57" s="220"/>
      <c r="DE57" s="220"/>
      <c r="DF57" s="220"/>
      <c r="DG57" s="220"/>
      <c r="DH57" s="220"/>
      <c r="DI57" s="220"/>
      <c r="DJ57" s="220"/>
      <c r="DK57" s="220"/>
      <c r="DL57" s="220"/>
      <c r="DM57" s="220"/>
      <c r="DN57" s="220"/>
      <c r="DO57" s="220"/>
      <c r="DP57" s="220"/>
      <c r="DQ57" s="220"/>
      <c r="DR57" s="220"/>
      <c r="EE57" s="220"/>
      <c r="EF57" s="220"/>
      <c r="EG57" s="220"/>
      <c r="EH57" s="220"/>
      <c r="EI57" s="220"/>
      <c r="EJ57" s="220"/>
      <c r="EK57" s="220"/>
      <c r="EL57" s="220"/>
      <c r="EM57" s="220"/>
      <c r="EN57" s="220"/>
      <c r="EO57" s="220"/>
      <c r="EP57" s="220"/>
      <c r="EQ57" s="220"/>
      <c r="ER57" s="220"/>
      <c r="ES57" s="220"/>
      <c r="ET57" s="220"/>
      <c r="EU57" s="220"/>
      <c r="EV57" s="220"/>
      <c r="EW57" s="220"/>
      <c r="EX57" s="220"/>
      <c r="EY57" s="220"/>
      <c r="EZ57" s="220"/>
      <c r="FA57" s="220"/>
      <c r="FB57" s="220"/>
    </row>
    <row r="58" spans="87:158" s="42" customFormat="1" ht="15.75">
      <c r="CI58" s="220"/>
      <c r="CJ58" s="220"/>
      <c r="CK58" s="220"/>
      <c r="CL58" s="220"/>
      <c r="CM58" s="220"/>
      <c r="CN58" s="220"/>
      <c r="CO58" s="220"/>
      <c r="CP58" s="220"/>
      <c r="CQ58" s="220"/>
      <c r="CR58" s="220"/>
      <c r="CS58" s="220"/>
      <c r="CT58" s="220"/>
      <c r="CU58" s="220"/>
      <c r="CV58" s="220"/>
      <c r="CW58" s="220"/>
      <c r="CX58" s="220"/>
      <c r="CY58" s="220"/>
      <c r="CZ58" s="220"/>
      <c r="DA58" s="220"/>
      <c r="DB58" s="220"/>
      <c r="DC58" s="220"/>
      <c r="DD58" s="220"/>
      <c r="DE58" s="220"/>
      <c r="DF58" s="220"/>
      <c r="DG58" s="220"/>
      <c r="DH58" s="220"/>
      <c r="DI58" s="220"/>
      <c r="DJ58" s="220"/>
      <c r="DK58" s="220"/>
      <c r="DL58" s="220"/>
      <c r="DM58" s="220"/>
      <c r="DN58" s="220"/>
      <c r="DO58" s="220"/>
      <c r="DP58" s="220"/>
      <c r="DQ58" s="220"/>
      <c r="DR58" s="220"/>
      <c r="EE58" s="220"/>
      <c r="EF58" s="220"/>
      <c r="EG58" s="220"/>
      <c r="EH58" s="220"/>
      <c r="EI58" s="220"/>
      <c r="EJ58" s="220"/>
      <c r="EK58" s="220"/>
      <c r="EL58" s="220"/>
      <c r="EM58" s="220"/>
      <c r="EN58" s="220"/>
      <c r="EO58" s="220"/>
      <c r="EP58" s="220"/>
      <c r="EQ58" s="220"/>
      <c r="ER58" s="220"/>
      <c r="ES58" s="220"/>
      <c r="ET58" s="220"/>
      <c r="EU58" s="220"/>
      <c r="EV58" s="220"/>
      <c r="EW58" s="220"/>
      <c r="EX58" s="220"/>
      <c r="EY58" s="220"/>
      <c r="EZ58" s="220"/>
      <c r="FA58" s="220"/>
      <c r="FB58" s="220"/>
    </row>
    <row r="59" spans="87:158" s="42" customFormat="1" ht="15.75">
      <c r="CI59" s="220"/>
      <c r="CJ59" s="220"/>
      <c r="CK59" s="220"/>
      <c r="CL59" s="220"/>
      <c r="CM59" s="220"/>
      <c r="CN59" s="220"/>
      <c r="CO59" s="220"/>
      <c r="CP59" s="220"/>
      <c r="CQ59" s="220"/>
      <c r="CR59" s="220"/>
      <c r="CS59" s="220"/>
      <c r="CT59" s="220"/>
      <c r="CU59" s="220"/>
      <c r="CV59" s="220"/>
      <c r="CW59" s="220"/>
      <c r="CX59" s="220"/>
      <c r="CY59" s="220"/>
      <c r="CZ59" s="220"/>
      <c r="DA59" s="220"/>
      <c r="DB59" s="220"/>
      <c r="DC59" s="220"/>
      <c r="DD59" s="220"/>
      <c r="DE59" s="220"/>
      <c r="DF59" s="220"/>
      <c r="DG59" s="220"/>
      <c r="DH59" s="220"/>
      <c r="DI59" s="220"/>
      <c r="DJ59" s="220"/>
      <c r="DK59" s="220"/>
      <c r="DL59" s="220"/>
      <c r="DM59" s="220"/>
      <c r="DN59" s="220"/>
      <c r="DO59" s="220"/>
      <c r="DP59" s="220"/>
      <c r="DQ59" s="220"/>
      <c r="DR59" s="220"/>
      <c r="EE59" s="220"/>
      <c r="EF59" s="220"/>
      <c r="EG59" s="220"/>
      <c r="EH59" s="220"/>
      <c r="EI59" s="220"/>
      <c r="EJ59" s="220"/>
      <c r="EK59" s="220"/>
      <c r="EL59" s="220"/>
      <c r="EM59" s="220"/>
      <c r="EN59" s="220"/>
      <c r="EO59" s="220"/>
      <c r="EP59" s="220"/>
      <c r="EQ59" s="220"/>
      <c r="ER59" s="220"/>
      <c r="ES59" s="220"/>
      <c r="ET59" s="220"/>
      <c r="EU59" s="220"/>
      <c r="EV59" s="220"/>
      <c r="EW59" s="220"/>
      <c r="EX59" s="220"/>
      <c r="EY59" s="220"/>
      <c r="EZ59" s="220"/>
      <c r="FA59" s="220"/>
      <c r="FB59" s="220"/>
    </row>
    <row r="60" spans="87:158" s="42" customFormat="1" ht="15.75">
      <c r="CI60" s="220"/>
      <c r="CJ60" s="220"/>
      <c r="CK60" s="220"/>
      <c r="CL60" s="220"/>
      <c r="CM60" s="220"/>
      <c r="CN60" s="220"/>
      <c r="CO60" s="220"/>
      <c r="CP60" s="220"/>
      <c r="CQ60" s="220"/>
      <c r="CR60" s="220"/>
      <c r="CS60" s="220"/>
      <c r="CT60" s="220"/>
      <c r="CU60" s="220"/>
      <c r="CV60" s="220"/>
      <c r="CW60" s="220"/>
      <c r="CX60" s="220"/>
      <c r="CY60" s="220"/>
      <c r="CZ60" s="220"/>
      <c r="DA60" s="220"/>
      <c r="DB60" s="220"/>
      <c r="DC60" s="220"/>
      <c r="DD60" s="220"/>
      <c r="DE60" s="220"/>
      <c r="DF60" s="220"/>
      <c r="DG60" s="220"/>
      <c r="DH60" s="220"/>
      <c r="DI60" s="220"/>
      <c r="DJ60" s="220"/>
      <c r="DK60" s="220"/>
      <c r="DL60" s="220"/>
      <c r="DM60" s="220"/>
      <c r="DN60" s="220"/>
      <c r="DO60" s="220"/>
      <c r="DP60" s="220"/>
      <c r="DQ60" s="220"/>
      <c r="DR60" s="220"/>
      <c r="EE60" s="220"/>
      <c r="EF60" s="220"/>
      <c r="EG60" s="220"/>
      <c r="EH60" s="220"/>
      <c r="EI60" s="220"/>
      <c r="EJ60" s="220"/>
      <c r="EK60" s="220"/>
      <c r="EL60" s="220"/>
      <c r="EM60" s="220"/>
      <c r="EN60" s="220"/>
      <c r="EO60" s="220"/>
      <c r="EP60" s="220"/>
      <c r="EQ60" s="220"/>
      <c r="ER60" s="220"/>
      <c r="ES60" s="220"/>
      <c r="ET60" s="220"/>
      <c r="EU60" s="220"/>
      <c r="EV60" s="220"/>
      <c r="EW60" s="220"/>
      <c r="EX60" s="220"/>
      <c r="EY60" s="220"/>
      <c r="EZ60" s="220"/>
      <c r="FA60" s="220"/>
      <c r="FB60" s="220"/>
    </row>
    <row r="61" spans="87:158" s="42" customFormat="1" ht="15.75">
      <c r="CI61" s="220"/>
      <c r="CJ61" s="220"/>
      <c r="CK61" s="220"/>
      <c r="CL61" s="220"/>
      <c r="CM61" s="220"/>
      <c r="CN61" s="220"/>
      <c r="CO61" s="220"/>
      <c r="CP61" s="220"/>
      <c r="CQ61" s="220"/>
      <c r="CR61" s="220"/>
      <c r="CS61" s="220"/>
      <c r="CT61" s="220"/>
      <c r="CU61" s="220"/>
      <c r="CV61" s="220"/>
      <c r="CW61" s="220"/>
      <c r="CX61" s="220"/>
      <c r="CY61" s="220"/>
      <c r="CZ61" s="220"/>
      <c r="DA61" s="220"/>
      <c r="DB61" s="220"/>
      <c r="DC61" s="220"/>
      <c r="DD61" s="220"/>
      <c r="DE61" s="220"/>
      <c r="DF61" s="220"/>
      <c r="DG61" s="220"/>
      <c r="DH61" s="220"/>
      <c r="DI61" s="220"/>
      <c r="DJ61" s="220"/>
      <c r="DK61" s="220"/>
      <c r="DL61" s="220"/>
      <c r="DM61" s="220"/>
      <c r="DN61" s="220"/>
      <c r="DO61" s="220"/>
      <c r="DP61" s="220"/>
      <c r="DQ61" s="220"/>
      <c r="DR61" s="220"/>
      <c r="EE61" s="220"/>
      <c r="EF61" s="220"/>
      <c r="EG61" s="220"/>
      <c r="EH61" s="220"/>
      <c r="EI61" s="220"/>
      <c r="EJ61" s="220"/>
      <c r="EK61" s="220"/>
      <c r="EL61" s="220"/>
      <c r="EM61" s="220"/>
      <c r="EN61" s="220"/>
      <c r="EO61" s="220"/>
      <c r="EP61" s="220"/>
      <c r="EQ61" s="220"/>
      <c r="ER61" s="220"/>
      <c r="ES61" s="220"/>
      <c r="ET61" s="220"/>
      <c r="EU61" s="220"/>
      <c r="EV61" s="220"/>
      <c r="EW61" s="220"/>
      <c r="EX61" s="220"/>
      <c r="EY61" s="220"/>
      <c r="EZ61" s="220"/>
      <c r="FA61" s="220"/>
      <c r="FB61" s="220"/>
    </row>
    <row r="62" spans="87:158" s="42" customFormat="1" ht="15.75">
      <c r="CI62" s="220"/>
      <c r="CJ62" s="220"/>
      <c r="CK62" s="220"/>
      <c r="CL62" s="220"/>
      <c r="CM62" s="220"/>
      <c r="CN62" s="220"/>
      <c r="CO62" s="220"/>
      <c r="CP62" s="220"/>
      <c r="CQ62" s="220"/>
      <c r="CR62" s="220"/>
      <c r="CS62" s="220"/>
      <c r="CT62" s="220"/>
      <c r="CU62" s="220"/>
      <c r="CV62" s="220"/>
      <c r="CW62" s="220"/>
      <c r="CX62" s="220"/>
      <c r="CY62" s="220"/>
      <c r="CZ62" s="220"/>
      <c r="DA62" s="220"/>
      <c r="DB62" s="220"/>
      <c r="DC62" s="220"/>
      <c r="DD62" s="220"/>
      <c r="DE62" s="220"/>
      <c r="DF62" s="220"/>
      <c r="DG62" s="220"/>
      <c r="DH62" s="220"/>
      <c r="DI62" s="220"/>
      <c r="DJ62" s="220"/>
      <c r="DK62" s="220"/>
      <c r="DL62" s="220"/>
      <c r="DM62" s="220"/>
      <c r="DN62" s="220"/>
      <c r="DO62" s="220"/>
      <c r="DP62" s="220"/>
      <c r="DQ62" s="220"/>
      <c r="DR62" s="220"/>
      <c r="EE62" s="220"/>
      <c r="EF62" s="220"/>
      <c r="EG62" s="220"/>
      <c r="EH62" s="220"/>
      <c r="EI62" s="220"/>
      <c r="EJ62" s="220"/>
      <c r="EK62" s="220"/>
      <c r="EL62" s="220"/>
      <c r="EM62" s="220"/>
      <c r="EN62" s="220"/>
      <c r="EO62" s="220"/>
      <c r="EP62" s="220"/>
      <c r="EQ62" s="220"/>
      <c r="ER62" s="220"/>
      <c r="ES62" s="220"/>
      <c r="ET62" s="220"/>
      <c r="EU62" s="220"/>
      <c r="EV62" s="220"/>
      <c r="EW62" s="220"/>
      <c r="EX62" s="220"/>
      <c r="EY62" s="220"/>
      <c r="EZ62" s="220"/>
      <c r="FA62" s="220"/>
      <c r="FB62" s="220"/>
    </row>
    <row r="63" spans="87:158" s="42" customFormat="1" ht="15.75">
      <c r="CI63" s="220"/>
      <c r="CJ63" s="220"/>
      <c r="CK63" s="220"/>
      <c r="CL63" s="220"/>
      <c r="CM63" s="220"/>
      <c r="CN63" s="220"/>
      <c r="CO63" s="220"/>
      <c r="CP63" s="220"/>
      <c r="CQ63" s="220"/>
      <c r="CR63" s="220"/>
      <c r="CS63" s="220"/>
      <c r="CT63" s="220"/>
      <c r="CU63" s="220"/>
      <c r="CV63" s="220"/>
      <c r="CW63" s="220"/>
      <c r="CX63" s="220"/>
      <c r="CY63" s="220"/>
      <c r="CZ63" s="220"/>
      <c r="DA63" s="220"/>
      <c r="DB63" s="220"/>
      <c r="DC63" s="220"/>
      <c r="DD63" s="220"/>
      <c r="DE63" s="220"/>
      <c r="DF63" s="220"/>
      <c r="DG63" s="220"/>
      <c r="DH63" s="220"/>
      <c r="DI63" s="220"/>
      <c r="DJ63" s="220"/>
      <c r="DK63" s="220"/>
      <c r="DL63" s="220"/>
      <c r="DM63" s="220"/>
      <c r="DN63" s="220"/>
      <c r="DO63" s="220"/>
      <c r="DP63" s="220"/>
      <c r="DQ63" s="220"/>
      <c r="DR63" s="220"/>
      <c r="EE63" s="220"/>
      <c r="EF63" s="220"/>
      <c r="EG63" s="220"/>
      <c r="EH63" s="220"/>
      <c r="EI63" s="220"/>
      <c r="EJ63" s="220"/>
      <c r="EK63" s="220"/>
      <c r="EL63" s="220"/>
      <c r="EM63" s="220"/>
      <c r="EN63" s="220"/>
      <c r="EO63" s="220"/>
      <c r="EP63" s="220"/>
      <c r="EQ63" s="220"/>
      <c r="ER63" s="220"/>
      <c r="ES63" s="220"/>
      <c r="ET63" s="220"/>
      <c r="EU63" s="220"/>
      <c r="EV63" s="220"/>
      <c r="EW63" s="220"/>
      <c r="EX63" s="220"/>
      <c r="EY63" s="220"/>
      <c r="EZ63" s="220"/>
      <c r="FA63" s="220"/>
      <c r="FB63" s="220"/>
    </row>
    <row r="64" spans="87:158" s="42" customFormat="1" ht="15.75">
      <c r="CI64" s="220"/>
      <c r="CJ64" s="220"/>
      <c r="CK64" s="220"/>
      <c r="CL64" s="220"/>
      <c r="CM64" s="220"/>
      <c r="CN64" s="220"/>
      <c r="CO64" s="220"/>
      <c r="CP64" s="220"/>
      <c r="CQ64" s="220"/>
      <c r="CR64" s="220"/>
      <c r="CS64" s="220"/>
      <c r="CT64" s="220"/>
      <c r="CU64" s="220"/>
      <c r="CV64" s="220"/>
      <c r="CW64" s="220"/>
      <c r="CX64" s="220"/>
      <c r="CY64" s="220"/>
      <c r="CZ64" s="220"/>
      <c r="DA64" s="220"/>
      <c r="DB64" s="220"/>
      <c r="DC64" s="220"/>
      <c r="DD64" s="220"/>
      <c r="DE64" s="220"/>
      <c r="DF64" s="220"/>
      <c r="DG64" s="220"/>
      <c r="DH64" s="220"/>
      <c r="DI64" s="220"/>
      <c r="DJ64" s="220"/>
      <c r="DK64" s="220"/>
      <c r="DL64" s="220"/>
      <c r="DM64" s="220"/>
      <c r="DN64" s="220"/>
      <c r="DO64" s="220"/>
      <c r="DP64" s="220"/>
      <c r="DQ64" s="220"/>
      <c r="DR64" s="220"/>
      <c r="EE64" s="220"/>
      <c r="EF64" s="220"/>
      <c r="EG64" s="220"/>
      <c r="EH64" s="220"/>
      <c r="EI64" s="220"/>
      <c r="EJ64" s="220"/>
      <c r="EK64" s="220"/>
      <c r="EL64" s="220"/>
      <c r="EM64" s="220"/>
      <c r="EN64" s="220"/>
      <c r="EO64" s="220"/>
      <c r="EP64" s="220"/>
      <c r="EQ64" s="220"/>
      <c r="ER64" s="220"/>
      <c r="ES64" s="220"/>
      <c r="ET64" s="220"/>
      <c r="EU64" s="220"/>
      <c r="EV64" s="220"/>
      <c r="EW64" s="220"/>
      <c r="EX64" s="220"/>
      <c r="EY64" s="220"/>
      <c r="EZ64" s="220"/>
      <c r="FA64" s="220"/>
      <c r="FB64" s="220"/>
    </row>
    <row r="65" spans="87:158" s="42" customFormat="1" ht="15.75">
      <c r="CI65" s="220"/>
      <c r="CJ65" s="220"/>
      <c r="CK65" s="220"/>
      <c r="CL65" s="220"/>
      <c r="CM65" s="220"/>
      <c r="CN65" s="220"/>
      <c r="CO65" s="220"/>
      <c r="CP65" s="220"/>
      <c r="CQ65" s="220"/>
      <c r="CR65" s="220"/>
      <c r="CS65" s="220"/>
      <c r="CT65" s="220"/>
      <c r="CU65" s="220"/>
      <c r="CV65" s="220"/>
      <c r="CW65" s="220"/>
      <c r="CX65" s="220"/>
      <c r="CY65" s="220"/>
      <c r="CZ65" s="220"/>
      <c r="DA65" s="220"/>
      <c r="DB65" s="220"/>
      <c r="DC65" s="220"/>
      <c r="DD65" s="220"/>
      <c r="DE65" s="220"/>
      <c r="DF65" s="220"/>
      <c r="DG65" s="220"/>
      <c r="DH65" s="220"/>
      <c r="DI65" s="220"/>
      <c r="DJ65" s="220"/>
      <c r="DK65" s="220"/>
      <c r="DL65" s="220"/>
      <c r="DM65" s="220"/>
      <c r="DN65" s="220"/>
      <c r="DO65" s="220"/>
      <c r="DP65" s="220"/>
      <c r="DQ65" s="220"/>
      <c r="DR65" s="220"/>
      <c r="EE65" s="220"/>
      <c r="EF65" s="220"/>
      <c r="EG65" s="220"/>
      <c r="EH65" s="220"/>
      <c r="EI65" s="220"/>
      <c r="EJ65" s="220"/>
      <c r="EK65" s="220"/>
      <c r="EL65" s="220"/>
      <c r="EM65" s="220"/>
      <c r="EN65" s="220"/>
      <c r="EO65" s="220"/>
      <c r="EP65" s="220"/>
      <c r="EQ65" s="220"/>
      <c r="ER65" s="220"/>
      <c r="ES65" s="220"/>
      <c r="ET65" s="220"/>
      <c r="EU65" s="220"/>
      <c r="EV65" s="220"/>
      <c r="EW65" s="220"/>
      <c r="EX65" s="220"/>
      <c r="EY65" s="220"/>
      <c r="EZ65" s="220"/>
      <c r="FA65" s="220"/>
      <c r="FB65" s="220"/>
    </row>
    <row r="66" spans="87:158" s="42" customFormat="1" ht="15.75">
      <c r="CI66" s="220"/>
      <c r="CJ66" s="220"/>
      <c r="CK66" s="220"/>
      <c r="CL66" s="220"/>
      <c r="CM66" s="220"/>
      <c r="CN66" s="220"/>
      <c r="CO66" s="220"/>
      <c r="CP66" s="220"/>
      <c r="CQ66" s="220"/>
      <c r="CR66" s="220"/>
      <c r="CS66" s="220"/>
      <c r="CT66" s="220"/>
      <c r="CU66" s="220"/>
      <c r="CV66" s="220"/>
      <c r="CW66" s="220"/>
      <c r="CX66" s="220"/>
      <c r="CY66" s="220"/>
      <c r="CZ66" s="220"/>
      <c r="DA66" s="220"/>
      <c r="DB66" s="220"/>
      <c r="DC66" s="220"/>
      <c r="DD66" s="220"/>
      <c r="DE66" s="220"/>
      <c r="DF66" s="220"/>
      <c r="DG66" s="220"/>
      <c r="DH66" s="220"/>
      <c r="DI66" s="220"/>
      <c r="DJ66" s="220"/>
      <c r="DK66" s="220"/>
      <c r="DL66" s="220"/>
      <c r="DM66" s="220"/>
      <c r="DN66" s="220"/>
      <c r="DO66" s="220"/>
      <c r="DP66" s="220"/>
      <c r="DQ66" s="220"/>
      <c r="DR66" s="220"/>
      <c r="EE66" s="220"/>
      <c r="EF66" s="220"/>
      <c r="EG66" s="220"/>
      <c r="EH66" s="220"/>
      <c r="EI66" s="220"/>
      <c r="EJ66" s="220"/>
      <c r="EK66" s="220"/>
      <c r="EL66" s="220"/>
      <c r="EM66" s="220"/>
      <c r="EN66" s="220"/>
      <c r="EO66" s="220"/>
      <c r="EP66" s="220"/>
      <c r="EQ66" s="220"/>
      <c r="ER66" s="220"/>
      <c r="ES66" s="220"/>
      <c r="ET66" s="220"/>
      <c r="EU66" s="220"/>
      <c r="EV66" s="220"/>
      <c r="EW66" s="220"/>
      <c r="EX66" s="220"/>
      <c r="EY66" s="220"/>
      <c r="EZ66" s="220"/>
      <c r="FA66" s="220"/>
      <c r="FB66" s="220"/>
    </row>
    <row r="67" spans="87:158" s="42" customFormat="1" ht="15.75">
      <c r="CI67" s="220"/>
      <c r="CJ67" s="220"/>
      <c r="CK67" s="220"/>
      <c r="CL67" s="220"/>
      <c r="CM67" s="220"/>
      <c r="CN67" s="220"/>
      <c r="CO67" s="220"/>
      <c r="CP67" s="220"/>
      <c r="CQ67" s="220"/>
      <c r="CR67" s="220"/>
      <c r="CS67" s="220"/>
      <c r="CT67" s="220"/>
      <c r="CU67" s="220"/>
      <c r="CV67" s="220"/>
      <c r="CW67" s="220"/>
      <c r="CX67" s="220"/>
      <c r="CY67" s="220"/>
      <c r="CZ67" s="220"/>
      <c r="DA67" s="220"/>
      <c r="DB67" s="220"/>
      <c r="DC67" s="220"/>
      <c r="DD67" s="220"/>
      <c r="DE67" s="220"/>
      <c r="DF67" s="220"/>
      <c r="DG67" s="220"/>
      <c r="DH67" s="220"/>
      <c r="DI67" s="220"/>
      <c r="DJ67" s="220"/>
      <c r="DK67" s="220"/>
      <c r="DL67" s="220"/>
      <c r="DM67" s="220"/>
      <c r="DN67" s="220"/>
      <c r="DO67" s="220"/>
      <c r="DP67" s="220"/>
      <c r="DQ67" s="220"/>
      <c r="DR67" s="220"/>
      <c r="EE67" s="220"/>
      <c r="EF67" s="220"/>
      <c r="EG67" s="220"/>
      <c r="EH67" s="220"/>
      <c r="EI67" s="220"/>
      <c r="EJ67" s="220"/>
      <c r="EK67" s="220"/>
      <c r="EL67" s="220"/>
      <c r="EM67" s="220"/>
      <c r="EN67" s="220"/>
      <c r="EO67" s="220"/>
      <c r="EP67" s="220"/>
      <c r="EQ67" s="220"/>
      <c r="ER67" s="220"/>
      <c r="ES67" s="220"/>
      <c r="ET67" s="220"/>
      <c r="EU67" s="220"/>
      <c r="EV67" s="220"/>
      <c r="EW67" s="220"/>
      <c r="EX67" s="220"/>
      <c r="EY67" s="220"/>
      <c r="EZ67" s="220"/>
      <c r="FA67" s="220"/>
      <c r="FB67" s="220"/>
    </row>
    <row r="68" spans="87:158" s="42" customFormat="1" ht="15.75">
      <c r="CI68" s="220"/>
      <c r="CJ68" s="220"/>
      <c r="CK68" s="220"/>
      <c r="CL68" s="220"/>
      <c r="CM68" s="220"/>
      <c r="CN68" s="220"/>
      <c r="CO68" s="220"/>
      <c r="CP68" s="220"/>
      <c r="CQ68" s="220"/>
      <c r="CR68" s="220"/>
      <c r="CS68" s="220"/>
      <c r="CT68" s="220"/>
      <c r="CU68" s="220"/>
      <c r="CV68" s="220"/>
      <c r="CW68" s="220"/>
      <c r="CX68" s="220"/>
      <c r="CY68" s="220"/>
      <c r="CZ68" s="220"/>
      <c r="DA68" s="220"/>
      <c r="DB68" s="220"/>
      <c r="DC68" s="220"/>
      <c r="DD68" s="220"/>
      <c r="DE68" s="220"/>
      <c r="DF68" s="220"/>
      <c r="DG68" s="220"/>
      <c r="DH68" s="220"/>
      <c r="DI68" s="220"/>
      <c r="DJ68" s="220"/>
      <c r="DK68" s="220"/>
      <c r="DL68" s="220"/>
      <c r="DM68" s="220"/>
      <c r="DN68" s="220"/>
      <c r="DO68" s="220"/>
      <c r="DP68" s="220"/>
      <c r="DQ68" s="220"/>
      <c r="DR68" s="220"/>
      <c r="EE68" s="220"/>
      <c r="EF68" s="220"/>
      <c r="EG68" s="220"/>
      <c r="EH68" s="220"/>
      <c r="EI68" s="220"/>
      <c r="EJ68" s="220"/>
      <c r="EK68" s="220"/>
      <c r="EL68" s="220"/>
      <c r="EM68" s="220"/>
      <c r="EN68" s="220"/>
      <c r="EO68" s="220"/>
      <c r="EP68" s="220"/>
      <c r="EQ68" s="220"/>
      <c r="ER68" s="220"/>
      <c r="ES68" s="220"/>
      <c r="ET68" s="220"/>
      <c r="EU68" s="220"/>
      <c r="EV68" s="220"/>
      <c r="EW68" s="220"/>
      <c r="EX68" s="220"/>
      <c r="EY68" s="220"/>
      <c r="EZ68" s="220"/>
      <c r="FA68" s="220"/>
      <c r="FB68" s="220"/>
    </row>
    <row r="69" spans="87:158" s="42" customFormat="1" ht="15.75">
      <c r="CI69" s="220"/>
      <c r="CJ69" s="220"/>
      <c r="CK69" s="220"/>
      <c r="CL69" s="220"/>
      <c r="CM69" s="220"/>
      <c r="CN69" s="220"/>
      <c r="CO69" s="220"/>
      <c r="CP69" s="220"/>
      <c r="CQ69" s="220"/>
      <c r="CR69" s="220"/>
      <c r="CS69" s="220"/>
      <c r="CT69" s="220"/>
      <c r="CU69" s="220"/>
      <c r="CV69" s="220"/>
      <c r="CW69" s="220"/>
      <c r="CX69" s="220"/>
      <c r="CY69" s="220"/>
      <c r="CZ69" s="220"/>
      <c r="DA69" s="220"/>
      <c r="DB69" s="220"/>
      <c r="DC69" s="220"/>
      <c r="DD69" s="220"/>
      <c r="DE69" s="220"/>
      <c r="DF69" s="220"/>
      <c r="DG69" s="220"/>
      <c r="DH69" s="220"/>
      <c r="DI69" s="220"/>
      <c r="DJ69" s="220"/>
      <c r="DK69" s="220"/>
      <c r="DL69" s="220"/>
      <c r="DM69" s="220"/>
      <c r="DN69" s="220"/>
      <c r="DO69" s="220"/>
      <c r="DP69" s="220"/>
      <c r="DQ69" s="220"/>
      <c r="DR69" s="220"/>
      <c r="EE69" s="220"/>
      <c r="EF69" s="220"/>
      <c r="EG69" s="220"/>
      <c r="EH69" s="220"/>
      <c r="EI69" s="220"/>
      <c r="EJ69" s="220"/>
      <c r="EK69" s="220"/>
      <c r="EL69" s="220"/>
      <c r="EM69" s="220"/>
      <c r="EN69" s="220"/>
      <c r="EO69" s="220"/>
      <c r="EP69" s="220"/>
      <c r="EQ69" s="220"/>
      <c r="ER69" s="220"/>
      <c r="ES69" s="220"/>
      <c r="ET69" s="220"/>
      <c r="EU69" s="220"/>
      <c r="EV69" s="220"/>
      <c r="EW69" s="220"/>
      <c r="EX69" s="220"/>
      <c r="EY69" s="220"/>
      <c r="EZ69" s="220"/>
      <c r="FA69" s="220"/>
      <c r="FB69" s="220"/>
    </row>
    <row r="70" spans="87:158" s="42" customFormat="1" ht="15.75">
      <c r="CI70" s="220"/>
      <c r="CJ70" s="220"/>
      <c r="CK70" s="220"/>
      <c r="CL70" s="220"/>
      <c r="CM70" s="220"/>
      <c r="CN70" s="220"/>
      <c r="CO70" s="220"/>
      <c r="CP70" s="220"/>
      <c r="CQ70" s="220"/>
      <c r="CR70" s="220"/>
      <c r="CS70" s="220"/>
      <c r="CT70" s="220"/>
      <c r="CU70" s="220"/>
      <c r="CV70" s="220"/>
      <c r="CW70" s="220"/>
      <c r="CX70" s="220"/>
      <c r="CY70" s="220"/>
      <c r="CZ70" s="220"/>
      <c r="DA70" s="220"/>
      <c r="DB70" s="220"/>
      <c r="DC70" s="220"/>
      <c r="DD70" s="220"/>
      <c r="DE70" s="220"/>
      <c r="DF70" s="220"/>
      <c r="DG70" s="220"/>
      <c r="DH70" s="220"/>
      <c r="DI70" s="220"/>
      <c r="DJ70" s="220"/>
      <c r="DK70" s="220"/>
      <c r="DL70" s="220"/>
      <c r="DM70" s="220"/>
      <c r="DN70" s="220"/>
      <c r="DO70" s="220"/>
      <c r="DP70" s="220"/>
      <c r="DQ70" s="220"/>
      <c r="DR70" s="220"/>
      <c r="EE70" s="220"/>
      <c r="EF70" s="220"/>
      <c r="EG70" s="220"/>
      <c r="EH70" s="220"/>
      <c r="EI70" s="220"/>
      <c r="EJ70" s="220"/>
      <c r="EK70" s="220"/>
      <c r="EL70" s="220"/>
      <c r="EM70" s="220"/>
      <c r="EN70" s="220"/>
      <c r="EO70" s="220"/>
      <c r="EP70" s="220"/>
      <c r="EQ70" s="220"/>
      <c r="ER70" s="220"/>
      <c r="ES70" s="220"/>
      <c r="ET70" s="220"/>
      <c r="EU70" s="220"/>
      <c r="EV70" s="220"/>
      <c r="EW70" s="220"/>
      <c r="EX70" s="220"/>
      <c r="EY70" s="220"/>
      <c r="EZ70" s="220"/>
      <c r="FA70" s="220"/>
      <c r="FB70" s="220"/>
    </row>
    <row r="71" spans="87:158" s="42" customFormat="1" ht="15.75">
      <c r="CI71" s="220"/>
      <c r="CJ71" s="220"/>
      <c r="CK71" s="220"/>
      <c r="CL71" s="220"/>
      <c r="CM71" s="220"/>
      <c r="CN71" s="220"/>
      <c r="CO71" s="220"/>
      <c r="CP71" s="220"/>
      <c r="CQ71" s="220"/>
      <c r="CR71" s="220"/>
      <c r="CS71" s="220"/>
      <c r="CT71" s="220"/>
      <c r="CU71" s="220"/>
      <c r="CV71" s="220"/>
      <c r="CW71" s="220"/>
      <c r="CX71" s="220"/>
      <c r="CY71" s="220"/>
      <c r="CZ71" s="220"/>
      <c r="DA71" s="220"/>
      <c r="DB71" s="220"/>
      <c r="DC71" s="220"/>
      <c r="DD71" s="220"/>
      <c r="DE71" s="220"/>
      <c r="DF71" s="220"/>
      <c r="DG71" s="220"/>
      <c r="DH71" s="220"/>
      <c r="DI71" s="220"/>
      <c r="DJ71" s="220"/>
      <c r="DK71" s="220"/>
      <c r="DL71" s="220"/>
      <c r="DM71" s="220"/>
      <c r="DN71" s="220"/>
      <c r="DO71" s="220"/>
      <c r="DP71" s="220"/>
      <c r="DQ71" s="220"/>
      <c r="DR71" s="220"/>
      <c r="EE71" s="220"/>
      <c r="EF71" s="220"/>
      <c r="EG71" s="220"/>
      <c r="EH71" s="220"/>
      <c r="EI71" s="220"/>
      <c r="EJ71" s="220"/>
      <c r="EK71" s="220"/>
      <c r="EL71" s="220"/>
      <c r="EM71" s="220"/>
      <c r="EN71" s="220"/>
      <c r="EO71" s="220"/>
      <c r="EP71" s="220"/>
      <c r="EQ71" s="220"/>
      <c r="ER71" s="220"/>
      <c r="ES71" s="220"/>
      <c r="ET71" s="220"/>
      <c r="EU71" s="220"/>
      <c r="EV71" s="220"/>
      <c r="EW71" s="220"/>
      <c r="EX71" s="220"/>
      <c r="EY71" s="220"/>
      <c r="EZ71" s="220"/>
      <c r="FA71" s="220"/>
      <c r="FB71" s="220"/>
    </row>
    <row r="72" spans="87:158" s="42" customFormat="1" ht="15.75">
      <c r="CI72" s="220"/>
      <c r="CJ72" s="220"/>
      <c r="CK72" s="220"/>
      <c r="CL72" s="220"/>
      <c r="CM72" s="220"/>
      <c r="CN72" s="220"/>
      <c r="CO72" s="220"/>
      <c r="CP72" s="220"/>
      <c r="CQ72" s="220"/>
      <c r="CR72" s="220"/>
      <c r="CS72" s="220"/>
      <c r="CT72" s="220"/>
      <c r="CU72" s="220"/>
      <c r="CV72" s="220"/>
      <c r="CW72" s="220"/>
      <c r="CX72" s="220"/>
      <c r="CY72" s="220"/>
      <c r="CZ72" s="220"/>
      <c r="DA72" s="220"/>
      <c r="DB72" s="220"/>
      <c r="DC72" s="220"/>
      <c r="DD72" s="220"/>
      <c r="DE72" s="220"/>
      <c r="DF72" s="220"/>
      <c r="DG72" s="220"/>
      <c r="DH72" s="220"/>
      <c r="DI72" s="220"/>
      <c r="DJ72" s="220"/>
      <c r="DK72" s="220"/>
      <c r="DL72" s="220"/>
      <c r="DM72" s="220"/>
      <c r="DN72" s="220"/>
      <c r="DO72" s="220"/>
      <c r="DP72" s="220"/>
      <c r="DQ72" s="220"/>
      <c r="DR72" s="220"/>
      <c r="EE72" s="220"/>
      <c r="EF72" s="220"/>
      <c r="EG72" s="220"/>
      <c r="EH72" s="220"/>
      <c r="EI72" s="220"/>
      <c r="EJ72" s="220"/>
      <c r="EK72" s="220"/>
      <c r="EL72" s="220"/>
      <c r="EM72" s="220"/>
      <c r="EN72" s="220"/>
      <c r="EO72" s="220"/>
      <c r="EP72" s="220"/>
      <c r="EQ72" s="220"/>
      <c r="ER72" s="220"/>
      <c r="ES72" s="220"/>
      <c r="ET72" s="220"/>
      <c r="EU72" s="220"/>
      <c r="EV72" s="220"/>
      <c r="EW72" s="220"/>
      <c r="EX72" s="220"/>
      <c r="EY72" s="220"/>
      <c r="EZ72" s="220"/>
      <c r="FA72" s="220"/>
      <c r="FB72" s="220"/>
    </row>
    <row r="73" spans="87:158" s="42" customFormat="1" ht="15.75">
      <c r="CI73" s="220"/>
      <c r="CJ73" s="220"/>
      <c r="CK73" s="220"/>
      <c r="CL73" s="220"/>
      <c r="CM73" s="220"/>
      <c r="CN73" s="220"/>
      <c r="CO73" s="220"/>
      <c r="CP73" s="220"/>
      <c r="CQ73" s="220"/>
      <c r="CR73" s="220"/>
      <c r="CS73" s="220"/>
      <c r="CT73" s="220"/>
      <c r="CU73" s="220"/>
      <c r="CV73" s="220"/>
      <c r="CW73" s="220"/>
      <c r="CX73" s="220"/>
      <c r="CY73" s="220"/>
      <c r="CZ73" s="220"/>
      <c r="DA73" s="220"/>
      <c r="DB73" s="220"/>
      <c r="DC73" s="220"/>
      <c r="DD73" s="220"/>
      <c r="DE73" s="220"/>
      <c r="DF73" s="220"/>
      <c r="DG73" s="220"/>
      <c r="DH73" s="220"/>
      <c r="DI73" s="220"/>
      <c r="DJ73" s="220"/>
      <c r="DK73" s="220"/>
      <c r="DL73" s="220"/>
      <c r="DM73" s="220"/>
      <c r="DN73" s="220"/>
      <c r="DO73" s="220"/>
      <c r="DP73" s="220"/>
      <c r="DQ73" s="220"/>
      <c r="DR73" s="220"/>
      <c r="EE73" s="220"/>
      <c r="EF73" s="220"/>
      <c r="EG73" s="220"/>
      <c r="EH73" s="220"/>
      <c r="EI73" s="220"/>
      <c r="EJ73" s="220"/>
      <c r="EK73" s="220"/>
      <c r="EL73" s="220"/>
      <c r="EM73" s="220"/>
      <c r="EN73" s="220"/>
      <c r="EO73" s="220"/>
      <c r="EP73" s="220"/>
      <c r="EQ73" s="220"/>
      <c r="ER73" s="220"/>
      <c r="ES73" s="220"/>
      <c r="ET73" s="220"/>
      <c r="EU73" s="220"/>
      <c r="EV73" s="220"/>
      <c r="EW73" s="220"/>
      <c r="EX73" s="220"/>
      <c r="EY73" s="220"/>
      <c r="EZ73" s="220"/>
      <c r="FA73" s="220"/>
      <c r="FB73" s="220"/>
    </row>
    <row r="74" spans="87:158" s="42" customFormat="1" ht="15.75">
      <c r="CI74" s="220"/>
      <c r="CJ74" s="220"/>
      <c r="CK74" s="220"/>
      <c r="CL74" s="220"/>
      <c r="CM74" s="220"/>
      <c r="CN74" s="220"/>
      <c r="CO74" s="220"/>
      <c r="CP74" s="220"/>
      <c r="CQ74" s="220"/>
      <c r="CR74" s="220"/>
      <c r="CS74" s="220"/>
      <c r="CT74" s="220"/>
      <c r="CU74" s="220"/>
      <c r="CV74" s="220"/>
      <c r="CW74" s="220"/>
      <c r="CX74" s="220"/>
      <c r="CY74" s="220"/>
      <c r="CZ74" s="220"/>
      <c r="DA74" s="220"/>
      <c r="DB74" s="220"/>
      <c r="DC74" s="220"/>
      <c r="DD74" s="220"/>
      <c r="DE74" s="220"/>
      <c r="DF74" s="220"/>
      <c r="DG74" s="220"/>
      <c r="DH74" s="220"/>
      <c r="DI74" s="220"/>
      <c r="DJ74" s="220"/>
      <c r="DK74" s="220"/>
      <c r="DL74" s="220"/>
      <c r="DM74" s="220"/>
      <c r="DN74" s="220"/>
      <c r="DO74" s="220"/>
      <c r="DP74" s="220"/>
      <c r="DQ74" s="220"/>
      <c r="DR74" s="220"/>
      <c r="EE74" s="220"/>
      <c r="EF74" s="220"/>
      <c r="EG74" s="220"/>
      <c r="EH74" s="220"/>
      <c r="EI74" s="220"/>
      <c r="EJ74" s="220"/>
      <c r="EK74" s="220"/>
      <c r="EL74" s="220"/>
      <c r="EM74" s="220"/>
      <c r="EN74" s="220"/>
      <c r="EO74" s="220"/>
      <c r="EP74" s="220"/>
      <c r="EQ74" s="220"/>
      <c r="ER74" s="220"/>
      <c r="ES74" s="220"/>
      <c r="ET74" s="220"/>
      <c r="EU74" s="220"/>
      <c r="EV74" s="220"/>
      <c r="EW74" s="220"/>
      <c r="EX74" s="220"/>
      <c r="EY74" s="220"/>
      <c r="EZ74" s="220"/>
      <c r="FA74" s="220"/>
      <c r="FB74" s="220"/>
    </row>
    <row r="75" spans="87:158" s="42" customFormat="1" ht="15.75">
      <c r="CI75" s="220"/>
      <c r="CJ75" s="220"/>
      <c r="CK75" s="220"/>
      <c r="CL75" s="220"/>
      <c r="CM75" s="220"/>
      <c r="CN75" s="220"/>
      <c r="CO75" s="220"/>
      <c r="CP75" s="220"/>
      <c r="CQ75" s="220"/>
      <c r="CR75" s="220"/>
      <c r="CS75" s="220"/>
      <c r="CT75" s="220"/>
      <c r="CU75" s="220"/>
      <c r="CV75" s="220"/>
      <c r="CW75" s="220"/>
      <c r="CX75" s="220"/>
      <c r="CY75" s="220"/>
      <c r="CZ75" s="220"/>
      <c r="DA75" s="220"/>
      <c r="DB75" s="220"/>
      <c r="DC75" s="220"/>
      <c r="DD75" s="220"/>
      <c r="DE75" s="220"/>
      <c r="DF75" s="220"/>
      <c r="DG75" s="220"/>
      <c r="DH75" s="220"/>
      <c r="DI75" s="220"/>
      <c r="DJ75" s="220"/>
      <c r="DK75" s="220"/>
      <c r="DL75" s="220"/>
      <c r="DM75" s="220"/>
      <c r="DN75" s="220"/>
      <c r="DO75" s="220"/>
      <c r="DP75" s="220"/>
      <c r="DQ75" s="220"/>
      <c r="DR75" s="220"/>
      <c r="EE75" s="220"/>
      <c r="EF75" s="220"/>
      <c r="EG75" s="220"/>
      <c r="EH75" s="220"/>
      <c r="EI75" s="220"/>
      <c r="EJ75" s="220"/>
      <c r="EK75" s="220"/>
      <c r="EL75" s="220"/>
      <c r="EM75" s="220"/>
      <c r="EN75" s="220"/>
      <c r="EO75" s="220"/>
      <c r="EP75" s="220"/>
      <c r="EQ75" s="220"/>
      <c r="ER75" s="220"/>
      <c r="ES75" s="220"/>
      <c r="ET75" s="220"/>
      <c r="EU75" s="220"/>
      <c r="EV75" s="220"/>
      <c r="EW75" s="220"/>
      <c r="EX75" s="220"/>
      <c r="EY75" s="220"/>
      <c r="EZ75" s="220"/>
      <c r="FA75" s="220"/>
      <c r="FB75" s="220"/>
    </row>
    <row r="76" spans="87:158" s="42" customFormat="1" ht="15.75">
      <c r="CI76" s="220"/>
      <c r="CJ76" s="220"/>
      <c r="CK76" s="220"/>
      <c r="CL76" s="220"/>
      <c r="CM76" s="220"/>
      <c r="CN76" s="220"/>
      <c r="CO76" s="220"/>
      <c r="CP76" s="220"/>
      <c r="CQ76" s="220"/>
      <c r="CR76" s="220"/>
      <c r="CS76" s="220"/>
      <c r="CT76" s="220"/>
      <c r="CU76" s="220"/>
      <c r="CV76" s="220"/>
      <c r="CW76" s="220"/>
      <c r="CX76" s="220"/>
      <c r="CY76" s="220"/>
      <c r="CZ76" s="220"/>
      <c r="DA76" s="220"/>
      <c r="DB76" s="220"/>
      <c r="DC76" s="220"/>
      <c r="DD76" s="220"/>
      <c r="DE76" s="220"/>
      <c r="DF76" s="220"/>
      <c r="DG76" s="220"/>
      <c r="DH76" s="220"/>
      <c r="DI76" s="220"/>
      <c r="DJ76" s="220"/>
      <c r="DK76" s="220"/>
      <c r="DL76" s="220"/>
      <c r="DM76" s="220"/>
      <c r="DN76" s="220"/>
      <c r="DO76" s="220"/>
      <c r="DP76" s="220"/>
      <c r="DQ76" s="220"/>
      <c r="DR76" s="220"/>
      <c r="EE76" s="220"/>
      <c r="EF76" s="220"/>
      <c r="EG76" s="220"/>
      <c r="EH76" s="220"/>
      <c r="EI76" s="220"/>
      <c r="EJ76" s="220"/>
      <c r="EK76" s="220"/>
      <c r="EL76" s="220"/>
      <c r="EM76" s="220"/>
      <c r="EN76" s="220"/>
      <c r="EO76" s="220"/>
      <c r="EP76" s="220"/>
      <c r="EQ76" s="220"/>
      <c r="ER76" s="220"/>
      <c r="ES76" s="220"/>
      <c r="ET76" s="220"/>
      <c r="EU76" s="220"/>
      <c r="EV76" s="220"/>
      <c r="EW76" s="220"/>
      <c r="EX76" s="220"/>
      <c r="EY76" s="220"/>
      <c r="EZ76" s="220"/>
      <c r="FA76" s="220"/>
      <c r="FB76" s="220"/>
    </row>
    <row r="77" spans="87:158" s="42" customFormat="1" ht="15.75">
      <c r="CI77" s="220"/>
      <c r="CJ77" s="220"/>
      <c r="CK77" s="220"/>
      <c r="CL77" s="220"/>
      <c r="CM77" s="220"/>
      <c r="CN77" s="220"/>
      <c r="CO77" s="220"/>
      <c r="CP77" s="220"/>
      <c r="CQ77" s="220"/>
      <c r="CR77" s="220"/>
      <c r="CS77" s="220"/>
      <c r="CT77" s="220"/>
      <c r="CU77" s="220"/>
      <c r="CV77" s="220"/>
      <c r="CW77" s="220"/>
      <c r="CX77" s="220"/>
      <c r="CY77" s="220"/>
      <c r="CZ77" s="220"/>
      <c r="DA77" s="220"/>
      <c r="DB77" s="220"/>
      <c r="DC77" s="220"/>
      <c r="DD77" s="220"/>
      <c r="DE77" s="220"/>
      <c r="DF77" s="220"/>
      <c r="DG77" s="220"/>
      <c r="DH77" s="220"/>
      <c r="DI77" s="220"/>
      <c r="DJ77" s="220"/>
      <c r="DK77" s="220"/>
      <c r="DL77" s="220"/>
      <c r="DM77" s="220"/>
      <c r="DN77" s="220"/>
      <c r="DO77" s="220"/>
      <c r="DP77" s="220"/>
      <c r="DQ77" s="220"/>
      <c r="DR77" s="220"/>
      <c r="EE77" s="220"/>
      <c r="EF77" s="220"/>
      <c r="EG77" s="220"/>
      <c r="EH77" s="220"/>
      <c r="EI77" s="220"/>
      <c r="EJ77" s="220"/>
      <c r="EK77" s="220"/>
      <c r="EL77" s="220"/>
      <c r="EM77" s="220"/>
      <c r="EN77" s="220"/>
      <c r="EO77" s="220"/>
      <c r="EP77" s="220"/>
      <c r="EQ77" s="220"/>
      <c r="ER77" s="220"/>
      <c r="ES77" s="220"/>
      <c r="ET77" s="220"/>
      <c r="EU77" s="220"/>
      <c r="EV77" s="220"/>
      <c r="EW77" s="220"/>
      <c r="EX77" s="220"/>
      <c r="EY77" s="220"/>
      <c r="EZ77" s="220"/>
      <c r="FA77" s="220"/>
      <c r="FB77" s="220"/>
    </row>
    <row r="78" spans="87:158" s="42" customFormat="1" ht="15.75">
      <c r="CI78" s="220"/>
      <c r="CJ78" s="220"/>
      <c r="CK78" s="220"/>
      <c r="CL78" s="220"/>
      <c r="CM78" s="220"/>
      <c r="CN78" s="220"/>
      <c r="CO78" s="220"/>
      <c r="CP78" s="220"/>
      <c r="CQ78" s="220"/>
      <c r="CR78" s="220"/>
      <c r="CS78" s="220"/>
      <c r="CT78" s="220"/>
      <c r="CU78" s="220"/>
      <c r="CV78" s="220"/>
      <c r="CW78" s="220"/>
      <c r="CX78" s="220"/>
      <c r="CY78" s="220"/>
      <c r="CZ78" s="220"/>
      <c r="DA78" s="220"/>
      <c r="DB78" s="220"/>
      <c r="DC78" s="220"/>
      <c r="DD78" s="220"/>
      <c r="DE78" s="220"/>
      <c r="DF78" s="220"/>
      <c r="DG78" s="220"/>
      <c r="DH78" s="220"/>
      <c r="DI78" s="220"/>
      <c r="DJ78" s="220"/>
      <c r="DK78" s="220"/>
      <c r="DL78" s="220"/>
      <c r="DM78" s="220"/>
      <c r="DN78" s="220"/>
      <c r="DO78" s="220"/>
      <c r="DP78" s="220"/>
      <c r="DQ78" s="220"/>
      <c r="DR78" s="220"/>
      <c r="EE78" s="220"/>
      <c r="EF78" s="220"/>
      <c r="EG78" s="220"/>
      <c r="EH78" s="220"/>
      <c r="EI78" s="220"/>
      <c r="EJ78" s="220"/>
      <c r="EK78" s="220"/>
      <c r="EL78" s="220"/>
      <c r="EM78" s="220"/>
      <c r="EN78" s="220"/>
      <c r="EO78" s="220"/>
      <c r="EP78" s="220"/>
      <c r="EQ78" s="220"/>
      <c r="ER78" s="220"/>
      <c r="ES78" s="220"/>
      <c r="ET78" s="220"/>
      <c r="EU78" s="220"/>
      <c r="EV78" s="220"/>
      <c r="EW78" s="220"/>
      <c r="EX78" s="220"/>
      <c r="EY78" s="220"/>
      <c r="EZ78" s="220"/>
      <c r="FA78" s="220"/>
      <c r="FB78" s="220"/>
    </row>
    <row r="79" spans="87:158" s="42" customFormat="1" ht="15.75">
      <c r="CI79" s="220"/>
      <c r="CJ79" s="220"/>
      <c r="CK79" s="220"/>
      <c r="CL79" s="220"/>
      <c r="CM79" s="220"/>
      <c r="CN79" s="220"/>
      <c r="CO79" s="220"/>
      <c r="CP79" s="220"/>
      <c r="CQ79" s="220"/>
      <c r="CR79" s="220"/>
      <c r="CS79" s="220"/>
      <c r="CT79" s="220"/>
      <c r="CU79" s="220"/>
      <c r="CV79" s="220"/>
      <c r="CW79" s="220"/>
      <c r="CX79" s="220"/>
      <c r="CY79" s="220"/>
      <c r="CZ79" s="220"/>
      <c r="DA79" s="220"/>
      <c r="DB79" s="220"/>
      <c r="DC79" s="220"/>
      <c r="DD79" s="220"/>
      <c r="DE79" s="220"/>
      <c r="DF79" s="220"/>
      <c r="DG79" s="220"/>
      <c r="DH79" s="220"/>
      <c r="DI79" s="220"/>
      <c r="DJ79" s="220"/>
      <c r="DK79" s="220"/>
      <c r="DL79" s="220"/>
      <c r="DM79" s="220"/>
      <c r="DN79" s="220"/>
      <c r="DO79" s="220"/>
      <c r="DP79" s="220"/>
      <c r="DQ79" s="220"/>
      <c r="DR79" s="220"/>
      <c r="EE79" s="220"/>
      <c r="EF79" s="220"/>
      <c r="EG79" s="220"/>
      <c r="EH79" s="220"/>
      <c r="EI79" s="220"/>
      <c r="EJ79" s="220"/>
      <c r="EK79" s="220"/>
      <c r="EL79" s="220"/>
      <c r="EM79" s="220"/>
      <c r="EN79" s="220"/>
      <c r="EO79" s="220"/>
      <c r="EP79" s="220"/>
      <c r="EQ79" s="220"/>
      <c r="ER79" s="220"/>
      <c r="ES79" s="220"/>
      <c r="ET79" s="220"/>
      <c r="EU79" s="220"/>
      <c r="EV79" s="220"/>
      <c r="EW79" s="220"/>
      <c r="EX79" s="220"/>
      <c r="EY79" s="220"/>
      <c r="EZ79" s="220"/>
      <c r="FA79" s="220"/>
      <c r="FB79" s="220"/>
    </row>
    <row r="80" spans="87:158" s="42" customFormat="1" ht="15.75">
      <c r="CI80" s="220"/>
      <c r="CJ80" s="220"/>
      <c r="CK80" s="220"/>
      <c r="CL80" s="220"/>
      <c r="CM80" s="220"/>
      <c r="CN80" s="220"/>
      <c r="CO80" s="220"/>
      <c r="CP80" s="220"/>
      <c r="CQ80" s="220"/>
      <c r="CR80" s="220"/>
      <c r="CS80" s="220"/>
      <c r="CT80" s="220"/>
      <c r="CU80" s="220"/>
      <c r="CV80" s="220"/>
      <c r="CW80" s="220"/>
      <c r="CX80" s="220"/>
      <c r="CY80" s="220"/>
      <c r="CZ80" s="220"/>
      <c r="DA80" s="220"/>
      <c r="DB80" s="220"/>
      <c r="DC80" s="220"/>
      <c r="DD80" s="220"/>
      <c r="DE80" s="220"/>
      <c r="DF80" s="220"/>
      <c r="DG80" s="220"/>
      <c r="DH80" s="220"/>
      <c r="DI80" s="220"/>
      <c r="DJ80" s="220"/>
      <c r="DK80" s="220"/>
      <c r="DL80" s="220"/>
      <c r="DM80" s="220"/>
      <c r="DN80" s="220"/>
      <c r="DO80" s="220"/>
      <c r="DP80" s="220"/>
      <c r="DQ80" s="220"/>
      <c r="DR80" s="220"/>
      <c r="EE80" s="220"/>
      <c r="EF80" s="220"/>
      <c r="EG80" s="220"/>
      <c r="EH80" s="220"/>
      <c r="EI80" s="220"/>
      <c r="EJ80" s="220"/>
      <c r="EK80" s="220"/>
      <c r="EL80" s="220"/>
      <c r="EM80" s="220"/>
      <c r="EN80" s="220"/>
      <c r="EO80" s="220"/>
      <c r="EP80" s="220"/>
      <c r="EQ80" s="220"/>
      <c r="ER80" s="220"/>
      <c r="ES80" s="220"/>
      <c r="ET80" s="220"/>
      <c r="EU80" s="220"/>
      <c r="EV80" s="220"/>
      <c r="EW80" s="220"/>
      <c r="EX80" s="220"/>
      <c r="EY80" s="220"/>
      <c r="EZ80" s="220"/>
      <c r="FA80" s="220"/>
      <c r="FB80" s="220"/>
    </row>
    <row r="81" spans="87:158" s="42" customFormat="1" ht="15.75">
      <c r="CI81" s="220"/>
      <c r="CJ81" s="220"/>
      <c r="CK81" s="220"/>
      <c r="CL81" s="220"/>
      <c r="CM81" s="220"/>
      <c r="CN81" s="220"/>
      <c r="CO81" s="220"/>
      <c r="CP81" s="220"/>
      <c r="CQ81" s="220"/>
      <c r="CR81" s="220"/>
      <c r="CS81" s="220"/>
      <c r="CT81" s="220"/>
      <c r="CU81" s="220"/>
      <c r="CV81" s="220"/>
      <c r="CW81" s="220"/>
      <c r="CX81" s="220"/>
      <c r="CY81" s="220"/>
      <c r="CZ81" s="220"/>
      <c r="DA81" s="220"/>
      <c r="DB81" s="220"/>
      <c r="DC81" s="220"/>
      <c r="DD81" s="220"/>
      <c r="DE81" s="220"/>
      <c r="DF81" s="220"/>
      <c r="DG81" s="220"/>
      <c r="DH81" s="220"/>
      <c r="DI81" s="220"/>
      <c r="DJ81" s="220"/>
      <c r="DK81" s="220"/>
      <c r="DL81" s="220"/>
      <c r="DM81" s="220"/>
      <c r="DN81" s="220"/>
      <c r="DO81" s="220"/>
      <c r="DP81" s="220"/>
      <c r="DQ81" s="220"/>
      <c r="DR81" s="220"/>
      <c r="EE81" s="220"/>
      <c r="EF81" s="220"/>
      <c r="EG81" s="220"/>
      <c r="EH81" s="220"/>
      <c r="EI81" s="220"/>
      <c r="EJ81" s="220"/>
      <c r="EK81" s="220"/>
      <c r="EL81" s="220"/>
      <c r="EM81" s="220"/>
      <c r="EN81" s="220"/>
      <c r="EO81" s="220"/>
      <c r="EP81" s="220"/>
      <c r="EQ81" s="220"/>
      <c r="ER81" s="220"/>
      <c r="ES81" s="220"/>
      <c r="ET81" s="220"/>
      <c r="EU81" s="220"/>
      <c r="EV81" s="220"/>
      <c r="EW81" s="220"/>
      <c r="EX81" s="220"/>
      <c r="EY81" s="220"/>
      <c r="EZ81" s="220"/>
      <c r="FA81" s="220"/>
      <c r="FB81" s="220"/>
    </row>
    <row r="82" spans="87:158" s="42" customFormat="1" ht="15.75">
      <c r="CI82" s="220"/>
      <c r="CJ82" s="220"/>
      <c r="CK82" s="220"/>
      <c r="CL82" s="220"/>
      <c r="CM82" s="220"/>
      <c r="CN82" s="220"/>
      <c r="CO82" s="220"/>
      <c r="CP82" s="220"/>
      <c r="CQ82" s="220"/>
      <c r="CR82" s="220"/>
      <c r="CS82" s="220"/>
      <c r="CT82" s="220"/>
      <c r="CU82" s="220"/>
      <c r="CV82" s="220"/>
      <c r="CW82" s="220"/>
      <c r="CX82" s="220"/>
      <c r="CY82" s="220"/>
      <c r="CZ82" s="220"/>
      <c r="DA82" s="220"/>
      <c r="DB82" s="220"/>
      <c r="DC82" s="220"/>
      <c r="DD82" s="220"/>
      <c r="DE82" s="220"/>
      <c r="DF82" s="220"/>
      <c r="DG82" s="220"/>
      <c r="DH82" s="220"/>
      <c r="DI82" s="220"/>
      <c r="DJ82" s="220"/>
      <c r="DK82" s="220"/>
      <c r="DL82" s="220"/>
      <c r="DM82" s="220"/>
      <c r="DN82" s="220"/>
      <c r="DO82" s="220"/>
      <c r="DP82" s="220"/>
      <c r="DQ82" s="220"/>
      <c r="DR82" s="220"/>
      <c r="EE82" s="220"/>
      <c r="EF82" s="220"/>
      <c r="EG82" s="220"/>
      <c r="EH82" s="220"/>
      <c r="EI82" s="220"/>
      <c r="EJ82" s="220"/>
      <c r="EK82" s="220"/>
      <c r="EL82" s="220"/>
      <c r="EM82" s="220"/>
      <c r="EN82" s="220"/>
      <c r="EO82" s="220"/>
      <c r="EP82" s="220"/>
      <c r="EQ82" s="220"/>
      <c r="ER82" s="220"/>
      <c r="ES82" s="220"/>
      <c r="ET82" s="220"/>
      <c r="EU82" s="220"/>
      <c r="EV82" s="220"/>
      <c r="EW82" s="220"/>
      <c r="EX82" s="220"/>
      <c r="EY82" s="220"/>
      <c r="EZ82" s="220"/>
      <c r="FA82" s="220"/>
      <c r="FB82" s="220"/>
    </row>
    <row r="83" spans="87:158" s="42" customFormat="1" ht="15.75">
      <c r="CI83" s="220"/>
      <c r="CJ83" s="220"/>
      <c r="CK83" s="220"/>
      <c r="CL83" s="220"/>
      <c r="CM83" s="220"/>
      <c r="CN83" s="220"/>
      <c r="CO83" s="220"/>
      <c r="CP83" s="220"/>
      <c r="CQ83" s="220"/>
      <c r="CR83" s="220"/>
      <c r="CS83" s="220"/>
      <c r="CT83" s="220"/>
      <c r="CU83" s="220"/>
      <c r="CV83" s="220"/>
      <c r="CW83" s="220"/>
      <c r="CX83" s="220"/>
      <c r="CY83" s="220"/>
      <c r="CZ83" s="220"/>
      <c r="DA83" s="220"/>
      <c r="DB83" s="220"/>
      <c r="DC83" s="220"/>
      <c r="DD83" s="220"/>
      <c r="DE83" s="220"/>
      <c r="DF83" s="220"/>
      <c r="DG83" s="220"/>
      <c r="DH83" s="220"/>
      <c r="DI83" s="220"/>
      <c r="DJ83" s="220"/>
      <c r="DK83" s="220"/>
      <c r="DL83" s="220"/>
      <c r="DM83" s="220"/>
      <c r="DN83" s="220"/>
      <c r="DO83" s="220"/>
      <c r="DP83" s="220"/>
      <c r="DQ83" s="220"/>
      <c r="DR83" s="220"/>
      <c r="EE83" s="220"/>
      <c r="EF83" s="220"/>
      <c r="EG83" s="220"/>
      <c r="EH83" s="220"/>
      <c r="EI83" s="220"/>
      <c r="EJ83" s="220"/>
      <c r="EK83" s="220"/>
      <c r="EL83" s="220"/>
      <c r="EM83" s="220"/>
      <c r="EN83" s="220"/>
      <c r="EO83" s="220"/>
      <c r="EP83" s="220"/>
      <c r="EQ83" s="220"/>
      <c r="ER83" s="220"/>
      <c r="ES83" s="220"/>
      <c r="ET83" s="220"/>
      <c r="EU83" s="220"/>
      <c r="EV83" s="220"/>
      <c r="EW83" s="220"/>
      <c r="EX83" s="220"/>
      <c r="EY83" s="220"/>
      <c r="EZ83" s="220"/>
      <c r="FA83" s="220"/>
      <c r="FB83" s="220"/>
    </row>
    <row r="84" spans="87:158" s="42" customFormat="1" ht="15.75">
      <c r="CI84" s="220"/>
      <c r="CJ84" s="220"/>
      <c r="CK84" s="220"/>
      <c r="CL84" s="220"/>
      <c r="CM84" s="220"/>
      <c r="CN84" s="220"/>
      <c r="CO84" s="220"/>
      <c r="CP84" s="220"/>
      <c r="CQ84" s="220"/>
      <c r="CR84" s="220"/>
      <c r="CS84" s="220"/>
      <c r="CT84" s="220"/>
      <c r="CU84" s="220"/>
      <c r="CV84" s="220"/>
      <c r="CW84" s="220"/>
      <c r="CX84" s="220"/>
      <c r="CY84" s="220"/>
      <c r="CZ84" s="220"/>
      <c r="DA84" s="220"/>
      <c r="DB84" s="220"/>
      <c r="DC84" s="220"/>
      <c r="DD84" s="220"/>
      <c r="DE84" s="220"/>
      <c r="DF84" s="220"/>
      <c r="DG84" s="220"/>
      <c r="DH84" s="220"/>
      <c r="DI84" s="220"/>
      <c r="DJ84" s="220"/>
      <c r="DK84" s="220"/>
      <c r="DL84" s="220"/>
      <c r="DM84" s="220"/>
      <c r="DN84" s="220"/>
      <c r="DO84" s="220"/>
      <c r="DP84" s="220"/>
      <c r="DQ84" s="220"/>
      <c r="DR84" s="220"/>
      <c r="EE84" s="220"/>
      <c r="EF84" s="220"/>
      <c r="EG84" s="220"/>
      <c r="EH84" s="220"/>
      <c r="EI84" s="220"/>
      <c r="EJ84" s="220"/>
      <c r="EK84" s="220"/>
      <c r="EL84" s="220"/>
      <c r="EM84" s="220"/>
      <c r="EN84" s="220"/>
      <c r="EO84" s="220"/>
      <c r="EP84" s="220"/>
      <c r="EQ84" s="220"/>
      <c r="ER84" s="220"/>
      <c r="ES84" s="220"/>
      <c r="ET84" s="220"/>
      <c r="EU84" s="220"/>
      <c r="EV84" s="220"/>
      <c r="EW84" s="220"/>
      <c r="EX84" s="220"/>
      <c r="EY84" s="220"/>
      <c r="EZ84" s="220"/>
      <c r="FA84" s="220"/>
      <c r="FB84" s="220"/>
    </row>
    <row r="85" spans="87:158" s="42" customFormat="1" ht="15.75">
      <c r="CI85" s="220"/>
      <c r="CJ85" s="220"/>
      <c r="CK85" s="220"/>
      <c r="CL85" s="220"/>
      <c r="CM85" s="220"/>
      <c r="CN85" s="220"/>
      <c r="CO85" s="220"/>
      <c r="CP85" s="220"/>
      <c r="CQ85" s="220"/>
      <c r="CR85" s="220"/>
      <c r="CS85" s="220"/>
      <c r="CT85" s="220"/>
      <c r="CU85" s="220"/>
      <c r="CV85" s="220"/>
      <c r="CW85" s="220"/>
      <c r="CX85" s="220"/>
      <c r="CY85" s="220"/>
      <c r="CZ85" s="220"/>
      <c r="DA85" s="220"/>
      <c r="DB85" s="220"/>
      <c r="DC85" s="220"/>
      <c r="DD85" s="220"/>
      <c r="DE85" s="220"/>
      <c r="DF85" s="220"/>
      <c r="DG85" s="220"/>
      <c r="DH85" s="220"/>
      <c r="DI85" s="220"/>
      <c r="DJ85" s="220"/>
      <c r="DK85" s="220"/>
      <c r="DL85" s="220"/>
      <c r="DM85" s="220"/>
      <c r="DN85" s="220"/>
      <c r="DO85" s="220"/>
      <c r="DP85" s="220"/>
      <c r="DQ85" s="220"/>
      <c r="DR85" s="220"/>
      <c r="EE85" s="220"/>
      <c r="EF85" s="220"/>
      <c r="EG85" s="220"/>
      <c r="EH85" s="220"/>
      <c r="EI85" s="220"/>
      <c r="EJ85" s="220"/>
      <c r="EK85" s="220"/>
      <c r="EL85" s="220"/>
      <c r="EM85" s="220"/>
      <c r="EN85" s="220"/>
      <c r="EO85" s="220"/>
      <c r="EP85" s="220"/>
      <c r="EQ85" s="220"/>
      <c r="ER85" s="220"/>
      <c r="ES85" s="220"/>
      <c r="ET85" s="220"/>
      <c r="EU85" s="220"/>
      <c r="EV85" s="220"/>
      <c r="EW85" s="220"/>
      <c r="EX85" s="220"/>
      <c r="EY85" s="220"/>
      <c r="EZ85" s="220"/>
      <c r="FA85" s="220"/>
      <c r="FB85" s="220"/>
    </row>
    <row r="86" spans="87:158" s="42" customFormat="1" ht="15.75">
      <c r="CI86" s="220"/>
      <c r="CJ86" s="220"/>
      <c r="CK86" s="220"/>
      <c r="CL86" s="220"/>
      <c r="CM86" s="220"/>
      <c r="CN86" s="220"/>
      <c r="CO86" s="220"/>
      <c r="CP86" s="220"/>
      <c r="CQ86" s="220"/>
      <c r="CR86" s="220"/>
      <c r="CS86" s="220"/>
      <c r="CT86" s="220"/>
      <c r="CU86" s="220"/>
      <c r="CV86" s="220"/>
      <c r="CW86" s="220"/>
      <c r="CX86" s="220"/>
      <c r="CY86" s="220"/>
      <c r="CZ86" s="220"/>
      <c r="DA86" s="220"/>
      <c r="DB86" s="220"/>
      <c r="DC86" s="220"/>
      <c r="DD86" s="220"/>
      <c r="DE86" s="220"/>
      <c r="DF86" s="220"/>
      <c r="DG86" s="220"/>
      <c r="DH86" s="220"/>
      <c r="DI86" s="220"/>
      <c r="DJ86" s="220"/>
      <c r="DK86" s="220"/>
      <c r="DL86" s="220"/>
      <c r="DM86" s="220"/>
      <c r="DN86" s="220"/>
      <c r="DO86" s="220"/>
      <c r="DP86" s="220"/>
      <c r="DQ86" s="220"/>
      <c r="DR86" s="220"/>
      <c r="EE86" s="220"/>
      <c r="EF86" s="220"/>
      <c r="EG86" s="220"/>
      <c r="EH86" s="220"/>
      <c r="EI86" s="220"/>
      <c r="EJ86" s="220"/>
      <c r="EK86" s="220"/>
      <c r="EL86" s="220"/>
      <c r="EM86" s="220"/>
      <c r="EN86" s="220"/>
      <c r="EO86" s="220"/>
      <c r="EP86" s="220"/>
      <c r="EQ86" s="220"/>
      <c r="ER86" s="220"/>
      <c r="ES86" s="220"/>
      <c r="ET86" s="220"/>
      <c r="EU86" s="220"/>
      <c r="EV86" s="220"/>
      <c r="EW86" s="220"/>
      <c r="EX86" s="220"/>
      <c r="EY86" s="220"/>
      <c r="EZ86" s="220"/>
      <c r="FA86" s="220"/>
      <c r="FB86" s="220"/>
    </row>
    <row r="87" spans="87:158" s="42" customFormat="1" ht="15.75">
      <c r="CI87" s="220"/>
      <c r="CJ87" s="220"/>
      <c r="CK87" s="220"/>
      <c r="CL87" s="220"/>
      <c r="CM87" s="220"/>
      <c r="CN87" s="220"/>
      <c r="CO87" s="220"/>
      <c r="CP87" s="220"/>
      <c r="CQ87" s="220"/>
      <c r="CR87" s="220"/>
      <c r="CS87" s="220"/>
      <c r="CT87" s="220"/>
      <c r="CU87" s="220"/>
      <c r="CV87" s="220"/>
      <c r="CW87" s="220"/>
      <c r="CX87" s="220"/>
      <c r="CY87" s="220"/>
      <c r="CZ87" s="220"/>
      <c r="DA87" s="220"/>
      <c r="DB87" s="220"/>
      <c r="DC87" s="220"/>
      <c r="DD87" s="220"/>
      <c r="DE87" s="220"/>
      <c r="DF87" s="220"/>
      <c r="DG87" s="220"/>
      <c r="DH87" s="220"/>
      <c r="DI87" s="220"/>
      <c r="DJ87" s="220"/>
      <c r="DK87" s="220"/>
      <c r="DL87" s="220"/>
      <c r="DM87" s="220"/>
      <c r="DN87" s="220"/>
      <c r="DO87" s="220"/>
      <c r="DP87" s="220"/>
      <c r="DQ87" s="220"/>
      <c r="DR87" s="220"/>
      <c r="EE87" s="220"/>
      <c r="EF87" s="220"/>
      <c r="EG87" s="220"/>
      <c r="EH87" s="220"/>
      <c r="EI87" s="220"/>
      <c r="EJ87" s="220"/>
      <c r="EK87" s="220"/>
      <c r="EL87" s="220"/>
      <c r="EM87" s="220"/>
      <c r="EN87" s="220"/>
      <c r="EO87" s="220"/>
      <c r="EP87" s="220"/>
      <c r="EQ87" s="220"/>
      <c r="ER87" s="220"/>
      <c r="ES87" s="220"/>
      <c r="ET87" s="220"/>
      <c r="EU87" s="220"/>
      <c r="EV87" s="220"/>
      <c r="EW87" s="220"/>
      <c r="EX87" s="220"/>
      <c r="EY87" s="220"/>
      <c r="EZ87" s="220"/>
      <c r="FA87" s="220"/>
      <c r="FB87" s="220"/>
    </row>
    <row r="88" spans="87:158" s="42" customFormat="1" ht="15.75">
      <c r="CI88" s="220"/>
      <c r="CJ88" s="220"/>
      <c r="CK88" s="220"/>
      <c r="CL88" s="220"/>
      <c r="CM88" s="220"/>
      <c r="CN88" s="220"/>
      <c r="CO88" s="220"/>
      <c r="CP88" s="220"/>
      <c r="CQ88" s="220"/>
      <c r="CR88" s="220"/>
      <c r="CS88" s="220"/>
      <c r="CT88" s="220"/>
      <c r="CU88" s="220"/>
      <c r="CV88" s="220"/>
      <c r="CW88" s="220"/>
      <c r="CX88" s="220"/>
      <c r="CY88" s="220"/>
      <c r="CZ88" s="220"/>
      <c r="DA88" s="220"/>
      <c r="DB88" s="220"/>
      <c r="DC88" s="220"/>
      <c r="DD88" s="220"/>
      <c r="DE88" s="220"/>
      <c r="DF88" s="220"/>
      <c r="DG88" s="220"/>
      <c r="DH88" s="220"/>
      <c r="DI88" s="220"/>
      <c r="DJ88" s="220"/>
      <c r="DK88" s="220"/>
      <c r="DL88" s="220"/>
      <c r="DM88" s="220"/>
      <c r="DN88" s="220"/>
      <c r="DO88" s="220"/>
      <c r="DP88" s="220"/>
      <c r="DQ88" s="220"/>
      <c r="DR88" s="220"/>
      <c r="EE88" s="220"/>
      <c r="EF88" s="220"/>
      <c r="EG88" s="220"/>
      <c r="EH88" s="220"/>
      <c r="EI88" s="220"/>
      <c r="EJ88" s="220"/>
      <c r="EK88" s="220"/>
      <c r="EL88" s="220"/>
      <c r="EM88" s="220"/>
      <c r="EN88" s="220"/>
      <c r="EO88" s="220"/>
      <c r="EP88" s="220"/>
      <c r="EQ88" s="220"/>
      <c r="ER88" s="220"/>
      <c r="ES88" s="220"/>
      <c r="ET88" s="220"/>
      <c r="EU88" s="220"/>
      <c r="EV88" s="220"/>
      <c r="EW88" s="220"/>
      <c r="EX88" s="220"/>
      <c r="EY88" s="220"/>
      <c r="EZ88" s="220"/>
      <c r="FA88" s="220"/>
      <c r="FB88" s="220"/>
    </row>
    <row r="89" spans="87:158" s="42" customFormat="1" ht="15.75">
      <c r="CI89" s="220"/>
      <c r="CJ89" s="220"/>
      <c r="CK89" s="220"/>
      <c r="CL89" s="220"/>
      <c r="CM89" s="220"/>
      <c r="CN89" s="220"/>
      <c r="CO89" s="220"/>
      <c r="CP89" s="220"/>
      <c r="CQ89" s="220"/>
      <c r="CR89" s="220"/>
      <c r="CS89" s="220"/>
      <c r="CT89" s="220"/>
      <c r="CU89" s="220"/>
      <c r="CV89" s="220"/>
      <c r="CW89" s="220"/>
      <c r="CX89" s="220"/>
      <c r="CY89" s="220"/>
      <c r="CZ89" s="220"/>
      <c r="DA89" s="220"/>
      <c r="DB89" s="220"/>
      <c r="DC89" s="220"/>
      <c r="DD89" s="220"/>
      <c r="DE89" s="220"/>
      <c r="DF89" s="220"/>
      <c r="DG89" s="220"/>
      <c r="DH89" s="220"/>
      <c r="DI89" s="220"/>
      <c r="DJ89" s="220"/>
      <c r="DK89" s="220"/>
      <c r="DL89" s="220"/>
      <c r="DM89" s="220"/>
      <c r="DN89" s="220"/>
      <c r="DO89" s="220"/>
      <c r="DP89" s="220"/>
      <c r="DQ89" s="220"/>
      <c r="DR89" s="220"/>
      <c r="EE89" s="220"/>
      <c r="EF89" s="220"/>
      <c r="EG89" s="220"/>
      <c r="EH89" s="220"/>
      <c r="EI89" s="220"/>
      <c r="EJ89" s="220"/>
      <c r="EK89" s="220"/>
      <c r="EL89" s="220"/>
      <c r="EM89" s="220"/>
      <c r="EN89" s="220"/>
      <c r="EO89" s="220"/>
      <c r="EP89" s="220"/>
      <c r="EQ89" s="220"/>
      <c r="ER89" s="220"/>
      <c r="ES89" s="220"/>
      <c r="ET89" s="220"/>
      <c r="EU89" s="220"/>
      <c r="EV89" s="220"/>
      <c r="EW89" s="220"/>
      <c r="EX89" s="220"/>
      <c r="EY89" s="220"/>
      <c r="EZ89" s="220"/>
      <c r="FA89" s="220"/>
      <c r="FB89" s="220"/>
    </row>
    <row r="90" spans="87:158" s="42" customFormat="1" ht="15.75">
      <c r="CI90" s="220"/>
      <c r="CJ90" s="220"/>
      <c r="CK90" s="220"/>
      <c r="CL90" s="220"/>
      <c r="CM90" s="220"/>
      <c r="CN90" s="220"/>
      <c r="CO90" s="220"/>
      <c r="CP90" s="220"/>
      <c r="CQ90" s="220"/>
      <c r="CR90" s="220"/>
      <c r="CS90" s="220"/>
      <c r="CT90" s="220"/>
      <c r="CU90" s="220"/>
      <c r="CV90" s="220"/>
      <c r="CW90" s="220"/>
      <c r="CX90" s="220"/>
      <c r="CY90" s="220"/>
      <c r="CZ90" s="220"/>
      <c r="DA90" s="220"/>
      <c r="DB90" s="220"/>
      <c r="DC90" s="220"/>
      <c r="DD90" s="220"/>
      <c r="DE90" s="220"/>
      <c r="DF90" s="220"/>
      <c r="DG90" s="220"/>
      <c r="DH90" s="220"/>
      <c r="DI90" s="220"/>
      <c r="DJ90" s="220"/>
      <c r="DK90" s="220"/>
      <c r="DL90" s="220"/>
      <c r="DM90" s="220"/>
      <c r="DN90" s="220"/>
      <c r="DO90" s="220"/>
      <c r="DP90" s="220"/>
      <c r="DQ90" s="220"/>
      <c r="DR90" s="220"/>
      <c r="EE90" s="220"/>
      <c r="EF90" s="220"/>
      <c r="EG90" s="220"/>
      <c r="EH90" s="220"/>
      <c r="EI90" s="220"/>
      <c r="EJ90" s="220"/>
      <c r="EK90" s="220"/>
      <c r="EL90" s="220"/>
      <c r="EM90" s="220"/>
      <c r="EN90" s="220"/>
      <c r="EO90" s="220"/>
      <c r="EP90" s="220"/>
      <c r="EQ90" s="220"/>
      <c r="ER90" s="220"/>
      <c r="ES90" s="220"/>
      <c r="ET90" s="220"/>
      <c r="EU90" s="220"/>
      <c r="EV90" s="220"/>
      <c r="EW90" s="220"/>
      <c r="EX90" s="220"/>
      <c r="EY90" s="220"/>
      <c r="EZ90" s="220"/>
      <c r="FA90" s="220"/>
      <c r="FB90" s="220"/>
    </row>
    <row r="91" spans="87:158" s="42" customFormat="1" ht="15.75">
      <c r="CI91" s="220"/>
      <c r="CJ91" s="220"/>
      <c r="CK91" s="220"/>
      <c r="CL91" s="220"/>
      <c r="CM91" s="220"/>
      <c r="CN91" s="220"/>
      <c r="CO91" s="220"/>
      <c r="CP91" s="220"/>
      <c r="CQ91" s="220"/>
      <c r="CR91" s="220"/>
      <c r="CS91" s="220"/>
      <c r="CT91" s="220"/>
      <c r="CU91" s="220"/>
      <c r="CV91" s="220"/>
      <c r="CW91" s="220"/>
      <c r="CX91" s="220"/>
      <c r="CY91" s="220"/>
      <c r="CZ91" s="220"/>
      <c r="DA91" s="220"/>
      <c r="DB91" s="220"/>
      <c r="DC91" s="220"/>
      <c r="DD91" s="220"/>
      <c r="DE91" s="220"/>
      <c r="DF91" s="220"/>
      <c r="DG91" s="220"/>
      <c r="DH91" s="220"/>
      <c r="DI91" s="220"/>
      <c r="DJ91" s="220"/>
      <c r="DK91" s="220"/>
      <c r="DL91" s="220"/>
      <c r="DM91" s="220"/>
      <c r="DN91" s="220"/>
      <c r="DO91" s="220"/>
      <c r="DP91" s="220"/>
      <c r="DQ91" s="220"/>
      <c r="DR91" s="220"/>
      <c r="EE91" s="220"/>
      <c r="EF91" s="220"/>
      <c r="EG91" s="220"/>
      <c r="EH91" s="220"/>
      <c r="EI91" s="220"/>
      <c r="EJ91" s="220"/>
      <c r="EK91" s="220"/>
      <c r="EL91" s="220"/>
      <c r="EM91" s="220"/>
      <c r="EN91" s="220"/>
      <c r="EO91" s="220"/>
      <c r="EP91" s="220"/>
      <c r="EQ91" s="220"/>
      <c r="ER91" s="220"/>
      <c r="ES91" s="220"/>
      <c r="ET91" s="220"/>
      <c r="EU91" s="220"/>
      <c r="EV91" s="220"/>
      <c r="EW91" s="220"/>
      <c r="EX91" s="220"/>
      <c r="EY91" s="220"/>
      <c r="EZ91" s="220"/>
      <c r="FA91" s="220"/>
      <c r="FB91" s="220"/>
    </row>
    <row r="92" spans="87:158" s="42" customFormat="1" ht="15.75">
      <c r="CI92" s="220"/>
      <c r="CJ92" s="220"/>
      <c r="CK92" s="220"/>
      <c r="CL92" s="220"/>
      <c r="CM92" s="220"/>
      <c r="CN92" s="220"/>
      <c r="CO92" s="220"/>
      <c r="CP92" s="220"/>
      <c r="CQ92" s="220"/>
      <c r="CR92" s="220"/>
      <c r="CS92" s="220"/>
      <c r="CT92" s="220"/>
      <c r="CU92" s="220"/>
      <c r="CV92" s="220"/>
      <c r="CW92" s="220"/>
      <c r="CX92" s="220"/>
      <c r="CY92" s="220"/>
      <c r="CZ92" s="220"/>
      <c r="DA92" s="220"/>
      <c r="DB92" s="220"/>
      <c r="DC92" s="220"/>
      <c r="DD92" s="220"/>
      <c r="DE92" s="220"/>
      <c r="DF92" s="220"/>
      <c r="DG92" s="220"/>
      <c r="DH92" s="220"/>
      <c r="DI92" s="220"/>
      <c r="DJ92" s="220"/>
      <c r="DK92" s="220"/>
      <c r="DL92" s="220"/>
      <c r="DM92" s="220"/>
      <c r="DN92" s="220"/>
      <c r="DO92" s="220"/>
      <c r="DP92" s="220"/>
      <c r="DQ92" s="220"/>
      <c r="DR92" s="220"/>
      <c r="EE92" s="220"/>
      <c r="EF92" s="220"/>
      <c r="EG92" s="220"/>
      <c r="EH92" s="220"/>
      <c r="EI92" s="220"/>
      <c r="EJ92" s="220"/>
      <c r="EK92" s="220"/>
      <c r="EL92" s="220"/>
      <c r="EM92" s="220"/>
      <c r="EN92" s="220"/>
      <c r="EO92" s="220"/>
      <c r="EP92" s="220"/>
      <c r="EQ92" s="220"/>
      <c r="ER92" s="220"/>
      <c r="ES92" s="220"/>
      <c r="ET92" s="220"/>
      <c r="EU92" s="220"/>
      <c r="EV92" s="220"/>
      <c r="EW92" s="220"/>
      <c r="EX92" s="220"/>
      <c r="EY92" s="220"/>
      <c r="EZ92" s="220"/>
      <c r="FA92" s="220"/>
      <c r="FB92" s="220"/>
    </row>
    <row r="93" spans="87:158" s="42" customFormat="1" ht="15.75">
      <c r="CI93" s="220"/>
      <c r="CJ93" s="220"/>
      <c r="CK93" s="220"/>
      <c r="CL93" s="220"/>
      <c r="CM93" s="220"/>
      <c r="CN93" s="220"/>
      <c r="CO93" s="220"/>
      <c r="CP93" s="220"/>
      <c r="CQ93" s="220"/>
      <c r="CR93" s="220"/>
      <c r="CS93" s="220"/>
      <c r="CT93" s="220"/>
      <c r="CU93" s="220"/>
      <c r="CV93" s="220"/>
      <c r="CW93" s="220"/>
      <c r="CX93" s="220"/>
      <c r="CY93" s="220"/>
      <c r="CZ93" s="220"/>
      <c r="DA93" s="220"/>
      <c r="DB93" s="220"/>
      <c r="DC93" s="220"/>
      <c r="DD93" s="220"/>
      <c r="DE93" s="220"/>
      <c r="DF93" s="220"/>
      <c r="DG93" s="220"/>
      <c r="DH93" s="220"/>
      <c r="DI93" s="220"/>
      <c r="DJ93" s="220"/>
      <c r="DK93" s="220"/>
      <c r="DL93" s="220"/>
      <c r="DM93" s="220"/>
      <c r="DN93" s="220"/>
      <c r="DO93" s="220"/>
      <c r="DP93" s="220"/>
      <c r="DQ93" s="220"/>
      <c r="DR93" s="220"/>
      <c r="EE93" s="220"/>
      <c r="EF93" s="220"/>
      <c r="EG93" s="220"/>
      <c r="EH93" s="220"/>
      <c r="EI93" s="220"/>
      <c r="EJ93" s="220"/>
      <c r="EK93" s="220"/>
      <c r="EL93" s="220"/>
      <c r="EM93" s="220"/>
      <c r="EN93" s="220"/>
      <c r="EO93" s="220"/>
      <c r="EP93" s="220"/>
      <c r="EQ93" s="220"/>
      <c r="ER93" s="220"/>
      <c r="ES93" s="220"/>
      <c r="ET93" s="220"/>
      <c r="EU93" s="220"/>
      <c r="EV93" s="220"/>
      <c r="EW93" s="220"/>
      <c r="EX93" s="220"/>
      <c r="EY93" s="220"/>
      <c r="EZ93" s="220"/>
      <c r="FA93" s="220"/>
      <c r="FB93" s="220"/>
    </row>
    <row r="94" spans="87:158" s="42" customFormat="1" ht="15.75">
      <c r="CI94" s="220"/>
      <c r="CJ94" s="220"/>
      <c r="CK94" s="220"/>
      <c r="CL94" s="220"/>
      <c r="CM94" s="220"/>
      <c r="CN94" s="220"/>
      <c r="CO94" s="220"/>
      <c r="CP94" s="220"/>
      <c r="CQ94" s="220"/>
      <c r="CR94" s="220"/>
      <c r="CS94" s="220"/>
      <c r="CT94" s="220"/>
      <c r="CU94" s="220"/>
      <c r="CV94" s="220"/>
      <c r="CW94" s="220"/>
      <c r="CX94" s="220"/>
      <c r="CY94" s="220"/>
      <c r="CZ94" s="220"/>
      <c r="DA94" s="220"/>
      <c r="DB94" s="220"/>
      <c r="DC94" s="220"/>
      <c r="DD94" s="220"/>
      <c r="DE94" s="220"/>
      <c r="DF94" s="220"/>
      <c r="DG94" s="220"/>
      <c r="DH94" s="220"/>
      <c r="DI94" s="220"/>
      <c r="DJ94" s="220"/>
      <c r="DK94" s="220"/>
      <c r="DL94" s="220"/>
      <c r="DM94" s="220"/>
      <c r="DN94" s="220"/>
      <c r="DO94" s="220"/>
      <c r="DP94" s="220"/>
      <c r="DQ94" s="220"/>
      <c r="DR94" s="220"/>
      <c r="EE94" s="220"/>
      <c r="EF94" s="220"/>
      <c r="EG94" s="220"/>
      <c r="EH94" s="220"/>
      <c r="EI94" s="220"/>
      <c r="EJ94" s="220"/>
      <c r="EK94" s="220"/>
      <c r="EL94" s="220"/>
      <c r="EM94" s="220"/>
      <c r="EN94" s="220"/>
      <c r="EO94" s="220"/>
      <c r="EP94" s="220"/>
      <c r="EQ94" s="220"/>
      <c r="ER94" s="220"/>
      <c r="ES94" s="220"/>
      <c r="ET94" s="220"/>
      <c r="EU94" s="220"/>
      <c r="EV94" s="220"/>
      <c r="EW94" s="220"/>
      <c r="EX94" s="220"/>
      <c r="EY94" s="220"/>
      <c r="EZ94" s="220"/>
      <c r="FA94" s="220"/>
      <c r="FB94" s="220"/>
    </row>
    <row r="95" spans="87:158" s="42" customFormat="1" ht="15.75">
      <c r="CI95" s="220"/>
      <c r="CJ95" s="220"/>
      <c r="CK95" s="220"/>
      <c r="CL95" s="220"/>
      <c r="CM95" s="220"/>
      <c r="CN95" s="220"/>
      <c r="CO95" s="220"/>
      <c r="CP95" s="220"/>
      <c r="CQ95" s="220"/>
      <c r="CR95" s="220"/>
      <c r="CS95" s="220"/>
      <c r="CT95" s="220"/>
      <c r="CU95" s="220"/>
      <c r="CV95" s="220"/>
      <c r="CW95" s="220"/>
      <c r="CX95" s="220"/>
      <c r="CY95" s="220"/>
      <c r="CZ95" s="220"/>
      <c r="DA95" s="220"/>
      <c r="DB95" s="220"/>
      <c r="DC95" s="220"/>
      <c r="DD95" s="220"/>
      <c r="DE95" s="220"/>
      <c r="DF95" s="220"/>
      <c r="DG95" s="220"/>
      <c r="DH95" s="220"/>
      <c r="DI95" s="220"/>
      <c r="DJ95" s="220"/>
      <c r="DK95" s="220"/>
      <c r="DL95" s="220"/>
      <c r="DM95" s="220"/>
      <c r="DN95" s="220"/>
      <c r="DO95" s="220"/>
      <c r="DP95" s="220"/>
      <c r="DQ95" s="220"/>
      <c r="DR95" s="220"/>
      <c r="EE95" s="220"/>
      <c r="EF95" s="220"/>
      <c r="EG95" s="220"/>
      <c r="EH95" s="220"/>
      <c r="EI95" s="220"/>
      <c r="EJ95" s="220"/>
      <c r="EK95" s="220"/>
      <c r="EL95" s="220"/>
      <c r="EM95" s="220"/>
      <c r="EN95" s="220"/>
      <c r="EO95" s="220"/>
      <c r="EP95" s="220"/>
      <c r="EQ95" s="220"/>
      <c r="ER95" s="220"/>
      <c r="ES95" s="220"/>
      <c r="ET95" s="220"/>
      <c r="EU95" s="220"/>
      <c r="EV95" s="220"/>
      <c r="EW95" s="220"/>
      <c r="EX95" s="220"/>
      <c r="EY95" s="220"/>
      <c r="EZ95" s="220"/>
      <c r="FA95" s="220"/>
      <c r="FB95" s="220"/>
    </row>
    <row r="96" spans="87:158" s="42" customFormat="1" ht="15.75">
      <c r="CI96" s="220"/>
      <c r="CJ96" s="220"/>
      <c r="CK96" s="220"/>
      <c r="CL96" s="220"/>
      <c r="CM96" s="220"/>
      <c r="CN96" s="220"/>
      <c r="CO96" s="220"/>
      <c r="CP96" s="220"/>
      <c r="CQ96" s="220"/>
      <c r="CR96" s="220"/>
      <c r="CS96" s="220"/>
      <c r="CT96" s="220"/>
      <c r="CU96" s="220"/>
      <c r="CV96" s="220"/>
      <c r="CW96" s="220"/>
      <c r="CX96" s="220"/>
      <c r="CY96" s="220"/>
      <c r="CZ96" s="220"/>
      <c r="DA96" s="220"/>
      <c r="DB96" s="220"/>
      <c r="DC96" s="220"/>
      <c r="DD96" s="220"/>
      <c r="DE96" s="220"/>
      <c r="DF96" s="220"/>
      <c r="DG96" s="220"/>
      <c r="DH96" s="220"/>
      <c r="DI96" s="220"/>
      <c r="DJ96" s="220"/>
      <c r="DK96" s="220"/>
      <c r="DL96" s="220"/>
      <c r="DM96" s="220"/>
      <c r="DN96" s="220"/>
      <c r="DO96" s="220"/>
      <c r="DP96" s="220"/>
      <c r="DQ96" s="220"/>
      <c r="DR96" s="220"/>
      <c r="EE96" s="220"/>
      <c r="EF96" s="220"/>
      <c r="EG96" s="220"/>
      <c r="EH96" s="220"/>
      <c r="EI96" s="220"/>
      <c r="EJ96" s="220"/>
      <c r="EK96" s="220"/>
      <c r="EL96" s="220"/>
      <c r="EM96" s="220"/>
      <c r="EN96" s="220"/>
      <c r="EO96" s="220"/>
      <c r="EP96" s="220"/>
      <c r="EQ96" s="220"/>
      <c r="ER96" s="220"/>
      <c r="ES96" s="220"/>
      <c r="ET96" s="220"/>
      <c r="EU96" s="220"/>
      <c r="EV96" s="220"/>
      <c r="EW96" s="220"/>
      <c r="EX96" s="220"/>
      <c r="EY96" s="220"/>
      <c r="EZ96" s="220"/>
      <c r="FA96" s="220"/>
      <c r="FB96" s="220"/>
    </row>
    <row r="97" spans="87:158" s="42" customFormat="1" ht="15.75">
      <c r="CI97" s="220"/>
      <c r="CJ97" s="220"/>
      <c r="CK97" s="220"/>
      <c r="CL97" s="220"/>
      <c r="CM97" s="220"/>
      <c r="CN97" s="220"/>
      <c r="CO97" s="220"/>
      <c r="CP97" s="220"/>
      <c r="CQ97" s="220"/>
      <c r="CR97" s="220"/>
      <c r="CS97" s="220"/>
      <c r="CT97" s="220"/>
      <c r="CU97" s="220"/>
      <c r="CV97" s="220"/>
      <c r="CW97" s="220"/>
      <c r="CX97" s="220"/>
      <c r="CY97" s="220"/>
      <c r="CZ97" s="220"/>
      <c r="DA97" s="220"/>
      <c r="DB97" s="220"/>
      <c r="DC97" s="220"/>
      <c r="DD97" s="220"/>
      <c r="DE97" s="220"/>
      <c r="DF97" s="220"/>
      <c r="DG97" s="220"/>
      <c r="DH97" s="220"/>
      <c r="DI97" s="220"/>
      <c r="DJ97" s="220"/>
      <c r="DK97" s="220"/>
      <c r="DL97" s="220"/>
      <c r="DM97" s="220"/>
      <c r="DN97" s="220"/>
      <c r="DO97" s="220"/>
      <c r="DP97" s="220"/>
      <c r="DQ97" s="220"/>
      <c r="DR97" s="220"/>
      <c r="EE97" s="220"/>
      <c r="EF97" s="220"/>
      <c r="EG97" s="220"/>
      <c r="EH97" s="220"/>
      <c r="EI97" s="220"/>
      <c r="EJ97" s="220"/>
      <c r="EK97" s="220"/>
      <c r="EL97" s="220"/>
      <c r="EM97" s="220"/>
      <c r="EN97" s="220"/>
      <c r="EO97" s="220"/>
      <c r="EP97" s="220"/>
      <c r="EQ97" s="220"/>
      <c r="ER97" s="220"/>
      <c r="ES97" s="220"/>
      <c r="ET97" s="220"/>
      <c r="EU97" s="220"/>
      <c r="EV97" s="220"/>
      <c r="EW97" s="220"/>
      <c r="EX97" s="220"/>
      <c r="EY97" s="220"/>
      <c r="EZ97" s="220"/>
      <c r="FA97" s="220"/>
      <c r="FB97" s="220"/>
    </row>
    <row r="98" spans="87:158" s="42" customFormat="1" ht="15.75">
      <c r="CI98" s="220"/>
      <c r="CJ98" s="220"/>
      <c r="CK98" s="220"/>
      <c r="CL98" s="220"/>
      <c r="CM98" s="220"/>
      <c r="CN98" s="220"/>
      <c r="CO98" s="220"/>
      <c r="CP98" s="220"/>
      <c r="CQ98" s="220"/>
      <c r="CR98" s="220"/>
      <c r="CS98" s="220"/>
      <c r="CT98" s="220"/>
      <c r="CU98" s="220"/>
      <c r="CV98" s="220"/>
      <c r="CW98" s="220"/>
      <c r="CX98" s="220"/>
      <c r="CY98" s="220"/>
      <c r="CZ98" s="220"/>
      <c r="DA98" s="220"/>
      <c r="DB98" s="220"/>
      <c r="DC98" s="220"/>
      <c r="DD98" s="220"/>
      <c r="DE98" s="220"/>
      <c r="DF98" s="220"/>
      <c r="DG98" s="220"/>
      <c r="DH98" s="220"/>
      <c r="DI98" s="220"/>
      <c r="DJ98" s="220"/>
      <c r="DK98" s="220"/>
      <c r="DL98" s="220"/>
      <c r="DM98" s="220"/>
      <c r="DN98" s="220"/>
      <c r="DO98" s="220"/>
      <c r="DP98" s="220"/>
      <c r="DQ98" s="220"/>
      <c r="DR98" s="220"/>
      <c r="EE98" s="220"/>
      <c r="EF98" s="220"/>
      <c r="EG98" s="220"/>
      <c r="EH98" s="220"/>
      <c r="EI98" s="220"/>
      <c r="EJ98" s="220"/>
      <c r="EK98" s="220"/>
      <c r="EL98" s="220"/>
      <c r="EM98" s="220"/>
      <c r="EN98" s="220"/>
      <c r="EO98" s="220"/>
      <c r="EP98" s="220"/>
      <c r="EQ98" s="220"/>
      <c r="ER98" s="220"/>
      <c r="ES98" s="220"/>
      <c r="ET98" s="220"/>
      <c r="EU98" s="220"/>
      <c r="EV98" s="220"/>
      <c r="EW98" s="220"/>
      <c r="EX98" s="220"/>
      <c r="EY98" s="220"/>
      <c r="EZ98" s="220"/>
      <c r="FA98" s="220"/>
      <c r="FB98" s="220"/>
    </row>
    <row r="99" spans="87:158" s="42" customFormat="1" ht="15.75">
      <c r="CI99" s="220"/>
      <c r="CJ99" s="220"/>
      <c r="CK99" s="220"/>
      <c r="CL99" s="220"/>
      <c r="CM99" s="220"/>
      <c r="CN99" s="220"/>
      <c r="CO99" s="220"/>
      <c r="CP99" s="220"/>
      <c r="CQ99" s="220"/>
      <c r="CR99" s="220"/>
      <c r="CS99" s="220"/>
      <c r="CT99" s="220"/>
      <c r="CU99" s="220"/>
      <c r="CV99" s="220"/>
      <c r="CW99" s="220"/>
      <c r="CX99" s="220"/>
      <c r="CY99" s="220"/>
      <c r="CZ99" s="220"/>
      <c r="DA99" s="220"/>
      <c r="DB99" s="220"/>
      <c r="DC99" s="220"/>
      <c r="DD99" s="220"/>
      <c r="DE99" s="220"/>
      <c r="DF99" s="220"/>
      <c r="DG99" s="220"/>
      <c r="DH99" s="220"/>
      <c r="DI99" s="220"/>
      <c r="DJ99" s="220"/>
      <c r="DK99" s="220"/>
      <c r="DL99" s="220"/>
      <c r="DM99" s="220"/>
      <c r="DN99" s="220"/>
      <c r="DO99" s="220"/>
      <c r="DP99" s="220"/>
      <c r="DQ99" s="220"/>
      <c r="DR99" s="220"/>
      <c r="EE99" s="220"/>
      <c r="EF99" s="220"/>
      <c r="EG99" s="220"/>
      <c r="EH99" s="220"/>
      <c r="EI99" s="220"/>
      <c r="EJ99" s="220"/>
      <c r="EK99" s="220"/>
      <c r="EL99" s="220"/>
      <c r="EM99" s="220"/>
      <c r="EN99" s="220"/>
      <c r="EO99" s="220"/>
      <c r="EP99" s="220"/>
      <c r="EQ99" s="220"/>
      <c r="ER99" s="220"/>
      <c r="ES99" s="220"/>
      <c r="ET99" s="220"/>
      <c r="EU99" s="220"/>
      <c r="EV99" s="220"/>
      <c r="EW99" s="220"/>
      <c r="EX99" s="220"/>
      <c r="EY99" s="220"/>
      <c r="EZ99" s="220"/>
      <c r="FA99" s="220"/>
      <c r="FB99" s="220"/>
    </row>
    <row r="100" spans="87:158" s="42" customFormat="1" ht="15.75">
      <c r="CI100" s="220"/>
      <c r="CJ100" s="220"/>
      <c r="CK100" s="220"/>
      <c r="CL100" s="220"/>
      <c r="CM100" s="220"/>
      <c r="CN100" s="220"/>
      <c r="CO100" s="220"/>
      <c r="CP100" s="220"/>
      <c r="CQ100" s="220"/>
      <c r="CR100" s="220"/>
      <c r="CS100" s="220"/>
      <c r="CT100" s="220"/>
      <c r="CU100" s="220"/>
      <c r="CV100" s="220"/>
      <c r="CW100" s="220"/>
      <c r="CX100" s="220"/>
      <c r="CY100" s="220"/>
      <c r="CZ100" s="220"/>
      <c r="DA100" s="220"/>
      <c r="DB100" s="220"/>
      <c r="DC100" s="220"/>
      <c r="DD100" s="220"/>
      <c r="DE100" s="220"/>
      <c r="DF100" s="220"/>
      <c r="DG100" s="220"/>
      <c r="DH100" s="220"/>
      <c r="DI100" s="220"/>
      <c r="DJ100" s="220"/>
      <c r="DK100" s="220"/>
      <c r="DL100" s="220"/>
      <c r="DM100" s="220"/>
      <c r="DN100" s="220"/>
      <c r="DO100" s="220"/>
      <c r="DP100" s="220"/>
      <c r="DQ100" s="220"/>
      <c r="DR100" s="220"/>
      <c r="EE100" s="220"/>
      <c r="EF100" s="220"/>
      <c r="EG100" s="220"/>
      <c r="EH100" s="220"/>
      <c r="EI100" s="220"/>
      <c r="EJ100" s="220"/>
      <c r="EK100" s="220"/>
      <c r="EL100" s="220"/>
      <c r="EM100" s="220"/>
      <c r="EN100" s="220"/>
      <c r="EO100" s="220"/>
      <c r="EP100" s="220"/>
      <c r="EQ100" s="220"/>
      <c r="ER100" s="220"/>
      <c r="ES100" s="220"/>
      <c r="ET100" s="220"/>
      <c r="EU100" s="220"/>
      <c r="EV100" s="220"/>
      <c r="EW100" s="220"/>
      <c r="EX100" s="220"/>
      <c r="EY100" s="220"/>
      <c r="EZ100" s="220"/>
      <c r="FA100" s="220"/>
      <c r="FB100" s="220"/>
    </row>
    <row r="101" spans="87:158" s="42" customFormat="1" ht="15.75">
      <c r="CI101" s="220"/>
      <c r="CJ101" s="220"/>
      <c r="CK101" s="220"/>
      <c r="CL101" s="220"/>
      <c r="CM101" s="220"/>
      <c r="CN101" s="220"/>
      <c r="CO101" s="220"/>
      <c r="CP101" s="220"/>
      <c r="CQ101" s="220"/>
      <c r="CR101" s="220"/>
      <c r="CS101" s="220"/>
      <c r="CT101" s="220"/>
      <c r="CU101" s="220"/>
      <c r="CV101" s="220"/>
      <c r="CW101" s="220"/>
      <c r="CX101" s="220"/>
      <c r="CY101" s="220"/>
      <c r="CZ101" s="220"/>
      <c r="DA101" s="220"/>
      <c r="DB101" s="220"/>
      <c r="DC101" s="220"/>
      <c r="DD101" s="220"/>
      <c r="DE101" s="220"/>
      <c r="DF101" s="220"/>
      <c r="DG101" s="220"/>
      <c r="DH101" s="220"/>
      <c r="DI101" s="220"/>
      <c r="DJ101" s="220"/>
      <c r="DK101" s="220"/>
      <c r="DL101" s="220"/>
      <c r="DM101" s="220"/>
      <c r="DN101" s="220"/>
      <c r="DO101" s="220"/>
      <c r="DP101" s="220"/>
      <c r="DQ101" s="220"/>
      <c r="DR101" s="220"/>
      <c r="EE101" s="220"/>
      <c r="EF101" s="220"/>
      <c r="EG101" s="220"/>
      <c r="EH101" s="220"/>
      <c r="EI101" s="220"/>
      <c r="EJ101" s="220"/>
      <c r="EK101" s="220"/>
      <c r="EL101" s="220"/>
      <c r="EM101" s="220"/>
      <c r="EN101" s="220"/>
      <c r="EO101" s="220"/>
      <c r="EP101" s="220"/>
      <c r="EQ101" s="220"/>
      <c r="ER101" s="220"/>
      <c r="ES101" s="220"/>
      <c r="ET101" s="220"/>
      <c r="EU101" s="220"/>
      <c r="EV101" s="220"/>
      <c r="EW101" s="220"/>
      <c r="EX101" s="220"/>
      <c r="EY101" s="220"/>
      <c r="EZ101" s="220"/>
      <c r="FA101" s="220"/>
      <c r="FB101" s="220"/>
    </row>
    <row r="102" spans="87:158" s="42" customFormat="1" ht="15.75">
      <c r="CI102" s="220"/>
      <c r="CJ102" s="220"/>
      <c r="CK102" s="220"/>
      <c r="CL102" s="220"/>
      <c r="CM102" s="220"/>
      <c r="CN102" s="220"/>
      <c r="CO102" s="220"/>
      <c r="CP102" s="220"/>
      <c r="CQ102" s="220"/>
      <c r="CR102" s="220"/>
      <c r="CS102" s="220"/>
      <c r="CT102" s="220"/>
      <c r="CU102" s="220"/>
      <c r="CV102" s="220"/>
      <c r="CW102" s="220"/>
      <c r="CX102" s="220"/>
      <c r="CY102" s="220"/>
      <c r="CZ102" s="220"/>
      <c r="DA102" s="220"/>
      <c r="DB102" s="220"/>
      <c r="DC102" s="220"/>
      <c r="DD102" s="220"/>
      <c r="DE102" s="220"/>
      <c r="DF102" s="220"/>
      <c r="DG102" s="220"/>
      <c r="DH102" s="220"/>
      <c r="DI102" s="220"/>
      <c r="DJ102" s="220"/>
      <c r="DK102" s="220"/>
      <c r="DL102" s="220"/>
      <c r="DM102" s="220"/>
      <c r="DN102" s="220"/>
      <c r="DO102" s="220"/>
      <c r="DP102" s="220"/>
      <c r="DQ102" s="220"/>
      <c r="DR102" s="220"/>
      <c r="EE102" s="220"/>
      <c r="EF102" s="220"/>
      <c r="EG102" s="220"/>
      <c r="EH102" s="220"/>
      <c r="EI102" s="220"/>
      <c r="EJ102" s="220"/>
      <c r="EK102" s="220"/>
      <c r="EL102" s="220"/>
      <c r="EM102" s="220"/>
      <c r="EN102" s="220"/>
      <c r="EO102" s="220"/>
      <c r="EP102" s="220"/>
      <c r="EQ102" s="220"/>
      <c r="ER102" s="220"/>
      <c r="ES102" s="220"/>
      <c r="ET102" s="220"/>
      <c r="EU102" s="220"/>
      <c r="EV102" s="220"/>
      <c r="EW102" s="220"/>
      <c r="EX102" s="220"/>
      <c r="EY102" s="220"/>
      <c r="EZ102" s="220"/>
      <c r="FA102" s="220"/>
      <c r="FB102" s="220"/>
    </row>
    <row r="103" spans="87:158" s="42" customFormat="1" ht="15.75">
      <c r="CI103" s="220"/>
      <c r="CJ103" s="220"/>
      <c r="CK103" s="220"/>
      <c r="CL103" s="220"/>
      <c r="CM103" s="220"/>
      <c r="CN103" s="220"/>
      <c r="CO103" s="220"/>
      <c r="CP103" s="220"/>
      <c r="CQ103" s="220"/>
      <c r="CR103" s="220"/>
      <c r="CS103" s="220"/>
      <c r="CT103" s="220"/>
      <c r="CU103" s="220"/>
      <c r="CV103" s="220"/>
      <c r="CW103" s="220"/>
      <c r="CX103" s="220"/>
      <c r="CY103" s="220"/>
      <c r="CZ103" s="220"/>
      <c r="DA103" s="220"/>
      <c r="DB103" s="220"/>
      <c r="DC103" s="220"/>
      <c r="DD103" s="220"/>
      <c r="DE103" s="220"/>
      <c r="DF103" s="220"/>
      <c r="DG103" s="220"/>
      <c r="DH103" s="220"/>
      <c r="DI103" s="220"/>
      <c r="DJ103" s="220"/>
      <c r="DK103" s="220"/>
      <c r="DL103" s="220"/>
      <c r="DM103" s="220"/>
      <c r="DN103" s="220"/>
      <c r="DO103" s="220"/>
      <c r="DP103" s="220"/>
      <c r="DQ103" s="220"/>
      <c r="DR103" s="220"/>
      <c r="EE103" s="220"/>
      <c r="EF103" s="220"/>
      <c r="EG103" s="220"/>
      <c r="EH103" s="220"/>
      <c r="EI103" s="220"/>
      <c r="EJ103" s="220"/>
      <c r="EK103" s="220"/>
      <c r="EL103" s="220"/>
      <c r="EM103" s="220"/>
      <c r="EN103" s="220"/>
      <c r="EO103" s="220"/>
      <c r="EP103" s="220"/>
      <c r="EQ103" s="220"/>
      <c r="ER103" s="220"/>
      <c r="ES103" s="220"/>
      <c r="ET103" s="220"/>
      <c r="EU103" s="220"/>
      <c r="EV103" s="220"/>
      <c r="EW103" s="220"/>
      <c r="EX103" s="220"/>
      <c r="EY103" s="220"/>
      <c r="EZ103" s="220"/>
      <c r="FA103" s="220"/>
      <c r="FB103" s="220"/>
    </row>
    <row r="104" spans="87:158" s="42" customFormat="1" ht="15.75">
      <c r="CI104" s="220"/>
      <c r="CJ104" s="220"/>
      <c r="CK104" s="220"/>
      <c r="CL104" s="220"/>
      <c r="CM104" s="220"/>
      <c r="CN104" s="220"/>
      <c r="CO104" s="220"/>
      <c r="CP104" s="220"/>
      <c r="CQ104" s="220"/>
      <c r="CR104" s="220"/>
      <c r="CS104" s="220"/>
      <c r="CT104" s="220"/>
      <c r="CU104" s="220"/>
      <c r="CV104" s="220"/>
      <c r="CW104" s="220"/>
      <c r="CX104" s="220"/>
      <c r="CY104" s="220"/>
      <c r="CZ104" s="220"/>
      <c r="DA104" s="220"/>
      <c r="DB104" s="220"/>
      <c r="DC104" s="220"/>
      <c r="DD104" s="220"/>
      <c r="DE104" s="220"/>
      <c r="DF104" s="220"/>
      <c r="DG104" s="220"/>
      <c r="DH104" s="220"/>
      <c r="DI104" s="220"/>
      <c r="DJ104" s="220"/>
      <c r="DK104" s="220"/>
      <c r="DL104" s="220"/>
      <c r="DM104" s="220"/>
      <c r="DN104" s="220"/>
      <c r="DO104" s="220"/>
      <c r="DP104" s="220"/>
      <c r="DQ104" s="220"/>
      <c r="DR104" s="220"/>
      <c r="EE104" s="220"/>
      <c r="EF104" s="220"/>
      <c r="EG104" s="220"/>
      <c r="EH104" s="220"/>
      <c r="EI104" s="220"/>
      <c r="EJ104" s="220"/>
      <c r="EK104" s="220"/>
      <c r="EL104" s="220"/>
      <c r="EM104" s="220"/>
      <c r="EN104" s="220"/>
      <c r="EO104" s="220"/>
      <c r="EP104" s="220"/>
      <c r="EQ104" s="220"/>
      <c r="ER104" s="220"/>
      <c r="ES104" s="220"/>
      <c r="ET104" s="220"/>
      <c r="EU104" s="220"/>
      <c r="EV104" s="220"/>
      <c r="EW104" s="220"/>
      <c r="EX104" s="220"/>
      <c r="EY104" s="220"/>
      <c r="EZ104" s="220"/>
      <c r="FA104" s="220"/>
      <c r="FB104" s="220"/>
    </row>
    <row r="105" spans="87:158" s="42" customFormat="1" ht="15.75">
      <c r="CI105" s="220"/>
      <c r="CJ105" s="220"/>
      <c r="CK105" s="220"/>
      <c r="CL105" s="220"/>
      <c r="CM105" s="220"/>
      <c r="CN105" s="220"/>
      <c r="CO105" s="220"/>
      <c r="CP105" s="220"/>
      <c r="CQ105" s="220"/>
      <c r="CR105" s="220"/>
      <c r="CS105" s="220"/>
      <c r="CT105" s="220"/>
      <c r="CU105" s="220"/>
      <c r="CV105" s="220"/>
      <c r="CW105" s="220"/>
      <c r="CX105" s="220"/>
      <c r="CY105" s="220"/>
      <c r="CZ105" s="220"/>
      <c r="DA105" s="220"/>
      <c r="DB105" s="220"/>
      <c r="DC105" s="220"/>
      <c r="DD105" s="220"/>
      <c r="DE105" s="220"/>
      <c r="DF105" s="220"/>
      <c r="DG105" s="220"/>
      <c r="DH105" s="220"/>
      <c r="DI105" s="220"/>
      <c r="DJ105" s="220"/>
      <c r="DK105" s="220"/>
      <c r="DL105" s="220"/>
      <c r="DM105" s="220"/>
      <c r="DN105" s="220"/>
      <c r="DO105" s="220"/>
      <c r="DP105" s="220"/>
      <c r="DQ105" s="220"/>
      <c r="DR105" s="220"/>
      <c r="EE105" s="220"/>
      <c r="EF105" s="220"/>
      <c r="EG105" s="220"/>
      <c r="EH105" s="220"/>
      <c r="EI105" s="220"/>
      <c r="EJ105" s="220"/>
      <c r="EK105" s="220"/>
      <c r="EL105" s="220"/>
      <c r="EM105" s="220"/>
      <c r="EN105" s="220"/>
      <c r="EO105" s="220"/>
      <c r="EP105" s="220"/>
      <c r="EQ105" s="220"/>
      <c r="ER105" s="220"/>
      <c r="ES105" s="220"/>
      <c r="ET105" s="220"/>
      <c r="EU105" s="220"/>
      <c r="EV105" s="220"/>
      <c r="EW105" s="220"/>
      <c r="EX105" s="220"/>
      <c r="EY105" s="220"/>
      <c r="EZ105" s="220"/>
      <c r="FA105" s="220"/>
      <c r="FB105" s="220"/>
    </row>
    <row r="106" spans="87:158" s="42" customFormat="1" ht="15.75">
      <c r="CI106" s="220"/>
      <c r="CJ106" s="220"/>
      <c r="CK106" s="220"/>
      <c r="CL106" s="220"/>
      <c r="CM106" s="220"/>
      <c r="CN106" s="220"/>
      <c r="CO106" s="220"/>
      <c r="CP106" s="220"/>
      <c r="CQ106" s="220"/>
      <c r="CR106" s="220"/>
      <c r="CS106" s="220"/>
      <c r="CT106" s="220"/>
      <c r="CU106" s="220"/>
      <c r="CV106" s="220"/>
      <c r="CW106" s="220"/>
      <c r="CX106" s="220"/>
      <c r="CY106" s="220"/>
      <c r="CZ106" s="220"/>
      <c r="DA106" s="220"/>
      <c r="DB106" s="220"/>
      <c r="DC106" s="220"/>
      <c r="DD106" s="220"/>
      <c r="DE106" s="220"/>
      <c r="DF106" s="220"/>
      <c r="DG106" s="220"/>
      <c r="DH106" s="220"/>
      <c r="DI106" s="220"/>
      <c r="DJ106" s="220"/>
      <c r="DK106" s="220"/>
      <c r="DL106" s="220"/>
      <c r="DM106" s="220"/>
      <c r="DN106" s="220"/>
      <c r="DO106" s="220"/>
      <c r="DP106" s="220"/>
      <c r="DQ106" s="220"/>
      <c r="DR106" s="220"/>
      <c r="EE106" s="220"/>
      <c r="EF106" s="220"/>
      <c r="EG106" s="220"/>
      <c r="EH106" s="220"/>
      <c r="EI106" s="220"/>
      <c r="EJ106" s="220"/>
      <c r="EK106" s="220"/>
      <c r="EL106" s="220"/>
      <c r="EM106" s="220"/>
      <c r="EN106" s="220"/>
      <c r="EO106" s="220"/>
      <c r="EP106" s="220"/>
      <c r="EQ106" s="220"/>
      <c r="ER106" s="220"/>
      <c r="ES106" s="220"/>
      <c r="ET106" s="220"/>
      <c r="EU106" s="220"/>
      <c r="EV106" s="220"/>
      <c r="EW106" s="220"/>
      <c r="EX106" s="220"/>
      <c r="EY106" s="220"/>
      <c r="EZ106" s="220"/>
      <c r="FA106" s="220"/>
      <c r="FB106" s="220"/>
    </row>
    <row r="107" spans="87:158" s="42" customFormat="1" ht="15.75">
      <c r="CI107" s="220"/>
      <c r="CJ107" s="220"/>
      <c r="CK107" s="220"/>
      <c r="CL107" s="220"/>
      <c r="CM107" s="220"/>
      <c r="CN107" s="220"/>
      <c r="CO107" s="220"/>
      <c r="CP107" s="220"/>
      <c r="CQ107" s="220"/>
      <c r="CR107" s="220"/>
      <c r="CS107" s="220"/>
      <c r="CT107" s="220"/>
      <c r="CU107" s="220"/>
      <c r="CV107" s="220"/>
      <c r="CW107" s="220"/>
      <c r="CX107" s="220"/>
      <c r="CY107" s="220"/>
      <c r="CZ107" s="220"/>
      <c r="DA107" s="220"/>
      <c r="DB107" s="220"/>
      <c r="DC107" s="220"/>
      <c r="DD107" s="220"/>
      <c r="DE107" s="220"/>
      <c r="DF107" s="220"/>
      <c r="DG107" s="220"/>
      <c r="DH107" s="220"/>
      <c r="DI107" s="220"/>
      <c r="DJ107" s="220"/>
      <c r="DK107" s="220"/>
      <c r="DL107" s="220"/>
      <c r="DM107" s="220"/>
      <c r="DN107" s="220"/>
      <c r="DO107" s="220"/>
      <c r="DP107" s="220"/>
      <c r="DQ107" s="220"/>
      <c r="DR107" s="220"/>
      <c r="EE107" s="220"/>
      <c r="EF107" s="220"/>
      <c r="EG107" s="220"/>
      <c r="EH107" s="220"/>
      <c r="EI107" s="220"/>
      <c r="EJ107" s="220"/>
      <c r="EK107" s="220"/>
      <c r="EL107" s="220"/>
      <c r="EM107" s="220"/>
      <c r="EN107" s="220"/>
      <c r="EO107" s="220"/>
      <c r="EP107" s="220"/>
      <c r="EQ107" s="220"/>
      <c r="ER107" s="220"/>
      <c r="ES107" s="220"/>
      <c r="ET107" s="220"/>
      <c r="EU107" s="220"/>
      <c r="EV107" s="220"/>
      <c r="EW107" s="220"/>
      <c r="EX107" s="220"/>
      <c r="EY107" s="220"/>
      <c r="EZ107" s="220"/>
      <c r="FA107" s="220"/>
      <c r="FB107" s="220"/>
    </row>
    <row r="108" spans="87:158" s="42" customFormat="1" ht="15.75">
      <c r="CI108" s="220"/>
      <c r="CJ108" s="220"/>
      <c r="CK108" s="220"/>
      <c r="CL108" s="220"/>
      <c r="CM108" s="220"/>
      <c r="CN108" s="220"/>
      <c r="CO108" s="220"/>
      <c r="CP108" s="220"/>
      <c r="CQ108" s="220"/>
      <c r="CR108" s="220"/>
      <c r="CS108" s="220"/>
      <c r="CT108" s="220"/>
      <c r="CU108" s="220"/>
      <c r="CV108" s="220"/>
      <c r="CW108" s="220"/>
      <c r="CX108" s="220"/>
      <c r="CY108" s="220"/>
      <c r="CZ108" s="220"/>
      <c r="DA108" s="220"/>
      <c r="DB108" s="220"/>
      <c r="DC108" s="220"/>
      <c r="DD108" s="220"/>
      <c r="DE108" s="220"/>
      <c r="DF108" s="220"/>
      <c r="DG108" s="220"/>
      <c r="DH108" s="220"/>
      <c r="DI108" s="220"/>
      <c r="DJ108" s="220"/>
      <c r="DK108" s="220"/>
      <c r="DL108" s="220"/>
      <c r="DM108" s="220"/>
      <c r="DN108" s="220"/>
      <c r="DO108" s="220"/>
      <c r="DP108" s="220"/>
      <c r="DQ108" s="220"/>
      <c r="DR108" s="220"/>
      <c r="EE108" s="220"/>
      <c r="EF108" s="220"/>
      <c r="EG108" s="220"/>
      <c r="EH108" s="220"/>
      <c r="EI108" s="220"/>
      <c r="EJ108" s="220"/>
      <c r="EK108" s="220"/>
      <c r="EL108" s="220"/>
      <c r="EM108" s="220"/>
      <c r="EN108" s="220"/>
      <c r="EO108" s="220"/>
      <c r="EP108" s="220"/>
      <c r="EQ108" s="220"/>
      <c r="ER108" s="220"/>
      <c r="ES108" s="220"/>
      <c r="ET108" s="220"/>
      <c r="EU108" s="220"/>
      <c r="EV108" s="220"/>
      <c r="EW108" s="220"/>
      <c r="EX108" s="220"/>
      <c r="EY108" s="220"/>
      <c r="EZ108" s="220"/>
      <c r="FA108" s="220"/>
      <c r="FB108" s="220"/>
    </row>
    <row r="109" spans="87:158" s="42" customFormat="1" ht="15.75">
      <c r="CI109" s="220"/>
      <c r="CJ109" s="220"/>
      <c r="CK109" s="220"/>
      <c r="CL109" s="220"/>
      <c r="CM109" s="220"/>
      <c r="CN109" s="220"/>
      <c r="CO109" s="220"/>
      <c r="CP109" s="220"/>
      <c r="CQ109" s="220"/>
      <c r="CR109" s="220"/>
      <c r="CS109" s="220"/>
      <c r="CT109" s="220"/>
      <c r="CU109" s="220"/>
      <c r="CV109" s="220"/>
      <c r="CW109" s="220"/>
      <c r="CX109" s="220"/>
      <c r="CY109" s="220"/>
      <c r="CZ109" s="220"/>
      <c r="DA109" s="220"/>
      <c r="DB109" s="220"/>
      <c r="DC109" s="220"/>
      <c r="DD109" s="220"/>
      <c r="DE109" s="220"/>
      <c r="DF109" s="220"/>
      <c r="DG109" s="220"/>
      <c r="DH109" s="220"/>
      <c r="DI109" s="220"/>
      <c r="DJ109" s="220"/>
      <c r="DK109" s="220"/>
      <c r="DL109" s="220"/>
      <c r="DM109" s="220"/>
      <c r="DN109" s="220"/>
      <c r="DO109" s="220"/>
      <c r="DP109" s="220"/>
      <c r="DQ109" s="220"/>
      <c r="DR109" s="220"/>
      <c r="EE109" s="220"/>
      <c r="EF109" s="220"/>
      <c r="EG109" s="220"/>
      <c r="EH109" s="220"/>
      <c r="EI109" s="220"/>
      <c r="EJ109" s="220"/>
      <c r="EK109" s="220"/>
      <c r="EL109" s="220"/>
      <c r="EM109" s="220"/>
      <c r="EN109" s="220"/>
      <c r="EO109" s="220"/>
      <c r="EP109" s="220"/>
      <c r="EQ109" s="220"/>
      <c r="ER109" s="220"/>
      <c r="ES109" s="220"/>
      <c r="ET109" s="220"/>
      <c r="EU109" s="220"/>
      <c r="EV109" s="220"/>
      <c r="EW109" s="220"/>
      <c r="EX109" s="220"/>
      <c r="EY109" s="220"/>
      <c r="EZ109" s="220"/>
      <c r="FA109" s="220"/>
      <c r="FB109" s="220"/>
    </row>
    <row r="110" spans="87:158" s="42" customFormat="1" ht="15.75">
      <c r="CI110" s="220"/>
      <c r="CJ110" s="220"/>
      <c r="CK110" s="220"/>
      <c r="CL110" s="220"/>
      <c r="CM110" s="220"/>
      <c r="CN110" s="220"/>
      <c r="CO110" s="220"/>
      <c r="CP110" s="220"/>
      <c r="CQ110" s="220"/>
      <c r="CR110" s="220"/>
      <c r="CS110" s="220"/>
      <c r="CT110" s="220"/>
      <c r="CU110" s="220"/>
      <c r="CV110" s="220"/>
      <c r="CW110" s="220"/>
      <c r="CX110" s="220"/>
      <c r="CY110" s="220"/>
      <c r="CZ110" s="220"/>
      <c r="DA110" s="220"/>
      <c r="DB110" s="220"/>
      <c r="DC110" s="220"/>
      <c r="DD110" s="220"/>
      <c r="DE110" s="220"/>
      <c r="DF110" s="220"/>
      <c r="DG110" s="220"/>
      <c r="DH110" s="220"/>
      <c r="DI110" s="220"/>
      <c r="DJ110" s="220"/>
      <c r="DK110" s="220"/>
      <c r="DL110" s="220"/>
      <c r="DM110" s="220"/>
      <c r="DN110" s="220"/>
      <c r="DO110" s="220"/>
      <c r="DP110" s="220"/>
      <c r="DQ110" s="220"/>
      <c r="DR110" s="220"/>
      <c r="EE110" s="220"/>
      <c r="EF110" s="220"/>
      <c r="EG110" s="220"/>
      <c r="EH110" s="220"/>
      <c r="EI110" s="220"/>
      <c r="EJ110" s="220"/>
      <c r="EK110" s="220"/>
      <c r="EL110" s="220"/>
      <c r="EM110" s="220"/>
      <c r="EN110" s="220"/>
      <c r="EO110" s="220"/>
      <c r="EP110" s="220"/>
      <c r="EQ110" s="220"/>
      <c r="ER110" s="220"/>
      <c r="ES110" s="220"/>
      <c r="ET110" s="220"/>
      <c r="EU110" s="220"/>
      <c r="EV110" s="220"/>
      <c r="EW110" s="220"/>
      <c r="EX110" s="220"/>
      <c r="EY110" s="220"/>
      <c r="EZ110" s="220"/>
      <c r="FA110" s="220"/>
      <c r="FB110" s="220"/>
    </row>
    <row r="111" spans="87:158" s="42" customFormat="1" ht="15.75">
      <c r="CI111" s="220"/>
      <c r="CJ111" s="220"/>
      <c r="CK111" s="220"/>
      <c r="CL111" s="220"/>
      <c r="CM111" s="220"/>
      <c r="CN111" s="220"/>
      <c r="CO111" s="220"/>
      <c r="CP111" s="220"/>
      <c r="CQ111" s="220"/>
      <c r="CR111" s="220"/>
      <c r="CS111" s="220"/>
      <c r="CT111" s="220"/>
      <c r="CU111" s="220"/>
      <c r="CV111" s="220"/>
      <c r="CW111" s="220"/>
      <c r="CX111" s="220"/>
      <c r="CY111" s="220"/>
      <c r="CZ111" s="220"/>
      <c r="DA111" s="220"/>
      <c r="DB111" s="220"/>
      <c r="DC111" s="220"/>
      <c r="DD111" s="220"/>
      <c r="DE111" s="220"/>
      <c r="DF111" s="220"/>
      <c r="DG111" s="220"/>
      <c r="DH111" s="220"/>
      <c r="DI111" s="220"/>
      <c r="DJ111" s="220"/>
      <c r="DK111" s="220"/>
      <c r="DL111" s="220"/>
      <c r="DM111" s="220"/>
      <c r="DN111" s="220"/>
      <c r="DO111" s="220"/>
      <c r="DP111" s="220"/>
      <c r="DQ111" s="220"/>
      <c r="DR111" s="220"/>
      <c r="EE111" s="220"/>
      <c r="EF111" s="220"/>
      <c r="EG111" s="220"/>
      <c r="EH111" s="220"/>
      <c r="EI111" s="220"/>
      <c r="EJ111" s="220"/>
      <c r="EK111" s="220"/>
      <c r="EL111" s="220"/>
      <c r="EM111" s="220"/>
      <c r="EN111" s="220"/>
      <c r="EO111" s="220"/>
      <c r="EP111" s="220"/>
      <c r="EQ111" s="220"/>
      <c r="ER111" s="220"/>
      <c r="ES111" s="220"/>
      <c r="ET111" s="220"/>
      <c r="EU111" s="220"/>
      <c r="EV111" s="220"/>
      <c r="EW111" s="220"/>
      <c r="EX111" s="220"/>
      <c r="EY111" s="220"/>
      <c r="EZ111" s="220"/>
      <c r="FA111" s="220"/>
      <c r="FB111" s="220"/>
    </row>
    <row r="112" spans="87:158" s="42" customFormat="1" ht="15.75">
      <c r="CI112" s="220"/>
      <c r="CJ112" s="220"/>
      <c r="CK112" s="220"/>
      <c r="CL112" s="220"/>
      <c r="CM112" s="220"/>
      <c r="CN112" s="220"/>
      <c r="CO112" s="220"/>
      <c r="CP112" s="220"/>
      <c r="CQ112" s="220"/>
      <c r="CR112" s="220"/>
      <c r="CS112" s="220"/>
      <c r="CT112" s="220"/>
      <c r="CU112" s="220"/>
      <c r="CV112" s="220"/>
      <c r="CW112" s="220"/>
      <c r="CX112" s="220"/>
      <c r="CY112" s="220"/>
      <c r="CZ112" s="220"/>
      <c r="DA112" s="220"/>
      <c r="DB112" s="220"/>
      <c r="DC112" s="220"/>
      <c r="DD112" s="220"/>
      <c r="DE112" s="220"/>
      <c r="DF112" s="220"/>
      <c r="DG112" s="220"/>
      <c r="DH112" s="220"/>
      <c r="DI112" s="220"/>
      <c r="DJ112" s="220"/>
      <c r="DK112" s="220"/>
      <c r="DL112" s="220"/>
      <c r="DM112" s="220"/>
      <c r="DN112" s="220"/>
      <c r="DO112" s="220"/>
      <c r="DP112" s="220"/>
      <c r="DQ112" s="220"/>
      <c r="DR112" s="220"/>
      <c r="EE112" s="220"/>
      <c r="EF112" s="220"/>
      <c r="EG112" s="220"/>
      <c r="EH112" s="220"/>
      <c r="EI112" s="220"/>
      <c r="EJ112" s="220"/>
      <c r="EK112" s="220"/>
      <c r="EL112" s="220"/>
      <c r="EM112" s="220"/>
      <c r="EN112" s="220"/>
      <c r="EO112" s="220"/>
      <c r="EP112" s="220"/>
      <c r="EQ112" s="220"/>
      <c r="ER112" s="220"/>
      <c r="ES112" s="220"/>
      <c r="ET112" s="220"/>
      <c r="EU112" s="220"/>
      <c r="EV112" s="220"/>
      <c r="EW112" s="220"/>
      <c r="EX112" s="220"/>
      <c r="EY112" s="220"/>
      <c r="EZ112" s="220"/>
      <c r="FA112" s="220"/>
      <c r="FB112" s="220"/>
    </row>
    <row r="113" spans="87:158" s="42" customFormat="1" ht="15.75">
      <c r="CI113" s="220"/>
      <c r="CJ113" s="220"/>
      <c r="CK113" s="220"/>
      <c r="CL113" s="220"/>
      <c r="CM113" s="220"/>
      <c r="CN113" s="220"/>
      <c r="CO113" s="220"/>
      <c r="CP113" s="220"/>
      <c r="CQ113" s="220"/>
      <c r="CR113" s="220"/>
      <c r="CS113" s="220"/>
      <c r="CT113" s="220"/>
      <c r="CU113" s="220"/>
      <c r="CV113" s="220"/>
      <c r="CW113" s="220"/>
      <c r="CX113" s="220"/>
      <c r="CY113" s="220"/>
      <c r="CZ113" s="220"/>
      <c r="DA113" s="220"/>
      <c r="DB113" s="220"/>
      <c r="DC113" s="220"/>
      <c r="DD113" s="220"/>
      <c r="DE113" s="220"/>
      <c r="DF113" s="220"/>
      <c r="DG113" s="220"/>
      <c r="DH113" s="220"/>
      <c r="DI113" s="220"/>
      <c r="DJ113" s="220"/>
      <c r="DK113" s="220"/>
      <c r="DL113" s="220"/>
      <c r="DM113" s="220"/>
      <c r="DN113" s="220"/>
      <c r="DO113" s="220"/>
      <c r="DP113" s="220"/>
      <c r="DQ113" s="220"/>
      <c r="DR113" s="220"/>
      <c r="EE113" s="220"/>
      <c r="EF113" s="220"/>
      <c r="EG113" s="220"/>
      <c r="EH113" s="220"/>
      <c r="EI113" s="220"/>
      <c r="EJ113" s="220"/>
      <c r="EK113" s="220"/>
      <c r="EL113" s="220"/>
      <c r="EM113" s="220"/>
      <c r="EN113" s="220"/>
      <c r="EO113" s="220"/>
      <c r="EP113" s="220"/>
      <c r="EQ113" s="220"/>
      <c r="ER113" s="220"/>
      <c r="ES113" s="220"/>
      <c r="ET113" s="220"/>
      <c r="EU113" s="220"/>
      <c r="EV113" s="220"/>
      <c r="EW113" s="220"/>
      <c r="EX113" s="220"/>
      <c r="EY113" s="220"/>
      <c r="EZ113" s="220"/>
      <c r="FA113" s="220"/>
      <c r="FB113" s="220"/>
    </row>
    <row r="114" spans="87:158" s="42" customFormat="1" ht="15.75">
      <c r="CI114" s="220"/>
      <c r="CJ114" s="220"/>
      <c r="CK114" s="220"/>
      <c r="CL114" s="220"/>
      <c r="CM114" s="220"/>
      <c r="CN114" s="220"/>
      <c r="CO114" s="220"/>
      <c r="CP114" s="220"/>
      <c r="CQ114" s="220"/>
      <c r="CR114" s="220"/>
      <c r="CS114" s="220"/>
      <c r="CT114" s="220"/>
      <c r="CU114" s="220"/>
      <c r="CV114" s="220"/>
      <c r="CW114" s="220"/>
      <c r="CX114" s="220"/>
      <c r="CY114" s="220"/>
      <c r="CZ114" s="220"/>
      <c r="DA114" s="220"/>
      <c r="DB114" s="220"/>
      <c r="DC114" s="220"/>
      <c r="DD114" s="220"/>
      <c r="DE114" s="220"/>
      <c r="DF114" s="220"/>
      <c r="DG114" s="220"/>
      <c r="DH114" s="220"/>
      <c r="DI114" s="220"/>
      <c r="DJ114" s="220"/>
      <c r="DK114" s="220"/>
      <c r="DL114" s="220"/>
      <c r="DM114" s="220"/>
      <c r="DN114" s="220"/>
      <c r="DO114" s="220"/>
      <c r="DP114" s="220"/>
      <c r="DQ114" s="220"/>
      <c r="DR114" s="220"/>
      <c r="EE114" s="220"/>
      <c r="EF114" s="220"/>
      <c r="EG114" s="220"/>
      <c r="EH114" s="220"/>
      <c r="EI114" s="220"/>
      <c r="EJ114" s="220"/>
      <c r="EK114" s="220"/>
      <c r="EL114" s="220"/>
      <c r="EM114" s="220"/>
      <c r="EN114" s="220"/>
      <c r="EO114" s="220"/>
      <c r="EP114" s="220"/>
      <c r="EQ114" s="220"/>
      <c r="ER114" s="220"/>
      <c r="ES114" s="220"/>
      <c r="ET114" s="220"/>
      <c r="EU114" s="220"/>
      <c r="EV114" s="220"/>
      <c r="EW114" s="220"/>
      <c r="EX114" s="220"/>
      <c r="EY114" s="220"/>
      <c r="EZ114" s="220"/>
      <c r="FA114" s="220"/>
      <c r="FB114" s="220"/>
    </row>
    <row r="115" spans="87:158" s="42" customFormat="1" ht="15.75">
      <c r="CI115" s="220"/>
      <c r="CJ115" s="220"/>
      <c r="CK115" s="220"/>
      <c r="CL115" s="220"/>
      <c r="CM115" s="220"/>
      <c r="CN115" s="220"/>
      <c r="CO115" s="220"/>
      <c r="CP115" s="220"/>
      <c r="CQ115" s="220"/>
      <c r="CR115" s="220"/>
      <c r="CS115" s="220"/>
      <c r="CT115" s="220"/>
      <c r="CU115" s="220"/>
      <c r="CV115" s="220"/>
      <c r="CW115" s="220"/>
      <c r="CX115" s="220"/>
      <c r="CY115" s="220"/>
      <c r="CZ115" s="220"/>
      <c r="DA115" s="220"/>
      <c r="DB115" s="220"/>
      <c r="DC115" s="220"/>
      <c r="DD115" s="220"/>
      <c r="DE115" s="220"/>
      <c r="DF115" s="220"/>
      <c r="DG115" s="220"/>
      <c r="DH115" s="220"/>
      <c r="DI115" s="220"/>
      <c r="DJ115" s="220"/>
      <c r="DK115" s="220"/>
      <c r="DL115" s="220"/>
      <c r="DM115" s="220"/>
      <c r="DN115" s="220"/>
      <c r="DO115" s="220"/>
      <c r="DP115" s="220"/>
      <c r="DQ115" s="220"/>
      <c r="DR115" s="220"/>
      <c r="EE115" s="220"/>
      <c r="EF115" s="220"/>
      <c r="EG115" s="220"/>
      <c r="EH115" s="220"/>
      <c r="EI115" s="220"/>
      <c r="EJ115" s="220"/>
      <c r="EK115" s="220"/>
      <c r="EL115" s="220"/>
      <c r="EM115" s="220"/>
      <c r="EN115" s="220"/>
      <c r="EO115" s="220"/>
      <c r="EP115" s="220"/>
      <c r="EQ115" s="220"/>
      <c r="ER115" s="220"/>
      <c r="ES115" s="220"/>
      <c r="ET115" s="220"/>
      <c r="EU115" s="220"/>
      <c r="EV115" s="220"/>
      <c r="EW115" s="220"/>
      <c r="EX115" s="220"/>
      <c r="EY115" s="220"/>
      <c r="EZ115" s="220"/>
      <c r="FA115" s="220"/>
      <c r="FB115" s="220"/>
    </row>
    <row r="116" spans="87:158" s="42" customFormat="1" ht="15.75">
      <c r="CI116" s="220"/>
      <c r="CJ116" s="220"/>
      <c r="CK116" s="220"/>
      <c r="CL116" s="220"/>
      <c r="CM116" s="220"/>
      <c r="CN116" s="220"/>
      <c r="CO116" s="220"/>
      <c r="CP116" s="220"/>
      <c r="CQ116" s="220"/>
      <c r="CR116" s="220"/>
      <c r="CS116" s="220"/>
      <c r="CT116" s="220"/>
      <c r="CU116" s="220"/>
      <c r="CV116" s="220"/>
      <c r="CW116" s="220"/>
      <c r="CX116" s="220"/>
      <c r="CY116" s="220"/>
      <c r="CZ116" s="220"/>
      <c r="DA116" s="220"/>
      <c r="DB116" s="220"/>
      <c r="DC116" s="220"/>
      <c r="DD116" s="220"/>
      <c r="DE116" s="220"/>
      <c r="DF116" s="220"/>
      <c r="DG116" s="220"/>
      <c r="DH116" s="220"/>
      <c r="DI116" s="220"/>
      <c r="DJ116" s="220"/>
      <c r="DK116" s="220"/>
      <c r="DL116" s="220"/>
      <c r="DM116" s="220"/>
      <c r="DN116" s="220"/>
      <c r="DO116" s="220"/>
      <c r="DP116" s="220"/>
      <c r="DQ116" s="220"/>
      <c r="DR116" s="220"/>
      <c r="EE116" s="220"/>
      <c r="EF116" s="220"/>
      <c r="EG116" s="220"/>
      <c r="EH116" s="220"/>
      <c r="EI116" s="220"/>
      <c r="EJ116" s="220"/>
      <c r="EK116" s="220"/>
      <c r="EL116" s="220"/>
      <c r="EM116" s="220"/>
      <c r="EN116" s="220"/>
      <c r="EO116" s="220"/>
      <c r="EP116" s="220"/>
      <c r="EQ116" s="220"/>
      <c r="ER116" s="220"/>
      <c r="ES116" s="220"/>
      <c r="ET116" s="220"/>
      <c r="EU116" s="220"/>
      <c r="EV116" s="220"/>
      <c r="EW116" s="220"/>
      <c r="EX116" s="220"/>
      <c r="EY116" s="220"/>
      <c r="EZ116" s="220"/>
      <c r="FA116" s="220"/>
      <c r="FB116" s="220"/>
    </row>
    <row r="117" spans="87:158" s="42" customFormat="1" ht="15.75">
      <c r="CI117" s="220"/>
      <c r="CJ117" s="220"/>
      <c r="CK117" s="220"/>
      <c r="CL117" s="220"/>
      <c r="CM117" s="220"/>
      <c r="CN117" s="220"/>
      <c r="CO117" s="220"/>
      <c r="CP117" s="220"/>
      <c r="CQ117" s="220"/>
      <c r="CR117" s="220"/>
      <c r="CS117" s="220"/>
      <c r="CT117" s="220"/>
      <c r="CU117" s="220"/>
      <c r="CV117" s="220"/>
      <c r="CW117" s="220"/>
      <c r="CX117" s="220"/>
      <c r="CY117" s="220"/>
      <c r="CZ117" s="220"/>
      <c r="DA117" s="220"/>
      <c r="DB117" s="220"/>
      <c r="DC117" s="220"/>
      <c r="DD117" s="220"/>
      <c r="DE117" s="220"/>
      <c r="DF117" s="220"/>
      <c r="DG117" s="220"/>
      <c r="DH117" s="220"/>
      <c r="DI117" s="220"/>
      <c r="DJ117" s="220"/>
      <c r="DK117" s="220"/>
      <c r="DL117" s="220"/>
      <c r="DM117" s="220"/>
      <c r="DN117" s="220"/>
      <c r="DO117" s="220"/>
      <c r="DP117" s="220"/>
      <c r="DQ117" s="220"/>
      <c r="DR117" s="220"/>
      <c r="EE117" s="220"/>
      <c r="EF117" s="220"/>
      <c r="EG117" s="220"/>
      <c r="EH117" s="220"/>
      <c r="EI117" s="220"/>
      <c r="EJ117" s="220"/>
      <c r="EK117" s="220"/>
      <c r="EL117" s="220"/>
      <c r="EM117" s="220"/>
      <c r="EN117" s="220"/>
      <c r="EO117" s="220"/>
      <c r="EP117" s="220"/>
      <c r="EQ117" s="220"/>
      <c r="ER117" s="220"/>
      <c r="ES117" s="220"/>
      <c r="ET117" s="220"/>
      <c r="EU117" s="220"/>
      <c r="EV117" s="220"/>
      <c r="EW117" s="220"/>
      <c r="EX117" s="220"/>
      <c r="EY117" s="220"/>
      <c r="EZ117" s="220"/>
      <c r="FA117" s="220"/>
      <c r="FB117" s="220"/>
    </row>
    <row r="118" spans="87:158" s="42" customFormat="1" ht="15.75">
      <c r="CI118" s="220"/>
      <c r="CJ118" s="220"/>
      <c r="CK118" s="220"/>
      <c r="CL118" s="220"/>
      <c r="CM118" s="220"/>
      <c r="CN118" s="220"/>
      <c r="CO118" s="220"/>
      <c r="CP118" s="220"/>
      <c r="CQ118" s="220"/>
      <c r="CR118" s="220"/>
      <c r="CS118" s="220"/>
      <c r="CT118" s="220"/>
      <c r="CU118" s="220"/>
      <c r="CV118" s="220"/>
      <c r="CW118" s="220"/>
      <c r="CX118" s="220"/>
      <c r="CY118" s="220"/>
      <c r="CZ118" s="220"/>
      <c r="DA118" s="220"/>
      <c r="DB118" s="220"/>
      <c r="DC118" s="220"/>
      <c r="DD118" s="220"/>
      <c r="DE118" s="220"/>
      <c r="DF118" s="220"/>
      <c r="DG118" s="220"/>
      <c r="DH118" s="220"/>
      <c r="DI118" s="220"/>
      <c r="DJ118" s="220"/>
      <c r="DK118" s="220"/>
      <c r="DL118" s="220"/>
      <c r="DM118" s="220"/>
      <c r="DN118" s="220"/>
      <c r="DO118" s="220"/>
      <c r="DP118" s="220"/>
      <c r="DQ118" s="220"/>
      <c r="DR118" s="220"/>
      <c r="EE118" s="220"/>
      <c r="EF118" s="220"/>
      <c r="EG118" s="220"/>
      <c r="EH118" s="220"/>
      <c r="EI118" s="220"/>
      <c r="EJ118" s="220"/>
      <c r="EK118" s="220"/>
      <c r="EL118" s="220"/>
      <c r="EM118" s="220"/>
      <c r="EN118" s="220"/>
      <c r="EO118" s="220"/>
      <c r="EP118" s="220"/>
      <c r="EQ118" s="220"/>
      <c r="ER118" s="220"/>
      <c r="ES118" s="220"/>
      <c r="ET118" s="220"/>
      <c r="EU118" s="220"/>
      <c r="EV118" s="220"/>
      <c r="EW118" s="220"/>
      <c r="EX118" s="220"/>
      <c r="EY118" s="220"/>
      <c r="EZ118" s="220"/>
      <c r="FA118" s="220"/>
      <c r="FB118" s="220"/>
    </row>
    <row r="119" spans="87:158" s="42" customFormat="1" ht="15.75">
      <c r="CI119" s="220"/>
      <c r="CJ119" s="220"/>
      <c r="CK119" s="220"/>
      <c r="CL119" s="220"/>
      <c r="CM119" s="220"/>
      <c r="CN119" s="220"/>
      <c r="CO119" s="220"/>
      <c r="CP119" s="220"/>
      <c r="CQ119" s="220"/>
      <c r="CR119" s="220"/>
      <c r="CS119" s="220"/>
      <c r="CT119" s="220"/>
      <c r="CU119" s="220"/>
      <c r="CV119" s="220"/>
      <c r="CW119" s="220"/>
      <c r="CX119" s="220"/>
      <c r="CY119" s="220"/>
      <c r="CZ119" s="220"/>
      <c r="DA119" s="220"/>
      <c r="DB119" s="220"/>
      <c r="DC119" s="220"/>
      <c r="DD119" s="220"/>
      <c r="DE119" s="220"/>
      <c r="DF119" s="220"/>
      <c r="DG119" s="220"/>
      <c r="DH119" s="220"/>
      <c r="DI119" s="220"/>
      <c r="DJ119" s="220"/>
      <c r="DK119" s="220"/>
      <c r="DL119" s="220"/>
      <c r="DM119" s="220"/>
      <c r="DN119" s="220"/>
      <c r="DO119" s="220"/>
      <c r="DP119" s="220"/>
      <c r="DQ119" s="220"/>
      <c r="DR119" s="220"/>
      <c r="EE119" s="220"/>
      <c r="EF119" s="220"/>
      <c r="EG119" s="220"/>
      <c r="EH119" s="220"/>
      <c r="EI119" s="220"/>
      <c r="EJ119" s="220"/>
      <c r="EK119" s="220"/>
      <c r="EL119" s="220"/>
      <c r="EM119" s="220"/>
      <c r="EN119" s="220"/>
      <c r="EO119" s="220"/>
      <c r="EP119" s="220"/>
      <c r="EQ119" s="220"/>
      <c r="ER119" s="220"/>
      <c r="ES119" s="220"/>
      <c r="ET119" s="220"/>
      <c r="EU119" s="220"/>
      <c r="EV119" s="220"/>
      <c r="EW119" s="220"/>
      <c r="EX119" s="220"/>
      <c r="EY119" s="220"/>
      <c r="EZ119" s="220"/>
      <c r="FA119" s="220"/>
      <c r="FB119" s="220"/>
    </row>
    <row r="120" spans="87:158" s="42" customFormat="1" ht="15.75">
      <c r="CI120" s="220"/>
      <c r="CJ120" s="220"/>
      <c r="CK120" s="220"/>
      <c r="CL120" s="220"/>
      <c r="CM120" s="220"/>
      <c r="CN120" s="220"/>
      <c r="CO120" s="220"/>
      <c r="CP120" s="220"/>
      <c r="CQ120" s="220"/>
      <c r="CR120" s="220"/>
      <c r="CS120" s="220"/>
      <c r="CT120" s="220"/>
      <c r="CU120" s="220"/>
      <c r="CV120" s="220"/>
      <c r="CW120" s="220"/>
      <c r="CX120" s="220"/>
      <c r="CY120" s="220"/>
      <c r="CZ120" s="220"/>
      <c r="DA120" s="220"/>
      <c r="DB120" s="220"/>
      <c r="DC120" s="220"/>
      <c r="DD120" s="220"/>
      <c r="DE120" s="220"/>
      <c r="DF120" s="220"/>
      <c r="DG120" s="220"/>
      <c r="DH120" s="220"/>
      <c r="DI120" s="220"/>
      <c r="DJ120" s="220"/>
      <c r="DK120" s="220"/>
      <c r="DL120" s="220"/>
      <c r="DM120" s="220"/>
      <c r="DN120" s="220"/>
      <c r="DO120" s="220"/>
      <c r="DP120" s="220"/>
      <c r="DQ120" s="220"/>
      <c r="DR120" s="220"/>
      <c r="EE120" s="220"/>
      <c r="EF120" s="220"/>
      <c r="EG120" s="220"/>
      <c r="EH120" s="220"/>
      <c r="EI120" s="220"/>
      <c r="EJ120" s="220"/>
      <c r="EK120" s="220"/>
      <c r="EL120" s="220"/>
      <c r="EM120" s="220"/>
      <c r="EN120" s="220"/>
      <c r="EO120" s="220"/>
      <c r="EP120" s="220"/>
      <c r="EQ120" s="220"/>
      <c r="ER120" s="220"/>
      <c r="ES120" s="220"/>
      <c r="ET120" s="220"/>
      <c r="EU120" s="220"/>
      <c r="EV120" s="220"/>
      <c r="EW120" s="220"/>
      <c r="EX120" s="220"/>
      <c r="EY120" s="220"/>
      <c r="EZ120" s="220"/>
      <c r="FA120" s="220"/>
      <c r="FB120" s="220"/>
    </row>
    <row r="121" spans="87:158" s="42" customFormat="1" ht="15.75">
      <c r="CI121" s="220"/>
      <c r="CJ121" s="220"/>
      <c r="CK121" s="220"/>
      <c r="CL121" s="220"/>
      <c r="CM121" s="220"/>
      <c r="CN121" s="220"/>
      <c r="CO121" s="220"/>
      <c r="CP121" s="220"/>
      <c r="CQ121" s="220"/>
      <c r="CR121" s="220"/>
      <c r="CS121" s="220"/>
      <c r="CT121" s="220"/>
      <c r="CU121" s="220"/>
      <c r="CV121" s="220"/>
      <c r="CW121" s="220"/>
      <c r="CX121" s="220"/>
      <c r="CY121" s="220"/>
      <c r="CZ121" s="220"/>
      <c r="DA121" s="220"/>
      <c r="DB121" s="220"/>
      <c r="DC121" s="220"/>
      <c r="DD121" s="220"/>
      <c r="DE121" s="220"/>
      <c r="DF121" s="220"/>
      <c r="DG121" s="220"/>
      <c r="DH121" s="220"/>
      <c r="DI121" s="220"/>
      <c r="DJ121" s="220"/>
      <c r="DK121" s="220"/>
      <c r="DL121" s="220"/>
      <c r="DM121" s="220"/>
      <c r="DN121" s="220"/>
      <c r="DO121" s="220"/>
      <c r="DP121" s="220"/>
      <c r="DQ121" s="220"/>
      <c r="DR121" s="220"/>
      <c r="EE121" s="220"/>
      <c r="EF121" s="220"/>
      <c r="EG121" s="220"/>
      <c r="EH121" s="220"/>
      <c r="EI121" s="220"/>
      <c r="EJ121" s="220"/>
      <c r="EK121" s="220"/>
      <c r="EL121" s="220"/>
      <c r="EM121" s="220"/>
      <c r="EN121" s="220"/>
      <c r="EO121" s="220"/>
      <c r="EP121" s="220"/>
      <c r="EQ121" s="220"/>
      <c r="ER121" s="220"/>
      <c r="ES121" s="220"/>
      <c r="ET121" s="220"/>
      <c r="EU121" s="220"/>
      <c r="EV121" s="220"/>
      <c r="EW121" s="220"/>
      <c r="EX121" s="220"/>
      <c r="EY121" s="220"/>
      <c r="EZ121" s="220"/>
      <c r="FA121" s="220"/>
      <c r="FB121" s="220"/>
    </row>
    <row r="122" spans="87:158" s="42" customFormat="1" ht="15.75">
      <c r="CI122" s="220"/>
      <c r="CJ122" s="220"/>
      <c r="CK122" s="220"/>
      <c r="CL122" s="220"/>
      <c r="CM122" s="220"/>
      <c r="CN122" s="220"/>
      <c r="CO122" s="220"/>
      <c r="CP122" s="220"/>
      <c r="CQ122" s="220"/>
      <c r="CR122" s="220"/>
      <c r="CS122" s="220"/>
      <c r="CT122" s="220"/>
      <c r="CU122" s="220"/>
      <c r="CV122" s="220"/>
      <c r="CW122" s="220"/>
      <c r="CX122" s="220"/>
      <c r="CY122" s="220"/>
      <c r="CZ122" s="220"/>
      <c r="DA122" s="220"/>
      <c r="DB122" s="220"/>
      <c r="DC122" s="220"/>
      <c r="DD122" s="220"/>
      <c r="DE122" s="220"/>
      <c r="DF122" s="220"/>
      <c r="DG122" s="220"/>
      <c r="DH122" s="220"/>
      <c r="DI122" s="220"/>
      <c r="DJ122" s="220"/>
      <c r="DK122" s="220"/>
      <c r="DL122" s="220"/>
      <c r="DM122" s="220"/>
      <c r="DN122" s="220"/>
      <c r="DO122" s="220"/>
      <c r="DP122" s="220"/>
      <c r="DQ122" s="220"/>
      <c r="DR122" s="220"/>
      <c r="EE122" s="220"/>
      <c r="EF122" s="220"/>
      <c r="EG122" s="220"/>
      <c r="EH122" s="220"/>
      <c r="EI122" s="220"/>
      <c r="EJ122" s="220"/>
      <c r="EK122" s="220"/>
      <c r="EL122" s="220"/>
      <c r="EM122" s="220"/>
      <c r="EN122" s="220"/>
      <c r="EO122" s="220"/>
      <c r="EP122" s="220"/>
      <c r="EQ122" s="220"/>
      <c r="ER122" s="220"/>
      <c r="ES122" s="220"/>
      <c r="ET122" s="220"/>
      <c r="EU122" s="220"/>
      <c r="EV122" s="220"/>
      <c r="EW122" s="220"/>
      <c r="EX122" s="220"/>
      <c r="EY122" s="220"/>
      <c r="EZ122" s="220"/>
      <c r="FA122" s="220"/>
      <c r="FB122" s="220"/>
    </row>
    <row r="123" spans="87:158" s="42" customFormat="1" ht="15.75">
      <c r="CI123" s="220"/>
      <c r="CJ123" s="220"/>
      <c r="CK123" s="220"/>
      <c r="CL123" s="220"/>
      <c r="CM123" s="220"/>
      <c r="CN123" s="220"/>
      <c r="CO123" s="220"/>
      <c r="CP123" s="220"/>
      <c r="CQ123" s="220"/>
      <c r="CR123" s="220"/>
      <c r="CS123" s="220"/>
      <c r="CT123" s="220"/>
      <c r="CU123" s="220"/>
      <c r="CV123" s="220"/>
      <c r="CW123" s="220"/>
      <c r="CX123" s="220"/>
      <c r="CY123" s="220"/>
      <c r="CZ123" s="220"/>
      <c r="DA123" s="220"/>
      <c r="DB123" s="220"/>
      <c r="DC123" s="220"/>
      <c r="DD123" s="220"/>
      <c r="DE123" s="220"/>
      <c r="DF123" s="220"/>
      <c r="DG123" s="220"/>
      <c r="DH123" s="220"/>
      <c r="DI123" s="220"/>
      <c r="DJ123" s="220"/>
      <c r="DK123" s="220"/>
      <c r="DL123" s="220"/>
      <c r="DM123" s="220"/>
      <c r="DN123" s="220"/>
      <c r="DO123" s="220"/>
      <c r="DP123" s="220"/>
      <c r="DQ123" s="220"/>
      <c r="DR123" s="220"/>
      <c r="EE123" s="220"/>
      <c r="EF123" s="220"/>
      <c r="EG123" s="220"/>
      <c r="EH123" s="220"/>
      <c r="EI123" s="220"/>
      <c r="EJ123" s="220"/>
      <c r="EK123" s="220"/>
      <c r="EL123" s="220"/>
      <c r="EM123" s="220"/>
      <c r="EN123" s="220"/>
      <c r="EO123" s="220"/>
      <c r="EP123" s="220"/>
      <c r="EQ123" s="220"/>
      <c r="ER123" s="220"/>
      <c r="ES123" s="220"/>
      <c r="ET123" s="220"/>
      <c r="EU123" s="220"/>
      <c r="EV123" s="220"/>
      <c r="EW123" s="220"/>
      <c r="EX123" s="220"/>
      <c r="EY123" s="220"/>
      <c r="EZ123" s="220"/>
      <c r="FA123" s="220"/>
      <c r="FB123" s="220"/>
    </row>
    <row r="124" spans="87:158" s="42" customFormat="1" ht="15.75">
      <c r="CI124" s="220"/>
      <c r="CJ124" s="220"/>
      <c r="CK124" s="220"/>
      <c r="CL124" s="220"/>
      <c r="CM124" s="220"/>
      <c r="CN124" s="220"/>
      <c r="CO124" s="220"/>
      <c r="CP124" s="220"/>
      <c r="CQ124" s="220"/>
      <c r="CR124" s="220"/>
      <c r="CS124" s="220"/>
      <c r="CT124" s="220"/>
      <c r="CU124" s="220"/>
      <c r="CV124" s="220"/>
      <c r="CW124" s="220"/>
      <c r="CX124" s="220"/>
      <c r="CY124" s="220"/>
      <c r="CZ124" s="220"/>
      <c r="DA124" s="220"/>
      <c r="DB124" s="220"/>
      <c r="DC124" s="220"/>
      <c r="DD124" s="220"/>
      <c r="DE124" s="220"/>
      <c r="DF124" s="220"/>
      <c r="DG124" s="220"/>
      <c r="DH124" s="220"/>
      <c r="DI124" s="220"/>
      <c r="DJ124" s="220"/>
      <c r="DK124" s="220"/>
      <c r="DL124" s="220"/>
      <c r="DM124" s="220"/>
      <c r="DN124" s="220"/>
      <c r="DO124" s="220"/>
      <c r="DP124" s="220"/>
      <c r="DQ124" s="220"/>
      <c r="DR124" s="220"/>
      <c r="EE124" s="220"/>
      <c r="EF124" s="220"/>
      <c r="EG124" s="220"/>
      <c r="EH124" s="220"/>
      <c r="EI124" s="220"/>
      <c r="EJ124" s="220"/>
      <c r="EK124" s="220"/>
      <c r="EL124" s="220"/>
      <c r="EM124" s="220"/>
      <c r="EN124" s="220"/>
      <c r="EO124" s="220"/>
      <c r="EP124" s="220"/>
      <c r="EQ124" s="220"/>
      <c r="ER124" s="220"/>
      <c r="ES124" s="220"/>
      <c r="ET124" s="220"/>
      <c r="EU124" s="220"/>
      <c r="EV124" s="220"/>
      <c r="EW124" s="220"/>
      <c r="EX124" s="220"/>
      <c r="EY124" s="220"/>
      <c r="EZ124" s="220"/>
      <c r="FA124" s="220"/>
      <c r="FB124" s="220"/>
    </row>
    <row r="125" spans="87:158" s="42" customFormat="1" ht="15.75">
      <c r="CI125" s="220"/>
      <c r="CJ125" s="220"/>
      <c r="CK125" s="220"/>
      <c r="CL125" s="220"/>
      <c r="CM125" s="220"/>
      <c r="CN125" s="220"/>
      <c r="CO125" s="220"/>
      <c r="CP125" s="220"/>
      <c r="CQ125" s="220"/>
      <c r="CR125" s="220"/>
      <c r="CS125" s="220"/>
      <c r="CT125" s="220"/>
      <c r="CU125" s="220"/>
      <c r="CV125" s="220"/>
      <c r="CW125" s="220"/>
      <c r="CX125" s="220"/>
      <c r="CY125" s="220"/>
      <c r="CZ125" s="220"/>
      <c r="DA125" s="220"/>
      <c r="DB125" s="220"/>
      <c r="DC125" s="220"/>
      <c r="DD125" s="220"/>
      <c r="DE125" s="220"/>
      <c r="DF125" s="220"/>
      <c r="DG125" s="220"/>
      <c r="DH125" s="220"/>
      <c r="DI125" s="220"/>
      <c r="DJ125" s="220"/>
      <c r="DK125" s="220"/>
      <c r="DL125" s="220"/>
      <c r="DM125" s="220"/>
      <c r="DN125" s="220"/>
      <c r="DO125" s="220"/>
      <c r="DP125" s="220"/>
      <c r="DQ125" s="220"/>
      <c r="DR125" s="220"/>
      <c r="EE125" s="220"/>
      <c r="EF125" s="220"/>
      <c r="EG125" s="220"/>
      <c r="EH125" s="220"/>
      <c r="EI125" s="220"/>
      <c r="EJ125" s="220"/>
      <c r="EK125" s="220"/>
      <c r="EL125" s="220"/>
      <c r="EM125" s="220"/>
      <c r="EN125" s="220"/>
      <c r="EO125" s="220"/>
      <c r="EP125" s="220"/>
      <c r="EQ125" s="220"/>
      <c r="ER125" s="220"/>
      <c r="ES125" s="220"/>
      <c r="ET125" s="220"/>
      <c r="EU125" s="220"/>
      <c r="EV125" s="220"/>
      <c r="EW125" s="220"/>
      <c r="EX125" s="220"/>
      <c r="EY125" s="220"/>
      <c r="EZ125" s="220"/>
      <c r="FA125" s="220"/>
      <c r="FB125" s="220"/>
    </row>
    <row r="126" spans="87:158" s="42" customFormat="1" ht="15.75">
      <c r="CI126" s="220"/>
      <c r="CJ126" s="220"/>
      <c r="CK126" s="220"/>
      <c r="CL126" s="220"/>
      <c r="CM126" s="220"/>
      <c r="CN126" s="220"/>
      <c r="CO126" s="220"/>
      <c r="CP126" s="220"/>
      <c r="CQ126" s="220"/>
      <c r="CR126" s="220"/>
      <c r="CS126" s="220"/>
      <c r="CT126" s="220"/>
      <c r="CU126" s="220"/>
      <c r="CV126" s="220"/>
      <c r="CW126" s="220"/>
      <c r="CX126" s="220"/>
      <c r="CY126" s="220"/>
      <c r="CZ126" s="220"/>
      <c r="DA126" s="220"/>
      <c r="DB126" s="220"/>
      <c r="DC126" s="220"/>
      <c r="DD126" s="220"/>
      <c r="DE126" s="220"/>
      <c r="DF126" s="220"/>
      <c r="DG126" s="220"/>
      <c r="DH126" s="220"/>
      <c r="DI126" s="220"/>
      <c r="DJ126" s="220"/>
      <c r="DK126" s="220"/>
      <c r="DL126" s="220"/>
      <c r="DM126" s="220"/>
      <c r="DN126" s="220"/>
      <c r="DO126" s="220"/>
      <c r="DP126" s="220"/>
      <c r="DQ126" s="220"/>
      <c r="DR126" s="220"/>
      <c r="EE126" s="220"/>
      <c r="EF126" s="220"/>
      <c r="EG126" s="220"/>
      <c r="EH126" s="220"/>
      <c r="EI126" s="220"/>
      <c r="EJ126" s="220"/>
      <c r="EK126" s="220"/>
      <c r="EL126" s="220"/>
      <c r="EM126" s="220"/>
      <c r="EN126" s="220"/>
      <c r="EO126" s="220"/>
      <c r="EP126" s="220"/>
      <c r="EQ126" s="220"/>
      <c r="ER126" s="220"/>
      <c r="ES126" s="220"/>
      <c r="ET126" s="220"/>
      <c r="EU126" s="220"/>
      <c r="EV126" s="220"/>
      <c r="EW126" s="220"/>
      <c r="EX126" s="220"/>
      <c r="EY126" s="220"/>
      <c r="EZ126" s="220"/>
      <c r="FA126" s="220"/>
      <c r="FB126" s="220"/>
    </row>
    <row r="127" spans="87:158" s="42" customFormat="1" ht="15.75">
      <c r="CI127" s="220"/>
      <c r="CJ127" s="220"/>
      <c r="CK127" s="220"/>
      <c r="CL127" s="220"/>
      <c r="CM127" s="220"/>
      <c r="CN127" s="220"/>
      <c r="CO127" s="220"/>
      <c r="CP127" s="220"/>
      <c r="CQ127" s="220"/>
      <c r="CR127" s="220"/>
      <c r="CS127" s="220"/>
      <c r="CT127" s="220"/>
      <c r="CU127" s="220"/>
      <c r="CV127" s="220"/>
      <c r="CW127" s="220"/>
      <c r="CX127" s="220"/>
      <c r="CY127" s="220"/>
      <c r="CZ127" s="220"/>
      <c r="DA127" s="220"/>
      <c r="DB127" s="220"/>
      <c r="DC127" s="220"/>
      <c r="DD127" s="220"/>
      <c r="DE127" s="220"/>
      <c r="DF127" s="220"/>
      <c r="DG127" s="220"/>
      <c r="DH127" s="220"/>
      <c r="DI127" s="220"/>
      <c r="DJ127" s="220"/>
      <c r="DK127" s="220"/>
      <c r="DL127" s="220"/>
      <c r="DM127" s="220"/>
      <c r="DN127" s="220"/>
      <c r="DO127" s="220"/>
      <c r="DP127" s="220"/>
      <c r="DQ127" s="220"/>
      <c r="DR127" s="220"/>
      <c r="EE127" s="220"/>
      <c r="EF127" s="220"/>
      <c r="EG127" s="220"/>
      <c r="EH127" s="220"/>
      <c r="EI127" s="220"/>
      <c r="EJ127" s="220"/>
      <c r="EK127" s="220"/>
      <c r="EL127" s="220"/>
      <c r="EM127" s="220"/>
      <c r="EN127" s="220"/>
      <c r="EO127" s="220"/>
      <c r="EP127" s="220"/>
      <c r="EQ127" s="220"/>
      <c r="ER127" s="220"/>
      <c r="ES127" s="220"/>
      <c r="ET127" s="220"/>
      <c r="EU127" s="220"/>
      <c r="EV127" s="220"/>
      <c r="EW127" s="220"/>
      <c r="EX127" s="220"/>
      <c r="EY127" s="220"/>
      <c r="EZ127" s="220"/>
      <c r="FA127" s="220"/>
      <c r="FB127" s="220"/>
    </row>
    <row r="128" spans="87:158" s="42" customFormat="1" ht="15.75">
      <c r="CI128" s="220"/>
      <c r="CJ128" s="220"/>
      <c r="CK128" s="220"/>
      <c r="CL128" s="220"/>
      <c r="CM128" s="220"/>
      <c r="CN128" s="220"/>
      <c r="CO128" s="220"/>
      <c r="CP128" s="220"/>
      <c r="CQ128" s="220"/>
      <c r="CR128" s="220"/>
      <c r="CS128" s="220"/>
      <c r="CT128" s="220"/>
      <c r="CU128" s="220"/>
      <c r="CV128" s="220"/>
      <c r="CW128" s="220"/>
      <c r="CX128" s="220"/>
      <c r="CY128" s="220"/>
      <c r="CZ128" s="220"/>
      <c r="DA128" s="220"/>
      <c r="DB128" s="220"/>
      <c r="DC128" s="220"/>
      <c r="DD128" s="220"/>
      <c r="DE128" s="220"/>
      <c r="DF128" s="220"/>
      <c r="DG128" s="220"/>
      <c r="DH128" s="220"/>
      <c r="DI128" s="220"/>
      <c r="DJ128" s="220"/>
      <c r="DK128" s="220"/>
      <c r="DL128" s="220"/>
      <c r="DM128" s="220"/>
      <c r="DN128" s="220"/>
      <c r="DO128" s="220"/>
      <c r="DP128" s="220"/>
      <c r="DQ128" s="220"/>
      <c r="DR128" s="220"/>
      <c r="EE128" s="220"/>
      <c r="EF128" s="220"/>
      <c r="EG128" s="220"/>
      <c r="EH128" s="220"/>
      <c r="EI128" s="220"/>
      <c r="EJ128" s="220"/>
      <c r="EK128" s="220"/>
      <c r="EL128" s="220"/>
      <c r="EM128" s="220"/>
      <c r="EN128" s="220"/>
      <c r="EO128" s="220"/>
      <c r="EP128" s="220"/>
      <c r="EQ128" s="220"/>
      <c r="ER128" s="220"/>
      <c r="ES128" s="220"/>
      <c r="ET128" s="220"/>
      <c r="EU128" s="220"/>
      <c r="EV128" s="220"/>
      <c r="EW128" s="220"/>
      <c r="EX128" s="220"/>
      <c r="EY128" s="220"/>
      <c r="EZ128" s="220"/>
      <c r="FA128" s="220"/>
      <c r="FB128" s="220"/>
    </row>
    <row r="129" spans="87:158" s="42" customFormat="1" ht="15.75">
      <c r="CI129" s="220"/>
      <c r="CJ129" s="220"/>
      <c r="CK129" s="220"/>
      <c r="CL129" s="220"/>
      <c r="CM129" s="220"/>
      <c r="CN129" s="220"/>
      <c r="CO129" s="220"/>
      <c r="CP129" s="220"/>
      <c r="CQ129" s="220"/>
      <c r="CR129" s="220"/>
      <c r="CS129" s="220"/>
      <c r="CT129" s="220"/>
      <c r="CU129" s="220"/>
      <c r="CV129" s="220"/>
      <c r="CW129" s="220"/>
      <c r="CX129" s="220"/>
      <c r="CY129" s="220"/>
      <c r="CZ129" s="220"/>
      <c r="DA129" s="220"/>
      <c r="DB129" s="220"/>
      <c r="DC129" s="220"/>
      <c r="DD129" s="220"/>
      <c r="DE129" s="220"/>
      <c r="DF129" s="220"/>
      <c r="DG129" s="220"/>
      <c r="DH129" s="220"/>
      <c r="DI129" s="220"/>
      <c r="DJ129" s="220"/>
      <c r="DK129" s="220"/>
      <c r="DL129" s="220"/>
      <c r="DM129" s="220"/>
      <c r="DN129" s="220"/>
      <c r="DO129" s="220"/>
      <c r="DP129" s="220"/>
      <c r="DQ129" s="220"/>
      <c r="DR129" s="220"/>
      <c r="EE129" s="220"/>
      <c r="EF129" s="220"/>
      <c r="EG129" s="220"/>
      <c r="EH129" s="220"/>
      <c r="EI129" s="220"/>
      <c r="EJ129" s="220"/>
      <c r="EK129" s="220"/>
      <c r="EL129" s="220"/>
      <c r="EM129" s="220"/>
      <c r="EN129" s="220"/>
      <c r="EO129" s="220"/>
      <c r="EP129" s="220"/>
      <c r="EQ129" s="220"/>
      <c r="ER129" s="220"/>
      <c r="ES129" s="220"/>
      <c r="ET129" s="220"/>
      <c r="EU129" s="220"/>
      <c r="EV129" s="220"/>
      <c r="EW129" s="220"/>
      <c r="EX129" s="220"/>
      <c r="EY129" s="220"/>
      <c r="EZ129" s="220"/>
      <c r="FA129" s="220"/>
      <c r="FB129" s="220"/>
    </row>
    <row r="130" spans="87:158" s="42" customFormat="1" ht="15.75">
      <c r="CI130" s="220"/>
      <c r="CJ130" s="220"/>
      <c r="CK130" s="220"/>
      <c r="CL130" s="220"/>
      <c r="CM130" s="220"/>
      <c r="CN130" s="220"/>
      <c r="CO130" s="220"/>
      <c r="CP130" s="220"/>
      <c r="CQ130" s="220"/>
      <c r="CR130" s="220"/>
      <c r="CS130" s="220"/>
      <c r="CT130" s="220"/>
      <c r="CU130" s="220"/>
      <c r="CV130" s="220"/>
      <c r="CW130" s="220"/>
      <c r="CX130" s="220"/>
      <c r="CY130" s="220"/>
      <c r="CZ130" s="220"/>
      <c r="DA130" s="220"/>
      <c r="DB130" s="220"/>
      <c r="DC130" s="220"/>
      <c r="DD130" s="220"/>
      <c r="DE130" s="220"/>
      <c r="DF130" s="220"/>
      <c r="DG130" s="220"/>
      <c r="DH130" s="220"/>
      <c r="DI130" s="220"/>
      <c r="DJ130" s="220"/>
      <c r="DK130" s="220"/>
      <c r="DL130" s="220"/>
      <c r="DM130" s="220"/>
      <c r="DN130" s="220"/>
      <c r="DO130" s="220"/>
      <c r="DP130" s="220"/>
      <c r="DQ130" s="220"/>
      <c r="DR130" s="220"/>
      <c r="EE130" s="220"/>
      <c r="EF130" s="220"/>
      <c r="EG130" s="220"/>
      <c r="EH130" s="220"/>
      <c r="EI130" s="220"/>
      <c r="EJ130" s="220"/>
      <c r="EK130" s="220"/>
      <c r="EL130" s="220"/>
      <c r="EM130" s="220"/>
      <c r="EN130" s="220"/>
      <c r="EO130" s="220"/>
      <c r="EP130" s="220"/>
      <c r="EQ130" s="220"/>
      <c r="ER130" s="220"/>
      <c r="ES130" s="220"/>
      <c r="ET130" s="220"/>
      <c r="EU130" s="220"/>
      <c r="EV130" s="220"/>
      <c r="EW130" s="220"/>
      <c r="EX130" s="220"/>
      <c r="EY130" s="220"/>
      <c r="EZ130" s="220"/>
      <c r="FA130" s="220"/>
      <c r="FB130" s="220"/>
    </row>
    <row r="131" spans="87:158" s="42" customFormat="1" ht="15.75">
      <c r="CI131" s="220"/>
      <c r="CJ131" s="220"/>
      <c r="CK131" s="220"/>
      <c r="CL131" s="220"/>
      <c r="CM131" s="220"/>
      <c r="CN131" s="220"/>
      <c r="CO131" s="220"/>
      <c r="CP131" s="220"/>
      <c r="CQ131" s="220"/>
      <c r="CR131" s="220"/>
      <c r="CS131" s="220"/>
      <c r="CT131" s="220"/>
      <c r="CU131" s="220"/>
      <c r="CV131" s="220"/>
      <c r="CW131" s="220"/>
      <c r="CX131" s="220"/>
      <c r="CY131" s="220"/>
      <c r="CZ131" s="220"/>
      <c r="DA131" s="220"/>
      <c r="DB131" s="220"/>
      <c r="DC131" s="220"/>
      <c r="DD131" s="220"/>
      <c r="DE131" s="220"/>
      <c r="DF131" s="220"/>
      <c r="DG131" s="220"/>
      <c r="DH131" s="220"/>
      <c r="DI131" s="220"/>
      <c r="DJ131" s="220"/>
      <c r="DK131" s="220"/>
      <c r="DL131" s="220"/>
      <c r="DM131" s="220"/>
      <c r="DN131" s="220"/>
      <c r="DO131" s="220"/>
      <c r="DP131" s="220"/>
      <c r="DQ131" s="220"/>
      <c r="DR131" s="220"/>
      <c r="EE131" s="220"/>
      <c r="EF131" s="220"/>
      <c r="EG131" s="220"/>
      <c r="EH131" s="220"/>
      <c r="EI131" s="220"/>
      <c r="EJ131" s="220"/>
      <c r="EK131" s="220"/>
      <c r="EL131" s="220"/>
      <c r="EM131" s="220"/>
      <c r="EN131" s="220"/>
      <c r="EO131" s="220"/>
      <c r="EP131" s="220"/>
      <c r="EQ131" s="220"/>
      <c r="ER131" s="220"/>
      <c r="ES131" s="220"/>
      <c r="ET131" s="220"/>
      <c r="EU131" s="220"/>
      <c r="EV131" s="220"/>
      <c r="EW131" s="220"/>
      <c r="EX131" s="220"/>
      <c r="EY131" s="220"/>
      <c r="EZ131" s="220"/>
      <c r="FA131" s="220"/>
      <c r="FB131" s="220"/>
    </row>
    <row r="132" spans="87:158" s="42" customFormat="1" ht="15.75">
      <c r="CI132" s="220"/>
      <c r="CJ132" s="220"/>
      <c r="CK132" s="220"/>
      <c r="CL132" s="220"/>
      <c r="CM132" s="220"/>
      <c r="CN132" s="220"/>
      <c r="CO132" s="220"/>
      <c r="CP132" s="220"/>
      <c r="CQ132" s="220"/>
      <c r="CR132" s="220"/>
      <c r="CS132" s="220"/>
      <c r="CT132" s="220"/>
      <c r="CU132" s="220"/>
      <c r="CV132" s="220"/>
      <c r="CW132" s="220"/>
      <c r="CX132" s="220"/>
      <c r="CY132" s="220"/>
      <c r="CZ132" s="220"/>
      <c r="DA132" s="220"/>
      <c r="DB132" s="220"/>
      <c r="DC132" s="220"/>
      <c r="DD132" s="220"/>
      <c r="DE132" s="220"/>
      <c r="DF132" s="220"/>
      <c r="DG132" s="220"/>
      <c r="DH132" s="220"/>
      <c r="DI132" s="220"/>
      <c r="DJ132" s="220"/>
      <c r="DK132" s="220"/>
      <c r="DL132" s="220"/>
      <c r="DM132" s="220"/>
      <c r="DN132" s="220"/>
      <c r="DO132" s="220"/>
      <c r="DP132" s="220"/>
      <c r="DQ132" s="220"/>
      <c r="DR132" s="220"/>
      <c r="EE132" s="220"/>
      <c r="EF132" s="220"/>
      <c r="EG132" s="220"/>
      <c r="EH132" s="220"/>
      <c r="EI132" s="220"/>
      <c r="EJ132" s="220"/>
      <c r="EK132" s="220"/>
      <c r="EL132" s="220"/>
      <c r="EM132" s="220"/>
      <c r="EN132" s="220"/>
      <c r="EO132" s="220"/>
      <c r="EP132" s="220"/>
      <c r="EQ132" s="220"/>
      <c r="ER132" s="220"/>
      <c r="ES132" s="220"/>
      <c r="ET132" s="220"/>
      <c r="EU132" s="220"/>
      <c r="EV132" s="220"/>
      <c r="EW132" s="220"/>
      <c r="EX132" s="220"/>
      <c r="EY132" s="220"/>
      <c r="EZ132" s="220"/>
      <c r="FA132" s="220"/>
      <c r="FB132" s="220"/>
    </row>
    <row r="133" spans="87:158" s="42" customFormat="1" ht="15.75">
      <c r="CI133" s="220"/>
      <c r="CJ133" s="220"/>
      <c r="CK133" s="220"/>
      <c r="CL133" s="220"/>
      <c r="CM133" s="220"/>
      <c r="CN133" s="220"/>
      <c r="CO133" s="220"/>
      <c r="CP133" s="220"/>
      <c r="CQ133" s="220"/>
      <c r="CR133" s="220"/>
      <c r="CS133" s="220"/>
      <c r="CT133" s="220"/>
      <c r="CU133" s="220"/>
      <c r="CV133" s="220"/>
      <c r="CW133" s="220"/>
      <c r="CX133" s="220"/>
      <c r="CY133" s="220"/>
      <c r="CZ133" s="220"/>
      <c r="DA133" s="220"/>
      <c r="DB133" s="220"/>
      <c r="DC133" s="220"/>
      <c r="DD133" s="220"/>
      <c r="DE133" s="220"/>
      <c r="DF133" s="220"/>
      <c r="DG133" s="220"/>
      <c r="DH133" s="220"/>
      <c r="DI133" s="220"/>
      <c r="DJ133" s="220"/>
      <c r="DK133" s="220"/>
      <c r="DL133" s="220"/>
      <c r="DM133" s="220"/>
      <c r="DN133" s="220"/>
      <c r="DO133" s="220"/>
      <c r="DP133" s="220"/>
      <c r="DQ133" s="220"/>
      <c r="DR133" s="220"/>
      <c r="EE133" s="220"/>
      <c r="EF133" s="220"/>
      <c r="EG133" s="220"/>
      <c r="EH133" s="220"/>
      <c r="EI133" s="220"/>
      <c r="EJ133" s="220"/>
      <c r="EK133" s="220"/>
      <c r="EL133" s="220"/>
      <c r="EM133" s="220"/>
      <c r="EN133" s="220"/>
      <c r="EO133" s="220"/>
      <c r="EP133" s="220"/>
      <c r="EQ133" s="220"/>
      <c r="ER133" s="220"/>
      <c r="ES133" s="220"/>
      <c r="ET133" s="220"/>
      <c r="EU133" s="220"/>
      <c r="EV133" s="220"/>
      <c r="EW133" s="220"/>
      <c r="EX133" s="220"/>
      <c r="EY133" s="220"/>
      <c r="EZ133" s="220"/>
      <c r="FA133" s="220"/>
      <c r="FB133" s="220"/>
    </row>
    <row r="134" spans="87:158" s="42" customFormat="1" ht="15.75">
      <c r="CI134" s="220"/>
      <c r="CJ134" s="220"/>
      <c r="CK134" s="220"/>
      <c r="CL134" s="220"/>
      <c r="CM134" s="220"/>
      <c r="CN134" s="220"/>
      <c r="CO134" s="220"/>
      <c r="CP134" s="220"/>
      <c r="CQ134" s="220"/>
      <c r="CR134" s="220"/>
      <c r="CS134" s="220"/>
      <c r="CT134" s="220"/>
      <c r="CU134" s="220"/>
      <c r="CV134" s="220"/>
      <c r="CW134" s="220"/>
      <c r="CX134" s="220"/>
      <c r="CY134" s="220"/>
      <c r="CZ134" s="220"/>
      <c r="DA134" s="220"/>
      <c r="DB134" s="220"/>
      <c r="DC134" s="220"/>
      <c r="DD134" s="220"/>
      <c r="DE134" s="220"/>
      <c r="DF134" s="220"/>
      <c r="DG134" s="220"/>
      <c r="DH134" s="220"/>
      <c r="DI134" s="220"/>
      <c r="DJ134" s="220"/>
      <c r="DK134" s="220"/>
      <c r="DL134" s="220"/>
      <c r="DM134" s="220"/>
      <c r="DN134" s="220"/>
      <c r="DO134" s="220"/>
      <c r="DP134" s="220"/>
      <c r="DQ134" s="220"/>
      <c r="DR134" s="220"/>
      <c r="EE134" s="220"/>
      <c r="EF134" s="220"/>
      <c r="EG134" s="220"/>
      <c r="EH134" s="220"/>
      <c r="EI134" s="220"/>
      <c r="EJ134" s="220"/>
      <c r="EK134" s="220"/>
      <c r="EL134" s="220"/>
      <c r="EM134" s="220"/>
      <c r="EN134" s="220"/>
      <c r="EO134" s="220"/>
      <c r="EP134" s="220"/>
      <c r="EQ134" s="220"/>
      <c r="ER134" s="220"/>
      <c r="ES134" s="220"/>
      <c r="ET134" s="220"/>
      <c r="EU134" s="220"/>
      <c r="EV134" s="220"/>
      <c r="EW134" s="220"/>
      <c r="EX134" s="220"/>
      <c r="EY134" s="220"/>
      <c r="EZ134" s="220"/>
      <c r="FA134" s="220"/>
      <c r="FB134" s="220"/>
    </row>
    <row r="135" spans="87:158" s="42" customFormat="1" ht="15.75">
      <c r="CI135" s="220"/>
      <c r="CJ135" s="220"/>
      <c r="CK135" s="220"/>
      <c r="CL135" s="220"/>
      <c r="CM135" s="220"/>
      <c r="CN135" s="220"/>
      <c r="CO135" s="220"/>
      <c r="CP135" s="220"/>
      <c r="CQ135" s="220"/>
      <c r="CR135" s="220"/>
      <c r="CS135" s="220"/>
      <c r="CT135" s="220"/>
      <c r="CU135" s="220"/>
      <c r="CV135" s="220"/>
      <c r="CW135" s="220"/>
      <c r="CX135" s="220"/>
      <c r="CY135" s="220"/>
      <c r="CZ135" s="220"/>
      <c r="DA135" s="220"/>
      <c r="DB135" s="220"/>
      <c r="DC135" s="220"/>
      <c r="DD135" s="220"/>
      <c r="DE135" s="220"/>
      <c r="DF135" s="220"/>
      <c r="DG135" s="220"/>
      <c r="DH135" s="220"/>
      <c r="DI135" s="220"/>
      <c r="DJ135" s="220"/>
      <c r="DK135" s="220"/>
      <c r="DL135" s="220"/>
      <c r="DM135" s="220"/>
      <c r="DN135" s="220"/>
      <c r="DO135" s="220"/>
      <c r="DP135" s="220"/>
      <c r="DQ135" s="220"/>
      <c r="DR135" s="220"/>
      <c r="EE135" s="220"/>
      <c r="EF135" s="220"/>
      <c r="EG135" s="220"/>
      <c r="EH135" s="220"/>
      <c r="EI135" s="220"/>
      <c r="EJ135" s="220"/>
      <c r="EK135" s="220"/>
      <c r="EL135" s="220"/>
      <c r="EM135" s="220"/>
      <c r="EN135" s="220"/>
      <c r="EO135" s="220"/>
      <c r="EP135" s="220"/>
      <c r="EQ135" s="220"/>
      <c r="ER135" s="220"/>
      <c r="ES135" s="220"/>
      <c r="ET135" s="220"/>
      <c r="EU135" s="220"/>
      <c r="EV135" s="220"/>
      <c r="EW135" s="220"/>
      <c r="EX135" s="220"/>
      <c r="EY135" s="220"/>
      <c r="EZ135" s="220"/>
      <c r="FA135" s="220"/>
      <c r="FB135" s="220"/>
    </row>
    <row r="136" spans="87:158" s="42" customFormat="1" ht="15.75">
      <c r="CI136" s="220"/>
      <c r="CJ136" s="220"/>
      <c r="CK136" s="220"/>
      <c r="CL136" s="220"/>
      <c r="CM136" s="220"/>
      <c r="CN136" s="220"/>
      <c r="CO136" s="220"/>
      <c r="CP136" s="220"/>
      <c r="CQ136" s="220"/>
      <c r="CR136" s="220"/>
      <c r="CS136" s="220"/>
      <c r="CT136" s="220"/>
      <c r="CU136" s="220"/>
      <c r="CV136" s="220"/>
      <c r="CW136" s="220"/>
      <c r="CX136" s="220"/>
      <c r="CY136" s="220"/>
      <c r="CZ136" s="220"/>
      <c r="DA136" s="220"/>
      <c r="DB136" s="220"/>
      <c r="DC136" s="220"/>
      <c r="DD136" s="220"/>
      <c r="DE136" s="220"/>
      <c r="DF136" s="220"/>
      <c r="DG136" s="220"/>
      <c r="DH136" s="220"/>
      <c r="DI136" s="220"/>
      <c r="DJ136" s="220"/>
      <c r="DK136" s="220"/>
      <c r="DL136" s="220"/>
      <c r="DM136" s="220"/>
      <c r="DN136" s="220"/>
      <c r="DO136" s="220"/>
      <c r="DP136" s="220"/>
      <c r="DQ136" s="220"/>
      <c r="DR136" s="220"/>
      <c r="EE136" s="220"/>
      <c r="EF136" s="220"/>
      <c r="EG136" s="220"/>
      <c r="EH136" s="220"/>
      <c r="EI136" s="220"/>
      <c r="EJ136" s="220"/>
      <c r="EK136" s="220"/>
      <c r="EL136" s="220"/>
      <c r="EM136" s="220"/>
      <c r="EN136" s="220"/>
      <c r="EO136" s="220"/>
      <c r="EP136" s="220"/>
      <c r="EQ136" s="220"/>
      <c r="ER136" s="220"/>
      <c r="ES136" s="220"/>
      <c r="ET136" s="220"/>
      <c r="EU136" s="220"/>
      <c r="EV136" s="220"/>
      <c r="EW136" s="220"/>
      <c r="EX136" s="220"/>
      <c r="EY136" s="220"/>
      <c r="EZ136" s="220"/>
      <c r="FA136" s="220"/>
      <c r="FB136" s="220"/>
    </row>
    <row r="137" spans="87:158" s="42" customFormat="1" ht="15.75">
      <c r="CI137" s="220"/>
      <c r="CJ137" s="220"/>
      <c r="CK137" s="220"/>
      <c r="CL137" s="220"/>
      <c r="CM137" s="220"/>
      <c r="CN137" s="220"/>
      <c r="CO137" s="220"/>
      <c r="CP137" s="220"/>
      <c r="CQ137" s="220"/>
      <c r="CR137" s="220"/>
      <c r="CS137" s="220"/>
      <c r="CT137" s="220"/>
      <c r="CU137" s="220"/>
      <c r="CV137" s="220"/>
      <c r="CW137" s="220"/>
      <c r="CX137" s="220"/>
      <c r="CY137" s="220"/>
      <c r="CZ137" s="220"/>
      <c r="DA137" s="220"/>
      <c r="DB137" s="220"/>
      <c r="DC137" s="220"/>
      <c r="DD137" s="220"/>
      <c r="DE137" s="220"/>
      <c r="DF137" s="220"/>
      <c r="DG137" s="220"/>
      <c r="DH137" s="220"/>
      <c r="DI137" s="220"/>
      <c r="DJ137" s="220"/>
      <c r="DK137" s="220"/>
      <c r="DL137" s="220"/>
      <c r="DM137" s="220"/>
      <c r="DN137" s="220"/>
      <c r="DO137" s="220"/>
      <c r="DP137" s="220"/>
      <c r="DQ137" s="220"/>
      <c r="DR137" s="220"/>
      <c r="EE137" s="220"/>
      <c r="EF137" s="220"/>
      <c r="EG137" s="220"/>
      <c r="EH137" s="220"/>
      <c r="EI137" s="220"/>
      <c r="EJ137" s="220"/>
      <c r="EK137" s="220"/>
      <c r="EL137" s="220"/>
      <c r="EM137" s="220"/>
      <c r="EN137" s="220"/>
      <c r="EO137" s="220"/>
      <c r="EP137" s="220"/>
      <c r="EQ137" s="220"/>
      <c r="ER137" s="220"/>
      <c r="ES137" s="220"/>
      <c r="ET137" s="220"/>
      <c r="EU137" s="220"/>
      <c r="EV137" s="220"/>
      <c r="EW137" s="220"/>
      <c r="EX137" s="220"/>
      <c r="EY137" s="220"/>
      <c r="EZ137" s="220"/>
      <c r="FA137" s="220"/>
      <c r="FB137" s="220"/>
    </row>
    <row r="138" spans="87:158" s="42" customFormat="1" ht="15.75">
      <c r="CI138" s="220"/>
      <c r="CJ138" s="220"/>
      <c r="CK138" s="220"/>
      <c r="CL138" s="220"/>
      <c r="CM138" s="220"/>
      <c r="CN138" s="220"/>
      <c r="CO138" s="220"/>
      <c r="CP138" s="220"/>
      <c r="CQ138" s="220"/>
      <c r="CR138" s="220"/>
      <c r="CS138" s="220"/>
      <c r="CT138" s="220"/>
      <c r="CU138" s="220"/>
      <c r="CV138" s="220"/>
      <c r="CW138" s="220"/>
      <c r="CX138" s="220"/>
      <c r="CY138" s="220"/>
      <c r="CZ138" s="220"/>
      <c r="DA138" s="220"/>
      <c r="DB138" s="220"/>
      <c r="DC138" s="220"/>
      <c r="DD138" s="220"/>
      <c r="DE138" s="220"/>
      <c r="DF138" s="220"/>
      <c r="DG138" s="220"/>
      <c r="DH138" s="220"/>
      <c r="DI138" s="220"/>
      <c r="DJ138" s="220"/>
      <c r="DK138" s="220"/>
      <c r="DL138" s="220"/>
      <c r="DM138" s="220"/>
      <c r="DN138" s="220"/>
      <c r="DO138" s="220"/>
      <c r="DP138" s="220"/>
      <c r="DQ138" s="220"/>
      <c r="DR138" s="220"/>
      <c r="EE138" s="220"/>
      <c r="EF138" s="220"/>
      <c r="EG138" s="220"/>
      <c r="EH138" s="220"/>
      <c r="EI138" s="220"/>
      <c r="EJ138" s="220"/>
      <c r="EK138" s="220"/>
      <c r="EL138" s="220"/>
      <c r="EM138" s="220"/>
      <c r="EN138" s="220"/>
      <c r="EO138" s="220"/>
      <c r="EP138" s="220"/>
      <c r="EQ138" s="220"/>
      <c r="ER138" s="220"/>
      <c r="ES138" s="220"/>
      <c r="ET138" s="220"/>
      <c r="EU138" s="220"/>
      <c r="EV138" s="220"/>
      <c r="EW138" s="220"/>
      <c r="EX138" s="220"/>
      <c r="EY138" s="220"/>
      <c r="EZ138" s="220"/>
      <c r="FA138" s="220"/>
      <c r="FB138" s="220"/>
    </row>
    <row r="139" spans="87:158" s="42" customFormat="1" ht="15.75">
      <c r="CI139" s="220"/>
      <c r="CJ139" s="220"/>
      <c r="CK139" s="220"/>
      <c r="CL139" s="220"/>
      <c r="CM139" s="220"/>
      <c r="CN139" s="220"/>
      <c r="CO139" s="220"/>
      <c r="CP139" s="220"/>
      <c r="CQ139" s="220"/>
      <c r="CR139" s="220"/>
      <c r="CS139" s="220"/>
      <c r="CT139" s="220"/>
      <c r="CU139" s="220"/>
      <c r="CV139" s="220"/>
      <c r="CW139" s="220"/>
      <c r="CX139" s="220"/>
      <c r="CY139" s="220"/>
      <c r="CZ139" s="220"/>
      <c r="DA139" s="220"/>
      <c r="DB139" s="220"/>
      <c r="DC139" s="220"/>
      <c r="DD139" s="220"/>
      <c r="DE139" s="220"/>
      <c r="DF139" s="220"/>
      <c r="DG139" s="220"/>
      <c r="DH139" s="220"/>
      <c r="DI139" s="220"/>
      <c r="DJ139" s="220"/>
      <c r="DK139" s="220"/>
      <c r="DL139" s="220"/>
      <c r="DM139" s="220"/>
      <c r="DN139" s="220"/>
      <c r="DO139" s="220"/>
      <c r="DP139" s="220"/>
      <c r="DQ139" s="220"/>
      <c r="DR139" s="220"/>
      <c r="EE139" s="220"/>
      <c r="EF139" s="220"/>
      <c r="EG139" s="220"/>
      <c r="EH139" s="220"/>
      <c r="EI139" s="220"/>
      <c r="EJ139" s="220"/>
      <c r="EK139" s="220"/>
      <c r="EL139" s="220"/>
      <c r="EM139" s="220"/>
      <c r="EN139" s="220"/>
      <c r="EO139" s="220"/>
      <c r="EP139" s="220"/>
      <c r="EQ139" s="220"/>
      <c r="ER139" s="220"/>
      <c r="ES139" s="220"/>
      <c r="ET139" s="220"/>
      <c r="EU139" s="220"/>
      <c r="EV139" s="220"/>
      <c r="EW139" s="220"/>
      <c r="EX139" s="220"/>
      <c r="EY139" s="220"/>
      <c r="EZ139" s="220"/>
      <c r="FA139" s="220"/>
      <c r="FB139" s="220"/>
    </row>
    <row r="140" spans="87:158" s="42" customFormat="1" ht="15.75">
      <c r="CI140" s="220"/>
      <c r="CJ140" s="220"/>
      <c r="CK140" s="220"/>
      <c r="CL140" s="220"/>
      <c r="CM140" s="220"/>
      <c r="CN140" s="220"/>
      <c r="CO140" s="220"/>
      <c r="CP140" s="220"/>
      <c r="CQ140" s="220"/>
      <c r="CR140" s="220"/>
      <c r="CS140" s="220"/>
      <c r="CT140" s="220"/>
      <c r="CU140" s="220"/>
      <c r="CV140" s="220"/>
      <c r="CW140" s="220"/>
      <c r="CX140" s="220"/>
      <c r="CY140" s="220"/>
      <c r="CZ140" s="220"/>
      <c r="DA140" s="220"/>
      <c r="DB140" s="220"/>
      <c r="DC140" s="220"/>
      <c r="DD140" s="220"/>
      <c r="DE140" s="220"/>
      <c r="DF140" s="220"/>
      <c r="DG140" s="220"/>
      <c r="DH140" s="220"/>
      <c r="DI140" s="220"/>
      <c r="DJ140" s="220"/>
      <c r="DK140" s="220"/>
      <c r="DL140" s="220"/>
      <c r="DM140" s="220"/>
      <c r="DN140" s="220"/>
      <c r="DO140" s="220"/>
      <c r="DP140" s="220"/>
      <c r="DQ140" s="220"/>
      <c r="DR140" s="220"/>
      <c r="EE140" s="220"/>
      <c r="EF140" s="220"/>
      <c r="EG140" s="220"/>
      <c r="EH140" s="220"/>
      <c r="EI140" s="220"/>
      <c r="EJ140" s="220"/>
      <c r="EK140" s="220"/>
      <c r="EL140" s="220"/>
      <c r="EM140" s="220"/>
      <c r="EN140" s="220"/>
      <c r="EO140" s="220"/>
      <c r="EP140" s="220"/>
      <c r="EQ140" s="220"/>
      <c r="ER140" s="220"/>
      <c r="ES140" s="220"/>
      <c r="ET140" s="220"/>
      <c r="EU140" s="220"/>
      <c r="EV140" s="220"/>
      <c r="EW140" s="220"/>
      <c r="EX140" s="220"/>
      <c r="EY140" s="220"/>
      <c r="EZ140" s="220"/>
      <c r="FA140" s="220"/>
      <c r="FB140" s="220"/>
    </row>
    <row r="141" spans="87:158" s="42" customFormat="1" ht="15.75">
      <c r="CI141" s="220"/>
      <c r="CJ141" s="220"/>
      <c r="CK141" s="220"/>
      <c r="CL141" s="220"/>
      <c r="CM141" s="220"/>
      <c r="CN141" s="220"/>
      <c r="CO141" s="220"/>
      <c r="CP141" s="220"/>
      <c r="CQ141" s="220"/>
      <c r="CR141" s="220"/>
      <c r="CS141" s="220"/>
      <c r="CT141" s="220"/>
      <c r="CU141" s="220"/>
      <c r="CV141" s="220"/>
      <c r="CW141" s="220"/>
      <c r="CX141" s="220"/>
      <c r="CY141" s="220"/>
      <c r="CZ141" s="220"/>
      <c r="DA141" s="220"/>
      <c r="DB141" s="220"/>
      <c r="DC141" s="220"/>
      <c r="DD141" s="220"/>
      <c r="DE141" s="220"/>
      <c r="DF141" s="220"/>
      <c r="DG141" s="220"/>
      <c r="DH141" s="220"/>
      <c r="DI141" s="220"/>
      <c r="DJ141" s="220"/>
      <c r="DK141" s="220"/>
      <c r="DL141" s="220"/>
      <c r="DM141" s="220"/>
      <c r="DN141" s="220"/>
      <c r="DO141" s="220"/>
      <c r="DP141" s="220"/>
      <c r="DQ141" s="220"/>
      <c r="DR141" s="220"/>
      <c r="EE141" s="220"/>
      <c r="EF141" s="220"/>
      <c r="EG141" s="220"/>
      <c r="EH141" s="220"/>
      <c r="EI141" s="220"/>
      <c r="EJ141" s="220"/>
      <c r="EK141" s="220"/>
      <c r="EL141" s="220"/>
      <c r="EM141" s="220"/>
      <c r="EN141" s="220"/>
      <c r="EO141" s="220"/>
      <c r="EP141" s="220"/>
      <c r="EQ141" s="220"/>
      <c r="ER141" s="220"/>
      <c r="ES141" s="220"/>
      <c r="ET141" s="220"/>
      <c r="EU141" s="220"/>
      <c r="EV141" s="220"/>
      <c r="EW141" s="220"/>
      <c r="EX141" s="220"/>
      <c r="EY141" s="220"/>
      <c r="EZ141" s="220"/>
      <c r="FA141" s="220"/>
      <c r="FB141" s="220"/>
    </row>
    <row r="142" spans="87:158" s="42" customFormat="1" ht="15.75">
      <c r="CI142" s="220"/>
      <c r="CJ142" s="220"/>
      <c r="CK142" s="220"/>
      <c r="CL142" s="220"/>
      <c r="CM142" s="220"/>
      <c r="CN142" s="220"/>
      <c r="CO142" s="220"/>
      <c r="CP142" s="220"/>
      <c r="CQ142" s="220"/>
      <c r="CR142" s="220"/>
      <c r="CS142" s="220"/>
      <c r="CT142" s="220"/>
      <c r="CU142" s="220"/>
      <c r="CV142" s="220"/>
      <c r="CW142" s="220"/>
      <c r="CX142" s="220"/>
      <c r="CY142" s="220"/>
      <c r="CZ142" s="220"/>
      <c r="DA142" s="220"/>
      <c r="DB142" s="220"/>
      <c r="DC142" s="220"/>
      <c r="DD142" s="220"/>
      <c r="DE142" s="220"/>
      <c r="DF142" s="220"/>
      <c r="DG142" s="220"/>
      <c r="DH142" s="220"/>
      <c r="DI142" s="220"/>
      <c r="DJ142" s="220"/>
      <c r="DK142" s="220"/>
      <c r="DL142" s="220"/>
      <c r="DM142" s="220"/>
      <c r="DN142" s="220"/>
      <c r="DO142" s="220"/>
      <c r="DP142" s="220"/>
      <c r="DQ142" s="220"/>
      <c r="DR142" s="220"/>
      <c r="EE142" s="220"/>
      <c r="EF142" s="220"/>
      <c r="EG142" s="220"/>
      <c r="EH142" s="220"/>
      <c r="EI142" s="220"/>
      <c r="EJ142" s="220"/>
      <c r="EK142" s="220"/>
      <c r="EL142" s="220"/>
      <c r="EM142" s="220"/>
      <c r="EN142" s="220"/>
      <c r="EO142" s="220"/>
      <c r="EP142" s="220"/>
      <c r="EQ142" s="220"/>
      <c r="ER142" s="220"/>
      <c r="ES142" s="220"/>
      <c r="ET142" s="220"/>
      <c r="EU142" s="220"/>
      <c r="EV142" s="220"/>
      <c r="EW142" s="220"/>
      <c r="EX142" s="220"/>
      <c r="EY142" s="220"/>
      <c r="EZ142" s="220"/>
      <c r="FA142" s="220"/>
      <c r="FB142" s="220"/>
    </row>
    <row r="143" spans="87:158" s="42" customFormat="1" ht="15.75">
      <c r="CI143" s="220"/>
      <c r="CJ143" s="220"/>
      <c r="CK143" s="220"/>
      <c r="CL143" s="220"/>
      <c r="CM143" s="220"/>
      <c r="CN143" s="220"/>
      <c r="CO143" s="220"/>
      <c r="CP143" s="220"/>
      <c r="CQ143" s="220"/>
      <c r="CR143" s="220"/>
      <c r="CS143" s="220"/>
      <c r="CT143" s="220"/>
      <c r="CU143" s="220"/>
      <c r="CV143" s="220"/>
      <c r="CW143" s="220"/>
      <c r="CX143" s="220"/>
      <c r="CY143" s="220"/>
      <c r="CZ143" s="220"/>
      <c r="DA143" s="220"/>
      <c r="DB143" s="220"/>
      <c r="DC143" s="220"/>
      <c r="DD143" s="220"/>
      <c r="DE143" s="220"/>
      <c r="DF143" s="220"/>
      <c r="DG143" s="220"/>
      <c r="DH143" s="220"/>
      <c r="DI143" s="220"/>
      <c r="DJ143" s="220"/>
      <c r="DK143" s="220"/>
      <c r="DL143" s="220"/>
      <c r="DM143" s="220"/>
      <c r="DN143" s="220"/>
      <c r="DO143" s="220"/>
      <c r="DP143" s="220"/>
      <c r="DQ143" s="220"/>
      <c r="DR143" s="220"/>
      <c r="EE143" s="220"/>
      <c r="EF143" s="220"/>
      <c r="EG143" s="220"/>
      <c r="EH143" s="220"/>
      <c r="EI143" s="220"/>
      <c r="EJ143" s="220"/>
      <c r="EK143" s="220"/>
      <c r="EL143" s="220"/>
      <c r="EM143" s="220"/>
      <c r="EN143" s="220"/>
      <c r="EO143" s="220"/>
      <c r="EP143" s="220"/>
      <c r="EQ143" s="220"/>
      <c r="ER143" s="220"/>
      <c r="ES143" s="220"/>
      <c r="ET143" s="220"/>
      <c r="EU143" s="220"/>
      <c r="EV143" s="220"/>
      <c r="EW143" s="220"/>
      <c r="EX143" s="220"/>
      <c r="EY143" s="220"/>
      <c r="EZ143" s="220"/>
      <c r="FA143" s="220"/>
      <c r="FB143" s="220"/>
    </row>
    <row r="144" spans="87:158" s="42" customFormat="1" ht="15.75">
      <c r="CI144" s="220"/>
      <c r="CJ144" s="220"/>
      <c r="CK144" s="220"/>
      <c r="CL144" s="220"/>
      <c r="CM144" s="220"/>
      <c r="CN144" s="220"/>
      <c r="CO144" s="220"/>
      <c r="CP144" s="220"/>
      <c r="CQ144" s="220"/>
      <c r="CR144" s="220"/>
      <c r="CS144" s="220"/>
      <c r="CT144" s="220"/>
      <c r="CU144" s="220"/>
      <c r="CV144" s="220"/>
      <c r="CW144" s="220"/>
      <c r="CX144" s="220"/>
      <c r="CY144" s="220"/>
      <c r="CZ144" s="220"/>
      <c r="DA144" s="220"/>
      <c r="DB144" s="220"/>
      <c r="DC144" s="220"/>
      <c r="DD144" s="220"/>
      <c r="DE144" s="220"/>
      <c r="DF144" s="220"/>
      <c r="DG144" s="220"/>
      <c r="DH144" s="220"/>
      <c r="DI144" s="220"/>
      <c r="DJ144" s="220"/>
      <c r="DK144" s="220"/>
      <c r="DL144" s="220"/>
      <c r="DM144" s="220"/>
      <c r="DN144" s="220"/>
      <c r="DO144" s="220"/>
      <c r="DP144" s="220"/>
      <c r="DQ144" s="220"/>
      <c r="DR144" s="220"/>
      <c r="EE144" s="220"/>
      <c r="EF144" s="220"/>
      <c r="EG144" s="220"/>
      <c r="EH144" s="220"/>
      <c r="EI144" s="220"/>
      <c r="EJ144" s="220"/>
      <c r="EK144" s="220"/>
      <c r="EL144" s="220"/>
      <c r="EM144" s="220"/>
      <c r="EN144" s="220"/>
      <c r="EO144" s="220"/>
      <c r="EP144" s="220"/>
      <c r="EQ144" s="220"/>
      <c r="ER144" s="220"/>
      <c r="ES144" s="220"/>
      <c r="ET144" s="220"/>
      <c r="EU144" s="220"/>
      <c r="EV144" s="220"/>
      <c r="EW144" s="220"/>
      <c r="EX144" s="220"/>
      <c r="EY144" s="220"/>
      <c r="EZ144" s="220"/>
      <c r="FA144" s="220"/>
      <c r="FB144" s="220"/>
    </row>
    <row r="145" spans="87:158" s="42" customFormat="1" ht="15.75">
      <c r="CI145" s="220"/>
      <c r="CJ145" s="220"/>
      <c r="CK145" s="220"/>
      <c r="CL145" s="220"/>
      <c r="CM145" s="220"/>
      <c r="CN145" s="220"/>
      <c r="CO145" s="220"/>
      <c r="CP145" s="220"/>
      <c r="CQ145" s="220"/>
      <c r="CR145" s="220"/>
      <c r="CS145" s="220"/>
      <c r="CT145" s="220"/>
      <c r="CU145" s="220"/>
      <c r="CV145" s="220"/>
      <c r="CW145" s="220"/>
      <c r="CX145" s="220"/>
      <c r="CY145" s="220"/>
      <c r="CZ145" s="220"/>
      <c r="DA145" s="220"/>
      <c r="DB145" s="220"/>
      <c r="DC145" s="220"/>
      <c r="DD145" s="220"/>
      <c r="DE145" s="220"/>
      <c r="DF145" s="220"/>
      <c r="DG145" s="220"/>
      <c r="DH145" s="220"/>
      <c r="DI145" s="220"/>
      <c r="DJ145" s="220"/>
      <c r="DK145" s="220"/>
      <c r="DL145" s="220"/>
      <c r="DM145" s="220"/>
      <c r="DN145" s="220"/>
      <c r="DO145" s="220"/>
      <c r="DP145" s="220"/>
      <c r="DQ145" s="220"/>
      <c r="DR145" s="220"/>
      <c r="EE145" s="220"/>
      <c r="EF145" s="220"/>
      <c r="EG145" s="220"/>
      <c r="EH145" s="220"/>
      <c r="EI145" s="220"/>
      <c r="EJ145" s="220"/>
      <c r="EK145" s="220"/>
      <c r="EL145" s="220"/>
      <c r="EM145" s="220"/>
      <c r="EN145" s="220"/>
      <c r="EO145" s="220"/>
      <c r="EP145" s="220"/>
      <c r="EQ145" s="220"/>
      <c r="ER145" s="220"/>
      <c r="ES145" s="220"/>
      <c r="ET145" s="220"/>
      <c r="EU145" s="220"/>
      <c r="EV145" s="220"/>
      <c r="EW145" s="220"/>
      <c r="EX145" s="220"/>
      <c r="EY145" s="220"/>
      <c r="EZ145" s="220"/>
      <c r="FA145" s="220"/>
      <c r="FB145" s="220"/>
    </row>
    <row r="146" spans="87:158" s="42" customFormat="1" ht="15.75">
      <c r="CI146" s="220"/>
      <c r="CJ146" s="220"/>
      <c r="CK146" s="220"/>
      <c r="CL146" s="220"/>
      <c r="CM146" s="220"/>
      <c r="CN146" s="220"/>
      <c r="CO146" s="220"/>
      <c r="CP146" s="220"/>
      <c r="CQ146" s="220"/>
      <c r="CR146" s="220"/>
      <c r="CS146" s="220"/>
      <c r="CT146" s="220"/>
      <c r="CU146" s="220"/>
      <c r="CV146" s="220"/>
      <c r="CW146" s="220"/>
      <c r="CX146" s="220"/>
      <c r="CY146" s="220"/>
      <c r="CZ146" s="220"/>
      <c r="DA146" s="220"/>
      <c r="DB146" s="220"/>
      <c r="DC146" s="220"/>
      <c r="DD146" s="220"/>
      <c r="DE146" s="220"/>
      <c r="DF146" s="220"/>
      <c r="DG146" s="220"/>
      <c r="DH146" s="220"/>
      <c r="DI146" s="220"/>
      <c r="DJ146" s="220"/>
      <c r="DK146" s="220"/>
      <c r="DL146" s="220"/>
      <c r="DM146" s="220"/>
      <c r="DN146" s="220"/>
      <c r="DO146" s="220"/>
      <c r="DP146" s="220"/>
      <c r="DQ146" s="220"/>
      <c r="DR146" s="220"/>
      <c r="EE146" s="220"/>
      <c r="EF146" s="220"/>
      <c r="EG146" s="220"/>
      <c r="EH146" s="220"/>
      <c r="EI146" s="220"/>
      <c r="EJ146" s="220"/>
      <c r="EK146" s="220"/>
      <c r="EL146" s="220"/>
      <c r="EM146" s="220"/>
      <c r="EN146" s="220"/>
      <c r="EO146" s="220"/>
      <c r="EP146" s="220"/>
      <c r="EQ146" s="220"/>
      <c r="ER146" s="220"/>
      <c r="ES146" s="220"/>
      <c r="ET146" s="220"/>
      <c r="EU146" s="220"/>
      <c r="EV146" s="220"/>
      <c r="EW146" s="220"/>
      <c r="EX146" s="220"/>
      <c r="EY146" s="220"/>
      <c r="EZ146" s="220"/>
      <c r="FA146" s="220"/>
      <c r="FB146" s="220"/>
    </row>
    <row r="147" spans="87:158" s="42" customFormat="1" ht="15.75">
      <c r="CI147" s="220"/>
      <c r="CJ147" s="220"/>
      <c r="CK147" s="220"/>
      <c r="CL147" s="220"/>
      <c r="CM147" s="220"/>
      <c r="CN147" s="220"/>
      <c r="CO147" s="220"/>
      <c r="CP147" s="220"/>
      <c r="CQ147" s="220"/>
      <c r="CR147" s="220"/>
      <c r="CS147" s="220"/>
      <c r="CT147" s="220"/>
      <c r="CU147" s="220"/>
      <c r="CV147" s="220"/>
      <c r="CW147" s="220"/>
      <c r="CX147" s="220"/>
      <c r="CY147" s="220"/>
      <c r="CZ147" s="220"/>
      <c r="DA147" s="220"/>
      <c r="DB147" s="220"/>
      <c r="DC147" s="220"/>
      <c r="DD147" s="220"/>
      <c r="DE147" s="220"/>
      <c r="DF147" s="220"/>
      <c r="DG147" s="220"/>
      <c r="DH147" s="220"/>
      <c r="DI147" s="220"/>
      <c r="DJ147" s="220"/>
      <c r="DK147" s="220"/>
      <c r="DL147" s="220"/>
      <c r="DM147" s="220"/>
      <c r="DN147" s="220"/>
      <c r="DO147" s="220"/>
      <c r="DP147" s="220"/>
      <c r="DQ147" s="220"/>
      <c r="DR147" s="220"/>
      <c r="EE147" s="220"/>
      <c r="EF147" s="220"/>
      <c r="EG147" s="220"/>
      <c r="EH147" s="220"/>
      <c r="EI147" s="220"/>
      <c r="EJ147" s="220"/>
      <c r="EK147" s="220"/>
      <c r="EL147" s="220"/>
      <c r="EM147" s="220"/>
      <c r="EN147" s="220"/>
      <c r="EO147" s="220"/>
      <c r="EP147" s="220"/>
      <c r="EQ147" s="220"/>
      <c r="ER147" s="220"/>
      <c r="ES147" s="220"/>
      <c r="ET147" s="220"/>
      <c r="EU147" s="220"/>
      <c r="EV147" s="220"/>
      <c r="EW147" s="220"/>
      <c r="EX147" s="220"/>
      <c r="EY147" s="220"/>
      <c r="EZ147" s="220"/>
      <c r="FA147" s="220"/>
      <c r="FB147" s="220"/>
    </row>
    <row r="148" spans="87:158" s="42" customFormat="1" ht="15.75">
      <c r="CI148" s="220"/>
      <c r="CJ148" s="220"/>
      <c r="CK148" s="220"/>
      <c r="CL148" s="220"/>
      <c r="CM148" s="220"/>
      <c r="CN148" s="220"/>
      <c r="CO148" s="220"/>
      <c r="CP148" s="220"/>
      <c r="CQ148" s="220"/>
      <c r="CR148" s="220"/>
      <c r="CS148" s="220"/>
      <c r="CT148" s="220"/>
      <c r="CU148" s="220"/>
      <c r="CV148" s="220"/>
      <c r="CW148" s="220"/>
      <c r="CX148" s="220"/>
      <c r="CY148" s="220"/>
      <c r="CZ148" s="220"/>
      <c r="DA148" s="220"/>
      <c r="DB148" s="220"/>
      <c r="DC148" s="220"/>
      <c r="DD148" s="220"/>
      <c r="DE148" s="220"/>
      <c r="DF148" s="220"/>
      <c r="DG148" s="220"/>
      <c r="DH148" s="220"/>
      <c r="DI148" s="220"/>
      <c r="DJ148" s="220"/>
      <c r="DK148" s="220"/>
      <c r="DL148" s="220"/>
      <c r="DM148" s="220"/>
      <c r="DN148" s="220"/>
      <c r="DO148" s="220"/>
      <c r="DP148" s="220"/>
      <c r="DQ148" s="220"/>
      <c r="DR148" s="220"/>
      <c r="EE148" s="220"/>
      <c r="EF148" s="220"/>
      <c r="EG148" s="220"/>
      <c r="EH148" s="220"/>
      <c r="EI148" s="220"/>
      <c r="EJ148" s="220"/>
      <c r="EK148" s="220"/>
      <c r="EL148" s="220"/>
      <c r="EM148" s="220"/>
      <c r="EN148" s="220"/>
      <c r="EO148" s="220"/>
      <c r="EP148" s="220"/>
      <c r="EQ148" s="220"/>
      <c r="ER148" s="220"/>
      <c r="ES148" s="220"/>
      <c r="ET148" s="220"/>
      <c r="EU148" s="220"/>
      <c r="EV148" s="220"/>
      <c r="EW148" s="220"/>
      <c r="EX148" s="220"/>
      <c r="EY148" s="220"/>
      <c r="EZ148" s="220"/>
      <c r="FA148" s="220"/>
      <c r="FB148" s="220"/>
    </row>
    <row r="149" spans="87:158" s="42" customFormat="1" ht="15.75">
      <c r="CI149" s="220"/>
      <c r="CJ149" s="220"/>
      <c r="CK149" s="220"/>
      <c r="CL149" s="220"/>
      <c r="CM149" s="220"/>
      <c r="CN149" s="220"/>
      <c r="CO149" s="220"/>
      <c r="CP149" s="220"/>
      <c r="CQ149" s="220"/>
      <c r="CR149" s="220"/>
      <c r="CS149" s="220"/>
      <c r="CT149" s="220"/>
      <c r="CU149" s="220"/>
      <c r="CV149" s="220"/>
      <c r="CW149" s="220"/>
      <c r="CX149" s="220"/>
      <c r="CY149" s="220"/>
      <c r="CZ149" s="220"/>
      <c r="DA149" s="220"/>
      <c r="DB149" s="220"/>
      <c r="DC149" s="220"/>
      <c r="DD149" s="220"/>
      <c r="DE149" s="220"/>
      <c r="DF149" s="220"/>
      <c r="DG149" s="220"/>
      <c r="DH149" s="220"/>
      <c r="DI149" s="220"/>
      <c r="DJ149" s="220"/>
      <c r="DK149" s="220"/>
      <c r="DL149" s="220"/>
      <c r="DM149" s="220"/>
      <c r="DN149" s="220"/>
      <c r="DO149" s="220"/>
      <c r="DP149" s="220"/>
      <c r="DQ149" s="220"/>
      <c r="DR149" s="220"/>
      <c r="EE149" s="220"/>
      <c r="EF149" s="220"/>
      <c r="EG149" s="220"/>
      <c r="EH149" s="220"/>
      <c r="EI149" s="220"/>
      <c r="EJ149" s="220"/>
      <c r="EK149" s="220"/>
      <c r="EL149" s="220"/>
      <c r="EM149" s="220"/>
      <c r="EN149" s="220"/>
      <c r="EO149" s="220"/>
      <c r="EP149" s="220"/>
      <c r="EQ149" s="220"/>
      <c r="ER149" s="220"/>
      <c r="ES149" s="220"/>
      <c r="ET149" s="220"/>
      <c r="EU149" s="220"/>
      <c r="EV149" s="220"/>
      <c r="EW149" s="220"/>
      <c r="EX149" s="220"/>
      <c r="EY149" s="220"/>
      <c r="EZ149" s="220"/>
      <c r="FA149" s="220"/>
      <c r="FB149" s="220"/>
    </row>
    <row r="150" spans="87:158" s="42" customFormat="1" ht="15.75">
      <c r="CI150" s="220"/>
      <c r="CJ150" s="220"/>
      <c r="CK150" s="220"/>
      <c r="CL150" s="220"/>
      <c r="CM150" s="220"/>
      <c r="CN150" s="220"/>
      <c r="CO150" s="220"/>
      <c r="CP150" s="220"/>
      <c r="CQ150" s="220"/>
      <c r="CR150" s="220"/>
      <c r="CS150" s="220"/>
      <c r="CT150" s="220"/>
      <c r="CU150" s="220"/>
      <c r="CV150" s="220"/>
      <c r="CW150" s="220"/>
      <c r="CX150" s="220"/>
      <c r="CY150" s="220"/>
      <c r="CZ150" s="220"/>
      <c r="DA150" s="220"/>
      <c r="DB150" s="220"/>
      <c r="DC150" s="220"/>
      <c r="DD150" s="220"/>
      <c r="DE150" s="220"/>
      <c r="DF150" s="220"/>
      <c r="DG150" s="220"/>
      <c r="DH150" s="220"/>
      <c r="DI150" s="220"/>
      <c r="DJ150" s="220"/>
      <c r="DK150" s="220"/>
      <c r="DL150" s="220"/>
      <c r="DM150" s="220"/>
      <c r="DN150" s="220"/>
      <c r="DO150" s="220"/>
      <c r="DP150" s="220"/>
      <c r="DQ150" s="220"/>
      <c r="DR150" s="220"/>
      <c r="EE150" s="220"/>
      <c r="EF150" s="220"/>
      <c r="EG150" s="220"/>
      <c r="EH150" s="220"/>
      <c r="EI150" s="220"/>
      <c r="EJ150" s="220"/>
      <c r="EK150" s="220"/>
      <c r="EL150" s="220"/>
      <c r="EM150" s="220"/>
      <c r="EN150" s="220"/>
      <c r="EO150" s="220"/>
      <c r="EP150" s="220"/>
      <c r="EQ150" s="220"/>
      <c r="ER150" s="220"/>
      <c r="ES150" s="220"/>
      <c r="ET150" s="220"/>
      <c r="EU150" s="220"/>
      <c r="EV150" s="220"/>
      <c r="EW150" s="220"/>
      <c r="EX150" s="220"/>
      <c r="EY150" s="220"/>
      <c r="EZ150" s="220"/>
      <c r="FA150" s="220"/>
      <c r="FB150" s="220"/>
    </row>
    <row r="151" spans="87:158" s="42" customFormat="1" ht="15.75">
      <c r="CI151" s="220"/>
      <c r="CJ151" s="220"/>
      <c r="CK151" s="220"/>
      <c r="CL151" s="220"/>
      <c r="CM151" s="220"/>
      <c r="CN151" s="220"/>
      <c r="CO151" s="220"/>
      <c r="CP151" s="220"/>
      <c r="CQ151" s="220"/>
      <c r="CR151" s="220"/>
      <c r="CS151" s="220"/>
      <c r="CT151" s="220"/>
      <c r="CU151" s="220"/>
      <c r="CV151" s="220"/>
      <c r="CW151" s="220"/>
      <c r="CX151" s="220"/>
      <c r="CY151" s="220"/>
      <c r="CZ151" s="220"/>
      <c r="DA151" s="220"/>
      <c r="DB151" s="220"/>
      <c r="DC151" s="220"/>
      <c r="DD151" s="220"/>
      <c r="DE151" s="220"/>
      <c r="DF151" s="220"/>
      <c r="DG151" s="220"/>
      <c r="DH151" s="220"/>
      <c r="DI151" s="220"/>
      <c r="DJ151" s="220"/>
      <c r="DK151" s="220"/>
      <c r="DL151" s="220"/>
      <c r="DM151" s="220"/>
      <c r="DN151" s="220"/>
      <c r="DO151" s="220"/>
      <c r="DP151" s="220"/>
      <c r="DQ151" s="220"/>
      <c r="DR151" s="220"/>
      <c r="EE151" s="220"/>
      <c r="EF151" s="220"/>
      <c r="EG151" s="220"/>
      <c r="EH151" s="220"/>
      <c r="EI151" s="220"/>
      <c r="EJ151" s="220"/>
      <c r="EK151" s="220"/>
      <c r="EL151" s="220"/>
      <c r="EM151" s="220"/>
      <c r="EN151" s="220"/>
      <c r="EO151" s="220"/>
      <c r="EP151" s="220"/>
      <c r="EQ151" s="220"/>
      <c r="ER151" s="220"/>
      <c r="ES151" s="220"/>
      <c r="ET151" s="220"/>
      <c r="EU151" s="220"/>
      <c r="EV151" s="220"/>
      <c r="EW151" s="220"/>
      <c r="EX151" s="220"/>
      <c r="EY151" s="220"/>
      <c r="EZ151" s="220"/>
      <c r="FA151" s="220"/>
      <c r="FB151" s="220"/>
    </row>
    <row r="152" spans="87:158" s="42" customFormat="1" ht="15.75">
      <c r="CI152" s="220"/>
      <c r="CJ152" s="220"/>
      <c r="CK152" s="220"/>
      <c r="CL152" s="220"/>
      <c r="CM152" s="220"/>
      <c r="CN152" s="220"/>
      <c r="CO152" s="220"/>
      <c r="CP152" s="220"/>
      <c r="CQ152" s="220"/>
      <c r="CR152" s="220"/>
      <c r="CS152" s="220"/>
      <c r="CT152" s="220"/>
      <c r="CU152" s="220"/>
      <c r="CV152" s="220"/>
      <c r="CW152" s="220"/>
      <c r="CX152" s="220"/>
      <c r="CY152" s="220"/>
      <c r="CZ152" s="220"/>
      <c r="DA152" s="220"/>
      <c r="DB152" s="220"/>
      <c r="DC152" s="220"/>
      <c r="DD152" s="220"/>
      <c r="DE152" s="220"/>
      <c r="DF152" s="220"/>
      <c r="DG152" s="220"/>
      <c r="DH152" s="220"/>
      <c r="DI152" s="220"/>
      <c r="DJ152" s="220"/>
      <c r="DK152" s="220"/>
      <c r="DL152" s="220"/>
      <c r="DM152" s="220"/>
      <c r="DN152" s="220"/>
      <c r="DO152" s="220"/>
      <c r="DP152" s="220"/>
      <c r="DQ152" s="220"/>
      <c r="DR152" s="220"/>
      <c r="EE152" s="220"/>
      <c r="EF152" s="220"/>
      <c r="EG152" s="220"/>
      <c r="EH152" s="220"/>
      <c r="EI152" s="220"/>
      <c r="EJ152" s="220"/>
      <c r="EK152" s="220"/>
      <c r="EL152" s="220"/>
      <c r="EM152" s="220"/>
      <c r="EN152" s="220"/>
      <c r="EO152" s="220"/>
      <c r="EP152" s="220"/>
      <c r="EQ152" s="220"/>
      <c r="ER152" s="220"/>
      <c r="ES152" s="220"/>
      <c r="ET152" s="220"/>
      <c r="EU152" s="220"/>
      <c r="EV152" s="220"/>
      <c r="EW152" s="220"/>
      <c r="EX152" s="220"/>
      <c r="EY152" s="220"/>
      <c r="EZ152" s="220"/>
      <c r="FA152" s="220"/>
      <c r="FB152" s="220"/>
    </row>
    <row r="153" spans="87:158" s="42" customFormat="1" ht="15.75">
      <c r="CI153" s="220"/>
      <c r="CJ153" s="220"/>
      <c r="CK153" s="220"/>
      <c r="CL153" s="220"/>
      <c r="CM153" s="220"/>
      <c r="CN153" s="220"/>
      <c r="CO153" s="220"/>
      <c r="CP153" s="220"/>
      <c r="CQ153" s="220"/>
      <c r="CR153" s="220"/>
      <c r="CS153" s="220"/>
      <c r="CT153" s="220"/>
      <c r="CU153" s="220"/>
      <c r="CV153" s="220"/>
      <c r="CW153" s="220"/>
      <c r="CX153" s="220"/>
      <c r="CY153" s="220"/>
      <c r="CZ153" s="220"/>
      <c r="DA153" s="220"/>
      <c r="DB153" s="220"/>
      <c r="DC153" s="220"/>
      <c r="DD153" s="220"/>
      <c r="DE153" s="220"/>
      <c r="DF153" s="220"/>
      <c r="DG153" s="220"/>
      <c r="DH153" s="220"/>
      <c r="DI153" s="220"/>
      <c r="DJ153" s="220"/>
      <c r="DK153" s="220"/>
      <c r="DL153" s="220"/>
      <c r="DM153" s="220"/>
      <c r="DN153" s="220"/>
      <c r="DO153" s="220"/>
      <c r="DP153" s="220"/>
      <c r="DQ153" s="220"/>
      <c r="DR153" s="220"/>
      <c r="EE153" s="220"/>
      <c r="EF153" s="220"/>
      <c r="EG153" s="220"/>
      <c r="EH153" s="220"/>
      <c r="EI153" s="220"/>
      <c r="EJ153" s="220"/>
      <c r="EK153" s="220"/>
      <c r="EL153" s="220"/>
      <c r="EM153" s="220"/>
      <c r="EN153" s="220"/>
      <c r="EO153" s="220"/>
      <c r="EP153" s="220"/>
      <c r="EQ153" s="220"/>
      <c r="ER153" s="220"/>
      <c r="ES153" s="220"/>
      <c r="ET153" s="220"/>
      <c r="EU153" s="220"/>
      <c r="EV153" s="220"/>
      <c r="EW153" s="220"/>
      <c r="EX153" s="220"/>
      <c r="EY153" s="220"/>
      <c r="EZ153" s="220"/>
      <c r="FA153" s="220"/>
      <c r="FB153" s="220"/>
    </row>
    <row r="154" spans="87:158" s="42" customFormat="1" ht="15.75">
      <c r="CI154" s="220"/>
      <c r="CJ154" s="220"/>
      <c r="CK154" s="220"/>
      <c r="CL154" s="220"/>
      <c r="CM154" s="220"/>
      <c r="CN154" s="220"/>
      <c r="CO154" s="220"/>
      <c r="CP154" s="220"/>
      <c r="CQ154" s="220"/>
      <c r="CR154" s="220"/>
      <c r="CS154" s="220"/>
      <c r="CT154" s="220"/>
      <c r="CU154" s="220"/>
      <c r="CV154" s="220"/>
      <c r="CW154" s="220"/>
      <c r="CX154" s="220"/>
      <c r="CY154" s="220"/>
      <c r="CZ154" s="220"/>
      <c r="DA154" s="220"/>
      <c r="DB154" s="220"/>
      <c r="DC154" s="220"/>
      <c r="DD154" s="220"/>
      <c r="DE154" s="220"/>
      <c r="DF154" s="220"/>
      <c r="DG154" s="220"/>
      <c r="DH154" s="220"/>
      <c r="DI154" s="220"/>
      <c r="DJ154" s="220"/>
      <c r="DK154" s="220"/>
      <c r="DL154" s="220"/>
      <c r="DM154" s="220"/>
      <c r="DN154" s="220"/>
      <c r="DO154" s="220"/>
      <c r="DP154" s="220"/>
      <c r="DQ154" s="220"/>
      <c r="DR154" s="220"/>
      <c r="EE154" s="220"/>
      <c r="EF154" s="220"/>
      <c r="EG154" s="220"/>
      <c r="EH154" s="220"/>
      <c r="EI154" s="220"/>
      <c r="EJ154" s="220"/>
      <c r="EK154" s="220"/>
      <c r="EL154" s="220"/>
      <c r="EM154" s="220"/>
      <c r="EN154" s="220"/>
      <c r="EO154" s="220"/>
      <c r="EP154" s="220"/>
      <c r="EQ154" s="220"/>
      <c r="ER154" s="220"/>
      <c r="ES154" s="220"/>
      <c r="ET154" s="220"/>
      <c r="EU154" s="220"/>
      <c r="EV154" s="220"/>
      <c r="EW154" s="220"/>
      <c r="EX154" s="220"/>
      <c r="EY154" s="220"/>
      <c r="EZ154" s="220"/>
      <c r="FA154" s="220"/>
      <c r="FB154" s="220"/>
    </row>
    <row r="155" spans="87:158" s="42" customFormat="1" ht="15.75">
      <c r="CI155" s="220"/>
      <c r="CJ155" s="220"/>
      <c r="CK155" s="220"/>
      <c r="CL155" s="220"/>
      <c r="CM155" s="220"/>
      <c r="CN155" s="220"/>
      <c r="CO155" s="220"/>
      <c r="CP155" s="220"/>
      <c r="CQ155" s="220"/>
      <c r="CR155" s="220"/>
      <c r="CS155" s="220"/>
      <c r="CT155" s="220"/>
      <c r="CU155" s="220"/>
      <c r="CV155" s="220"/>
      <c r="CW155" s="220"/>
      <c r="CX155" s="220"/>
      <c r="CY155" s="220"/>
      <c r="CZ155" s="220"/>
      <c r="DA155" s="220"/>
      <c r="DB155" s="220"/>
      <c r="DC155" s="220"/>
      <c r="DD155" s="220"/>
      <c r="DE155" s="220"/>
      <c r="DF155" s="220"/>
      <c r="DG155" s="220"/>
      <c r="DH155" s="220"/>
      <c r="DI155" s="220"/>
      <c r="DJ155" s="220"/>
      <c r="DK155" s="220"/>
      <c r="DL155" s="220"/>
      <c r="DM155" s="220"/>
      <c r="DN155" s="220"/>
      <c r="DO155" s="220"/>
      <c r="DP155" s="220"/>
      <c r="DQ155" s="220"/>
      <c r="DR155" s="220"/>
      <c r="EE155" s="220"/>
      <c r="EF155" s="220"/>
      <c r="EG155" s="220"/>
      <c r="EH155" s="220"/>
      <c r="EI155" s="220"/>
      <c r="EJ155" s="220"/>
      <c r="EK155" s="220"/>
      <c r="EL155" s="220"/>
      <c r="EM155" s="220"/>
      <c r="EN155" s="220"/>
      <c r="EO155" s="220"/>
      <c r="EP155" s="220"/>
      <c r="EQ155" s="220"/>
      <c r="ER155" s="220"/>
      <c r="ES155" s="220"/>
      <c r="ET155" s="220"/>
      <c r="EU155" s="220"/>
      <c r="EV155" s="220"/>
      <c r="EW155" s="220"/>
      <c r="EX155" s="220"/>
      <c r="EY155" s="220"/>
      <c r="EZ155" s="220"/>
      <c r="FA155" s="220"/>
      <c r="FB155" s="220"/>
    </row>
    <row r="156" spans="87:158" s="42" customFormat="1" ht="15.75">
      <c r="CI156" s="220"/>
      <c r="CJ156" s="220"/>
      <c r="CK156" s="220"/>
      <c r="CL156" s="220"/>
      <c r="CM156" s="220"/>
      <c r="CN156" s="220"/>
      <c r="CO156" s="220"/>
      <c r="CP156" s="220"/>
      <c r="CQ156" s="220"/>
      <c r="CR156" s="220"/>
      <c r="CS156" s="220"/>
      <c r="CT156" s="220"/>
      <c r="CU156" s="220"/>
      <c r="CV156" s="220"/>
      <c r="CW156" s="220"/>
      <c r="CX156" s="220"/>
      <c r="CY156" s="220"/>
      <c r="CZ156" s="220"/>
      <c r="DA156" s="220"/>
      <c r="DB156" s="220"/>
      <c r="DC156" s="220"/>
      <c r="DD156" s="220"/>
      <c r="DE156" s="220"/>
      <c r="DF156" s="220"/>
      <c r="DG156" s="220"/>
      <c r="DH156" s="220"/>
      <c r="DI156" s="220"/>
      <c r="DJ156" s="220"/>
      <c r="DK156" s="220"/>
      <c r="DL156" s="220"/>
      <c r="DM156" s="220"/>
      <c r="DN156" s="220"/>
      <c r="DO156" s="220"/>
      <c r="DP156" s="220"/>
      <c r="DQ156" s="220"/>
      <c r="DR156" s="220"/>
      <c r="EE156" s="220"/>
      <c r="EF156" s="220"/>
      <c r="EG156" s="220"/>
      <c r="EH156" s="220"/>
      <c r="EI156" s="220"/>
      <c r="EJ156" s="220"/>
      <c r="EK156" s="220"/>
      <c r="EL156" s="220"/>
      <c r="EM156" s="220"/>
      <c r="EN156" s="220"/>
      <c r="EO156" s="220"/>
      <c r="EP156" s="220"/>
      <c r="EQ156" s="220"/>
      <c r="ER156" s="220"/>
      <c r="ES156" s="220"/>
      <c r="ET156" s="220"/>
      <c r="EU156" s="220"/>
      <c r="EV156" s="220"/>
      <c r="EW156" s="220"/>
      <c r="EX156" s="220"/>
      <c r="EY156" s="220"/>
      <c r="EZ156" s="220"/>
      <c r="FA156" s="220"/>
      <c r="FB156" s="220"/>
    </row>
    <row r="157" spans="87:158" s="42" customFormat="1" ht="15.75">
      <c r="CI157" s="220"/>
      <c r="CJ157" s="220"/>
      <c r="CK157" s="220"/>
      <c r="CL157" s="220"/>
      <c r="CM157" s="220"/>
      <c r="CN157" s="220"/>
      <c r="CO157" s="220"/>
      <c r="CP157" s="220"/>
      <c r="CQ157" s="220"/>
      <c r="CR157" s="220"/>
      <c r="CS157" s="220"/>
      <c r="CT157" s="220"/>
      <c r="CU157" s="220"/>
      <c r="CV157" s="220"/>
      <c r="CW157" s="220"/>
      <c r="CX157" s="220"/>
      <c r="CY157" s="220"/>
      <c r="CZ157" s="220"/>
      <c r="DA157" s="220"/>
      <c r="DB157" s="220"/>
      <c r="DC157" s="220"/>
      <c r="DD157" s="220"/>
      <c r="DE157" s="220"/>
      <c r="DF157" s="220"/>
      <c r="DG157" s="220"/>
      <c r="DH157" s="220"/>
      <c r="DI157" s="220"/>
      <c r="DJ157" s="220"/>
      <c r="DK157" s="220"/>
      <c r="DL157" s="220"/>
      <c r="DM157" s="220"/>
      <c r="DN157" s="220"/>
      <c r="DO157" s="220"/>
      <c r="DP157" s="220"/>
      <c r="DQ157" s="220"/>
      <c r="DR157" s="220"/>
      <c r="EE157" s="220"/>
      <c r="EF157" s="220"/>
      <c r="EG157" s="220"/>
      <c r="EH157" s="220"/>
      <c r="EI157" s="220"/>
      <c r="EJ157" s="220"/>
      <c r="EK157" s="220"/>
      <c r="EL157" s="220"/>
      <c r="EM157" s="220"/>
      <c r="EN157" s="220"/>
      <c r="EO157" s="220"/>
      <c r="EP157" s="220"/>
      <c r="EQ157" s="220"/>
      <c r="ER157" s="220"/>
      <c r="ES157" s="220"/>
      <c r="ET157" s="220"/>
      <c r="EU157" s="220"/>
      <c r="EV157" s="220"/>
      <c r="EW157" s="220"/>
      <c r="EX157" s="220"/>
      <c r="EY157" s="220"/>
      <c r="EZ157" s="220"/>
      <c r="FA157" s="220"/>
      <c r="FB157" s="220"/>
    </row>
    <row r="158" spans="87:158" s="42" customFormat="1" ht="15.75">
      <c r="CI158" s="220"/>
      <c r="CJ158" s="220"/>
      <c r="CK158" s="220"/>
      <c r="CL158" s="220"/>
      <c r="CM158" s="220"/>
      <c r="CN158" s="220"/>
      <c r="CO158" s="220"/>
      <c r="CP158" s="220"/>
      <c r="CQ158" s="220"/>
      <c r="CR158" s="220"/>
      <c r="CS158" s="220"/>
      <c r="CT158" s="220"/>
      <c r="CU158" s="220"/>
      <c r="CV158" s="220"/>
      <c r="CW158" s="220"/>
      <c r="CX158" s="220"/>
      <c r="CY158" s="220"/>
      <c r="CZ158" s="220"/>
      <c r="DA158" s="220"/>
      <c r="DB158" s="220"/>
      <c r="DC158" s="220"/>
      <c r="DD158" s="220"/>
      <c r="DE158" s="220"/>
      <c r="DF158" s="220"/>
      <c r="DG158" s="220"/>
      <c r="DH158" s="220"/>
      <c r="DI158" s="220"/>
      <c r="DJ158" s="220"/>
      <c r="DK158" s="220"/>
      <c r="DL158" s="220"/>
      <c r="DM158" s="220"/>
      <c r="DN158" s="220"/>
      <c r="DO158" s="220"/>
      <c r="DP158" s="220"/>
      <c r="DQ158" s="220"/>
      <c r="DR158" s="220"/>
      <c r="EE158" s="220"/>
      <c r="EF158" s="220"/>
      <c r="EG158" s="220"/>
      <c r="EH158" s="220"/>
      <c r="EI158" s="220"/>
      <c r="EJ158" s="220"/>
      <c r="EK158" s="220"/>
      <c r="EL158" s="220"/>
      <c r="EM158" s="220"/>
      <c r="EN158" s="220"/>
      <c r="EO158" s="220"/>
      <c r="EP158" s="220"/>
      <c r="EQ158" s="220"/>
      <c r="ER158" s="220"/>
      <c r="ES158" s="220"/>
      <c r="ET158" s="220"/>
      <c r="EU158" s="220"/>
      <c r="EV158" s="220"/>
      <c r="EW158" s="220"/>
      <c r="EX158" s="220"/>
      <c r="EY158" s="220"/>
      <c r="EZ158" s="220"/>
      <c r="FA158" s="220"/>
      <c r="FB158" s="220"/>
    </row>
    <row r="159" spans="87:158" s="42" customFormat="1" ht="15.75">
      <c r="CI159" s="220"/>
      <c r="CJ159" s="220"/>
      <c r="CK159" s="220"/>
      <c r="CL159" s="220"/>
      <c r="CM159" s="220"/>
      <c r="CN159" s="220"/>
      <c r="CO159" s="220"/>
      <c r="CP159" s="220"/>
      <c r="CQ159" s="220"/>
      <c r="CR159" s="220"/>
      <c r="CS159" s="220"/>
      <c r="CT159" s="220"/>
      <c r="CU159" s="220"/>
      <c r="CV159" s="220"/>
      <c r="CW159" s="220"/>
      <c r="CX159" s="220"/>
      <c r="CY159" s="220"/>
      <c r="CZ159" s="220"/>
      <c r="DA159" s="220"/>
      <c r="DB159" s="220"/>
      <c r="DC159" s="220"/>
      <c r="DD159" s="220"/>
      <c r="DE159" s="220"/>
      <c r="DF159" s="220"/>
      <c r="DG159" s="220"/>
      <c r="DH159" s="220"/>
      <c r="DI159" s="220"/>
      <c r="DJ159" s="220"/>
      <c r="DK159" s="220"/>
      <c r="DL159" s="220"/>
      <c r="DM159" s="220"/>
      <c r="DN159" s="220"/>
      <c r="DO159" s="220"/>
      <c r="DP159" s="220"/>
      <c r="DQ159" s="220"/>
      <c r="DR159" s="220"/>
      <c r="EE159" s="220"/>
      <c r="EF159" s="220"/>
      <c r="EG159" s="220"/>
      <c r="EH159" s="220"/>
      <c r="EI159" s="220"/>
      <c r="EJ159" s="220"/>
      <c r="EK159" s="220"/>
      <c r="EL159" s="220"/>
      <c r="EM159" s="220"/>
      <c r="EN159" s="220"/>
      <c r="EO159" s="220"/>
      <c r="EP159" s="220"/>
      <c r="EQ159" s="220"/>
      <c r="ER159" s="220"/>
      <c r="ES159" s="220"/>
      <c r="ET159" s="220"/>
      <c r="EU159" s="220"/>
      <c r="EV159" s="220"/>
      <c r="EW159" s="220"/>
      <c r="EX159" s="220"/>
      <c r="EY159" s="220"/>
      <c r="EZ159" s="220"/>
      <c r="FA159" s="220"/>
      <c r="FB159" s="220"/>
    </row>
    <row r="160" spans="87:158" s="42" customFormat="1" ht="15.75">
      <c r="CI160" s="220"/>
      <c r="CJ160" s="220"/>
      <c r="CK160" s="220"/>
      <c r="CL160" s="220"/>
      <c r="CM160" s="220"/>
      <c r="CN160" s="220"/>
      <c r="CO160" s="220"/>
      <c r="CP160" s="220"/>
      <c r="CQ160" s="220"/>
      <c r="CR160" s="220"/>
      <c r="CS160" s="220"/>
      <c r="CT160" s="220"/>
      <c r="CU160" s="220"/>
      <c r="CV160" s="220"/>
      <c r="CW160" s="220"/>
      <c r="CX160" s="220"/>
      <c r="CY160" s="220"/>
      <c r="CZ160" s="220"/>
      <c r="DA160" s="220"/>
      <c r="DB160" s="220"/>
      <c r="DC160" s="220"/>
      <c r="DD160" s="220"/>
      <c r="DE160" s="220"/>
      <c r="DF160" s="220"/>
      <c r="DG160" s="220"/>
      <c r="DH160" s="220"/>
      <c r="DI160" s="220"/>
      <c r="DJ160" s="220"/>
      <c r="DK160" s="220"/>
      <c r="DL160" s="220"/>
      <c r="DM160" s="220"/>
      <c r="DN160" s="220"/>
      <c r="DO160" s="220"/>
      <c r="DP160" s="220"/>
      <c r="DQ160" s="220"/>
      <c r="DR160" s="220"/>
      <c r="EE160" s="220"/>
      <c r="EF160" s="220"/>
      <c r="EG160" s="220"/>
      <c r="EH160" s="220"/>
      <c r="EI160" s="220"/>
      <c r="EJ160" s="220"/>
      <c r="EK160" s="220"/>
      <c r="EL160" s="220"/>
      <c r="EM160" s="220"/>
      <c r="EN160" s="220"/>
      <c r="EO160" s="220"/>
      <c r="EP160" s="220"/>
      <c r="EQ160" s="220"/>
      <c r="ER160" s="220"/>
      <c r="ES160" s="220"/>
      <c r="ET160" s="220"/>
      <c r="EU160" s="220"/>
      <c r="EV160" s="220"/>
      <c r="EW160" s="220"/>
      <c r="EX160" s="220"/>
      <c r="EY160" s="220"/>
      <c r="EZ160" s="220"/>
      <c r="FA160" s="220"/>
      <c r="FB160" s="220"/>
    </row>
    <row r="161" spans="87:158" s="42" customFormat="1" ht="15.75">
      <c r="CI161" s="220"/>
      <c r="CJ161" s="220"/>
      <c r="CK161" s="220"/>
      <c r="CL161" s="220"/>
      <c r="CM161" s="220"/>
      <c r="CN161" s="220"/>
      <c r="CO161" s="220"/>
      <c r="CP161" s="220"/>
      <c r="CQ161" s="220"/>
      <c r="CR161" s="220"/>
      <c r="CS161" s="220"/>
      <c r="CT161" s="220"/>
      <c r="CU161" s="220"/>
      <c r="CV161" s="220"/>
      <c r="CW161" s="220"/>
      <c r="CX161" s="220"/>
      <c r="CY161" s="220"/>
      <c r="CZ161" s="220"/>
      <c r="DA161" s="220"/>
      <c r="DB161" s="220"/>
      <c r="DC161" s="220"/>
      <c r="DD161" s="220"/>
      <c r="DE161" s="220"/>
      <c r="DF161" s="220"/>
      <c r="DG161" s="220"/>
      <c r="DH161" s="220"/>
      <c r="DI161" s="220"/>
      <c r="DJ161" s="220"/>
      <c r="DK161" s="220"/>
      <c r="DL161" s="220"/>
      <c r="DM161" s="220"/>
      <c r="DN161" s="220"/>
      <c r="DO161" s="220"/>
      <c r="DP161" s="220"/>
      <c r="DQ161" s="220"/>
      <c r="DR161" s="220"/>
      <c r="EE161" s="220"/>
      <c r="EF161" s="220"/>
      <c r="EG161" s="220"/>
      <c r="EH161" s="220"/>
      <c r="EI161" s="220"/>
      <c r="EJ161" s="220"/>
      <c r="EK161" s="220"/>
      <c r="EL161" s="220"/>
      <c r="EM161" s="220"/>
      <c r="EN161" s="220"/>
      <c r="EO161" s="220"/>
      <c r="EP161" s="220"/>
      <c r="EQ161" s="220"/>
      <c r="ER161" s="220"/>
      <c r="ES161" s="220"/>
      <c r="ET161" s="220"/>
      <c r="EU161" s="220"/>
      <c r="EV161" s="220"/>
      <c r="EW161" s="220"/>
      <c r="EX161" s="220"/>
      <c r="EY161" s="220"/>
      <c r="EZ161" s="220"/>
      <c r="FA161" s="220"/>
      <c r="FB161" s="220"/>
    </row>
    <row r="162" spans="87:158" s="42" customFormat="1" ht="15.75">
      <c r="CI162" s="220"/>
      <c r="CJ162" s="220"/>
      <c r="CK162" s="220"/>
      <c r="CL162" s="220"/>
      <c r="CM162" s="220"/>
      <c r="CN162" s="220"/>
      <c r="CO162" s="220"/>
      <c r="CP162" s="220"/>
      <c r="CQ162" s="220"/>
      <c r="CR162" s="220"/>
      <c r="CS162" s="220"/>
      <c r="CT162" s="220"/>
      <c r="CU162" s="220"/>
      <c r="CV162" s="220"/>
      <c r="CW162" s="220"/>
      <c r="CX162" s="220"/>
      <c r="CY162" s="220"/>
      <c r="CZ162" s="220"/>
      <c r="DA162" s="220"/>
      <c r="DB162" s="220"/>
      <c r="DC162" s="220"/>
      <c r="DD162" s="220"/>
      <c r="DE162" s="220"/>
      <c r="DF162" s="220"/>
      <c r="DG162" s="220"/>
      <c r="DH162" s="220"/>
      <c r="DI162" s="220"/>
      <c r="DJ162" s="220"/>
      <c r="DK162" s="220"/>
      <c r="DL162" s="220"/>
      <c r="DM162" s="220"/>
      <c r="DN162" s="220"/>
      <c r="DO162" s="220"/>
      <c r="DP162" s="220"/>
      <c r="DQ162" s="220"/>
      <c r="DR162" s="220"/>
      <c r="EE162" s="220"/>
      <c r="EF162" s="220"/>
      <c r="EG162" s="220"/>
      <c r="EH162" s="220"/>
      <c r="EI162" s="220"/>
      <c r="EJ162" s="220"/>
      <c r="EK162" s="220"/>
      <c r="EL162" s="220"/>
      <c r="EM162" s="220"/>
      <c r="EN162" s="220"/>
      <c r="EO162" s="220"/>
      <c r="EP162" s="220"/>
      <c r="EQ162" s="220"/>
      <c r="ER162" s="220"/>
      <c r="ES162" s="220"/>
      <c r="ET162" s="220"/>
      <c r="EU162" s="220"/>
      <c r="EV162" s="220"/>
      <c r="EW162" s="220"/>
      <c r="EX162" s="220"/>
      <c r="EY162" s="220"/>
      <c r="EZ162" s="220"/>
      <c r="FA162" s="220"/>
      <c r="FB162" s="220"/>
    </row>
    <row r="163" spans="87:158" s="42" customFormat="1" ht="15.75">
      <c r="CI163" s="220"/>
      <c r="CJ163" s="220"/>
      <c r="CK163" s="220"/>
      <c r="CL163" s="220"/>
      <c r="CM163" s="220"/>
      <c r="CN163" s="220"/>
      <c r="CO163" s="220"/>
      <c r="CP163" s="220"/>
      <c r="CQ163" s="220"/>
      <c r="CR163" s="220"/>
      <c r="CS163" s="220"/>
      <c r="CT163" s="220"/>
      <c r="CU163" s="220"/>
      <c r="CV163" s="220"/>
      <c r="CW163" s="220"/>
      <c r="CX163" s="220"/>
      <c r="CY163" s="220"/>
      <c r="CZ163" s="220"/>
      <c r="DA163" s="220"/>
      <c r="DB163" s="220"/>
      <c r="DC163" s="220"/>
      <c r="DD163" s="220"/>
      <c r="DE163" s="220"/>
      <c r="DF163" s="220"/>
      <c r="DG163" s="220"/>
      <c r="DH163" s="220"/>
      <c r="DI163" s="220"/>
      <c r="DJ163" s="220"/>
      <c r="DK163" s="220"/>
      <c r="DL163" s="220"/>
      <c r="DM163" s="220"/>
      <c r="DN163" s="220"/>
      <c r="DO163" s="220"/>
      <c r="DP163" s="220"/>
      <c r="DQ163" s="220"/>
      <c r="DR163" s="220"/>
      <c r="EE163" s="220"/>
      <c r="EF163" s="220"/>
      <c r="EG163" s="220"/>
      <c r="EH163" s="220"/>
      <c r="EI163" s="220"/>
      <c r="EJ163" s="220"/>
      <c r="EK163" s="220"/>
      <c r="EL163" s="220"/>
      <c r="EM163" s="220"/>
      <c r="EN163" s="220"/>
      <c r="EO163" s="220"/>
      <c r="EP163" s="220"/>
      <c r="EQ163" s="220"/>
      <c r="ER163" s="220"/>
      <c r="ES163" s="220"/>
      <c r="ET163" s="220"/>
      <c r="EU163" s="220"/>
      <c r="EV163" s="220"/>
      <c r="EW163" s="220"/>
      <c r="EX163" s="220"/>
      <c r="EY163" s="220"/>
      <c r="EZ163" s="220"/>
      <c r="FA163" s="220"/>
      <c r="FB163" s="220"/>
    </row>
    <row r="164" spans="87:158" s="42" customFormat="1" ht="15.75">
      <c r="CI164" s="220"/>
      <c r="CJ164" s="220"/>
      <c r="CK164" s="220"/>
      <c r="CL164" s="220"/>
      <c r="CM164" s="220"/>
      <c r="CN164" s="220"/>
      <c r="CO164" s="220"/>
      <c r="CP164" s="220"/>
      <c r="CQ164" s="220"/>
      <c r="CR164" s="220"/>
      <c r="CS164" s="220"/>
      <c r="CT164" s="220"/>
      <c r="CU164" s="220"/>
      <c r="CV164" s="220"/>
      <c r="CW164" s="220"/>
      <c r="CX164" s="220"/>
      <c r="CY164" s="220"/>
      <c r="CZ164" s="220"/>
      <c r="DA164" s="220"/>
      <c r="DB164" s="220"/>
      <c r="DC164" s="220"/>
      <c r="DD164" s="220"/>
      <c r="DE164" s="220"/>
      <c r="DF164" s="220"/>
      <c r="DG164" s="220"/>
      <c r="DH164" s="220"/>
      <c r="DI164" s="220"/>
      <c r="DJ164" s="220"/>
      <c r="DK164" s="220"/>
      <c r="DL164" s="220"/>
      <c r="DM164" s="220"/>
      <c r="DN164" s="220"/>
      <c r="DO164" s="220"/>
      <c r="DP164" s="220"/>
      <c r="DQ164" s="220"/>
      <c r="DR164" s="220"/>
      <c r="EE164" s="220"/>
      <c r="EF164" s="220"/>
      <c r="EG164" s="220"/>
      <c r="EH164" s="220"/>
      <c r="EI164" s="220"/>
      <c r="EJ164" s="220"/>
      <c r="EK164" s="220"/>
      <c r="EL164" s="220"/>
      <c r="EM164" s="220"/>
      <c r="EN164" s="220"/>
      <c r="EO164" s="220"/>
      <c r="EP164" s="220"/>
      <c r="EQ164" s="220"/>
      <c r="ER164" s="220"/>
      <c r="ES164" s="220"/>
      <c r="ET164" s="220"/>
      <c r="EU164" s="220"/>
      <c r="EV164" s="220"/>
      <c r="EW164" s="220"/>
      <c r="EX164" s="220"/>
      <c r="EY164" s="220"/>
      <c r="EZ164" s="220"/>
      <c r="FA164" s="220"/>
      <c r="FB164" s="220"/>
    </row>
    <row r="165" spans="87:158" s="42" customFormat="1" ht="15.75">
      <c r="CI165" s="220"/>
      <c r="CJ165" s="220"/>
      <c r="CK165" s="220"/>
      <c r="CL165" s="220"/>
      <c r="CM165" s="220"/>
      <c r="CN165" s="220"/>
      <c r="CO165" s="220"/>
      <c r="CP165" s="220"/>
      <c r="CQ165" s="220"/>
      <c r="CR165" s="220"/>
      <c r="CS165" s="220"/>
      <c r="CT165" s="220"/>
      <c r="CU165" s="220"/>
      <c r="CV165" s="220"/>
      <c r="CW165" s="220"/>
      <c r="CX165" s="220"/>
      <c r="CY165" s="220"/>
      <c r="CZ165" s="220"/>
      <c r="DA165" s="220"/>
      <c r="DB165" s="220"/>
      <c r="DC165" s="220"/>
      <c r="DD165" s="220"/>
      <c r="DE165" s="220"/>
      <c r="DF165" s="220"/>
      <c r="DG165" s="220"/>
      <c r="DH165" s="220"/>
      <c r="DI165" s="220"/>
      <c r="DJ165" s="220"/>
      <c r="DK165" s="220"/>
      <c r="DL165" s="220"/>
      <c r="DM165" s="220"/>
      <c r="DN165" s="220"/>
      <c r="DO165" s="220"/>
      <c r="DP165" s="220"/>
      <c r="DQ165" s="220"/>
      <c r="DR165" s="220"/>
      <c r="EE165" s="220"/>
      <c r="EF165" s="220"/>
      <c r="EG165" s="220"/>
      <c r="EH165" s="220"/>
      <c r="EI165" s="220"/>
      <c r="EJ165" s="220"/>
      <c r="EK165" s="220"/>
      <c r="EL165" s="220"/>
      <c r="EM165" s="220"/>
      <c r="EN165" s="220"/>
      <c r="EO165" s="220"/>
      <c r="EP165" s="220"/>
      <c r="EQ165" s="220"/>
      <c r="ER165" s="220"/>
      <c r="ES165" s="220"/>
      <c r="ET165" s="220"/>
      <c r="EU165" s="220"/>
      <c r="EV165" s="220"/>
      <c r="EW165" s="220"/>
      <c r="EX165" s="220"/>
      <c r="EY165" s="220"/>
      <c r="EZ165" s="220"/>
      <c r="FA165" s="220"/>
      <c r="FB165" s="220"/>
    </row>
    <row r="166" spans="87:158" s="42" customFormat="1" ht="15.75">
      <c r="CI166" s="220"/>
      <c r="CJ166" s="220"/>
      <c r="CK166" s="220"/>
      <c r="CL166" s="220"/>
      <c r="CM166" s="220"/>
      <c r="CN166" s="220"/>
      <c r="CO166" s="220"/>
      <c r="CP166" s="220"/>
      <c r="CQ166" s="220"/>
      <c r="CR166" s="220"/>
      <c r="CS166" s="220"/>
      <c r="CT166" s="220"/>
      <c r="CU166" s="220"/>
      <c r="CV166" s="220"/>
      <c r="CW166" s="220"/>
      <c r="CX166" s="220"/>
      <c r="CY166" s="220"/>
      <c r="CZ166" s="220"/>
      <c r="DA166" s="220"/>
      <c r="DB166" s="220"/>
      <c r="DC166" s="220"/>
      <c r="DD166" s="220"/>
      <c r="DE166" s="220"/>
      <c r="DF166" s="220"/>
      <c r="DG166" s="220"/>
      <c r="DH166" s="220"/>
      <c r="DI166" s="220"/>
      <c r="DJ166" s="220"/>
      <c r="DK166" s="220"/>
      <c r="DL166" s="220"/>
      <c r="DM166" s="220"/>
      <c r="DN166" s="220"/>
      <c r="DO166" s="220"/>
      <c r="DP166" s="220"/>
      <c r="DQ166" s="220"/>
      <c r="DR166" s="220"/>
      <c r="EE166" s="220"/>
      <c r="EF166" s="220"/>
      <c r="EG166" s="220"/>
      <c r="EH166" s="220"/>
      <c r="EI166" s="220"/>
      <c r="EJ166" s="220"/>
      <c r="EK166" s="220"/>
      <c r="EL166" s="220"/>
      <c r="EM166" s="220"/>
      <c r="EN166" s="220"/>
      <c r="EO166" s="220"/>
      <c r="EP166" s="220"/>
      <c r="EQ166" s="220"/>
      <c r="ER166" s="220"/>
      <c r="ES166" s="220"/>
      <c r="ET166" s="220"/>
      <c r="EU166" s="220"/>
      <c r="EV166" s="220"/>
      <c r="EW166" s="220"/>
      <c r="EX166" s="220"/>
      <c r="EY166" s="220"/>
      <c r="EZ166" s="220"/>
      <c r="FA166" s="220"/>
      <c r="FB166" s="220"/>
    </row>
    <row r="167" spans="87:158" s="42" customFormat="1" ht="15.75">
      <c r="CI167" s="220"/>
      <c r="CJ167" s="220"/>
      <c r="CK167" s="220"/>
      <c r="CL167" s="220"/>
      <c r="CM167" s="220"/>
      <c r="CN167" s="220"/>
      <c r="CO167" s="220"/>
      <c r="CP167" s="220"/>
      <c r="CQ167" s="220"/>
      <c r="CR167" s="220"/>
      <c r="CS167" s="220"/>
      <c r="CT167" s="220"/>
      <c r="CU167" s="220"/>
      <c r="CV167" s="220"/>
      <c r="CW167" s="220"/>
      <c r="CX167" s="220"/>
      <c r="CY167" s="220"/>
      <c r="CZ167" s="220"/>
      <c r="DA167" s="220"/>
      <c r="DB167" s="220"/>
      <c r="DC167" s="220"/>
      <c r="DD167" s="220"/>
      <c r="DE167" s="220"/>
      <c r="DF167" s="220"/>
      <c r="DG167" s="220"/>
      <c r="DH167" s="220"/>
      <c r="DI167" s="220"/>
      <c r="DJ167" s="220"/>
      <c r="DK167" s="220"/>
      <c r="DL167" s="220"/>
      <c r="DM167" s="220"/>
      <c r="DN167" s="220"/>
      <c r="DO167" s="220"/>
      <c r="DP167" s="220"/>
      <c r="DQ167" s="220"/>
      <c r="DR167" s="220"/>
      <c r="EE167" s="220"/>
      <c r="EF167" s="220"/>
      <c r="EG167" s="220"/>
      <c r="EH167" s="220"/>
      <c r="EI167" s="220"/>
      <c r="EJ167" s="220"/>
      <c r="EK167" s="220"/>
      <c r="EL167" s="220"/>
      <c r="EM167" s="220"/>
      <c r="EN167" s="220"/>
      <c r="EO167" s="220"/>
      <c r="EP167" s="220"/>
      <c r="EQ167" s="220"/>
      <c r="ER167" s="220"/>
      <c r="ES167" s="220"/>
      <c r="ET167" s="220"/>
      <c r="EU167" s="220"/>
      <c r="EV167" s="220"/>
      <c r="EW167" s="220"/>
      <c r="EX167" s="220"/>
      <c r="EY167" s="220"/>
      <c r="EZ167" s="220"/>
      <c r="FA167" s="220"/>
      <c r="FB167" s="220"/>
    </row>
    <row r="168" spans="87:158" s="42" customFormat="1" ht="15.75">
      <c r="CI168" s="220"/>
      <c r="CJ168" s="220"/>
      <c r="CK168" s="220"/>
      <c r="CL168" s="220"/>
      <c r="CM168" s="220"/>
      <c r="CN168" s="220"/>
      <c r="CO168" s="220"/>
      <c r="CP168" s="220"/>
      <c r="CQ168" s="220"/>
      <c r="CR168" s="220"/>
      <c r="CS168" s="220"/>
      <c r="CT168" s="220"/>
      <c r="CU168" s="220"/>
      <c r="CV168" s="220"/>
      <c r="CW168" s="220"/>
      <c r="CX168" s="220"/>
      <c r="CY168" s="220"/>
      <c r="CZ168" s="220"/>
      <c r="DA168" s="220"/>
      <c r="DB168" s="220"/>
      <c r="DC168" s="220"/>
      <c r="DD168" s="220"/>
      <c r="DE168" s="220"/>
      <c r="DF168" s="220"/>
      <c r="DG168" s="220"/>
      <c r="DH168" s="220"/>
      <c r="DI168" s="220"/>
      <c r="DJ168" s="220"/>
      <c r="DK168" s="220"/>
      <c r="DL168" s="220"/>
      <c r="DM168" s="220"/>
      <c r="DN168" s="220"/>
      <c r="DO168" s="220"/>
      <c r="DP168" s="220"/>
      <c r="DQ168" s="220"/>
      <c r="DR168" s="220"/>
      <c r="EE168" s="220"/>
      <c r="EF168" s="220"/>
      <c r="EG168" s="220"/>
      <c r="EH168" s="220"/>
      <c r="EI168" s="220"/>
      <c r="EJ168" s="220"/>
      <c r="EK168" s="220"/>
      <c r="EL168" s="220"/>
      <c r="EM168" s="220"/>
      <c r="EN168" s="220"/>
      <c r="EO168" s="220"/>
      <c r="EP168" s="220"/>
      <c r="EQ168" s="220"/>
      <c r="ER168" s="220"/>
      <c r="ES168" s="220"/>
      <c r="ET168" s="220"/>
      <c r="EU168" s="220"/>
      <c r="EV168" s="220"/>
      <c r="EW168" s="220"/>
      <c r="EX168" s="220"/>
      <c r="EY168" s="220"/>
      <c r="EZ168" s="220"/>
      <c r="FA168" s="220"/>
      <c r="FB168" s="220"/>
    </row>
    <row r="169" spans="87:158" s="42" customFormat="1" ht="15.75">
      <c r="CI169" s="220"/>
      <c r="CJ169" s="220"/>
      <c r="CK169" s="220"/>
      <c r="CL169" s="220"/>
      <c r="CM169" s="220"/>
      <c r="CN169" s="220"/>
      <c r="CO169" s="220"/>
      <c r="CP169" s="220"/>
      <c r="CQ169" s="220"/>
      <c r="CR169" s="220"/>
      <c r="CS169" s="220"/>
      <c r="CT169" s="220"/>
      <c r="CU169" s="220"/>
      <c r="CV169" s="220"/>
      <c r="CW169" s="220"/>
      <c r="CX169" s="220"/>
      <c r="CY169" s="220"/>
      <c r="CZ169" s="220"/>
      <c r="DA169" s="220"/>
      <c r="DB169" s="220"/>
      <c r="DC169" s="220"/>
      <c r="DD169" s="220"/>
      <c r="DE169" s="220"/>
      <c r="DF169" s="220"/>
      <c r="DG169" s="220"/>
      <c r="DH169" s="220"/>
      <c r="DI169" s="220"/>
      <c r="DJ169" s="220"/>
      <c r="DK169" s="220"/>
      <c r="DL169" s="220"/>
      <c r="DM169" s="220"/>
      <c r="DN169" s="220"/>
      <c r="DO169" s="220"/>
      <c r="DP169" s="220"/>
      <c r="DQ169" s="220"/>
      <c r="DR169" s="220"/>
      <c r="EE169" s="220"/>
      <c r="EF169" s="220"/>
      <c r="EG169" s="220"/>
      <c r="EH169" s="220"/>
      <c r="EI169" s="220"/>
      <c r="EJ169" s="220"/>
      <c r="EK169" s="220"/>
      <c r="EL169" s="220"/>
      <c r="EM169" s="220"/>
      <c r="EN169" s="220"/>
      <c r="EO169" s="220"/>
      <c r="EP169" s="220"/>
      <c r="EQ169" s="220"/>
      <c r="ER169" s="220"/>
      <c r="ES169" s="220"/>
      <c r="ET169" s="220"/>
      <c r="EU169" s="220"/>
      <c r="EV169" s="220"/>
      <c r="EW169" s="220"/>
      <c r="EX169" s="220"/>
      <c r="EY169" s="220"/>
      <c r="EZ169" s="220"/>
      <c r="FA169" s="220"/>
      <c r="FB169" s="220"/>
    </row>
    <row r="170" spans="87:158" s="42" customFormat="1" ht="15.75">
      <c r="CI170" s="220"/>
      <c r="CJ170" s="220"/>
      <c r="CK170" s="220"/>
      <c r="CL170" s="220"/>
      <c r="CM170" s="220"/>
      <c r="CN170" s="220"/>
      <c r="CO170" s="220"/>
      <c r="CP170" s="220"/>
      <c r="CQ170" s="220"/>
      <c r="CR170" s="220"/>
      <c r="CS170" s="220"/>
      <c r="CT170" s="220"/>
      <c r="CU170" s="220"/>
      <c r="CV170" s="220"/>
      <c r="CW170" s="220"/>
      <c r="CX170" s="220"/>
      <c r="CY170" s="220"/>
      <c r="CZ170" s="220"/>
      <c r="DA170" s="220"/>
      <c r="DB170" s="220"/>
      <c r="DC170" s="220"/>
      <c r="DD170" s="220"/>
      <c r="DE170" s="220"/>
      <c r="DF170" s="220"/>
      <c r="DG170" s="220"/>
      <c r="DH170" s="220"/>
      <c r="DI170" s="220"/>
      <c r="DJ170" s="220"/>
      <c r="DK170" s="220"/>
      <c r="DL170" s="220"/>
      <c r="DM170" s="220"/>
      <c r="DN170" s="220"/>
      <c r="DO170" s="220"/>
      <c r="DP170" s="220"/>
      <c r="DQ170" s="220"/>
      <c r="DR170" s="220"/>
      <c r="EE170" s="220"/>
      <c r="EF170" s="220"/>
      <c r="EG170" s="220"/>
      <c r="EH170" s="220"/>
      <c r="EI170" s="220"/>
      <c r="EJ170" s="220"/>
      <c r="EK170" s="220"/>
      <c r="EL170" s="220"/>
      <c r="EM170" s="220"/>
      <c r="EN170" s="220"/>
      <c r="EO170" s="220"/>
      <c r="EP170" s="220"/>
      <c r="EQ170" s="220"/>
      <c r="ER170" s="220"/>
      <c r="ES170" s="220"/>
      <c r="ET170" s="220"/>
      <c r="EU170" s="220"/>
      <c r="EV170" s="220"/>
      <c r="EW170" s="220"/>
      <c r="EX170" s="220"/>
      <c r="EY170" s="220"/>
      <c r="EZ170" s="220"/>
      <c r="FA170" s="220"/>
      <c r="FB170" s="220"/>
    </row>
    <row r="171" spans="87:158" s="42" customFormat="1" ht="15.75">
      <c r="CI171" s="220"/>
      <c r="CJ171" s="220"/>
      <c r="CK171" s="220"/>
      <c r="CL171" s="220"/>
      <c r="CM171" s="220"/>
      <c r="CN171" s="220"/>
      <c r="CO171" s="220"/>
      <c r="CP171" s="220"/>
      <c r="CQ171" s="220"/>
      <c r="CR171" s="220"/>
      <c r="CS171" s="220"/>
      <c r="CT171" s="220"/>
      <c r="CU171" s="220"/>
      <c r="CV171" s="220"/>
      <c r="CW171" s="220"/>
      <c r="CX171" s="220"/>
      <c r="CY171" s="220"/>
      <c r="CZ171" s="220"/>
      <c r="DA171" s="220"/>
      <c r="DB171" s="220"/>
      <c r="DC171" s="220"/>
      <c r="DD171" s="220"/>
      <c r="DE171" s="220"/>
      <c r="DF171" s="220"/>
      <c r="DG171" s="220"/>
      <c r="DH171" s="220"/>
      <c r="DI171" s="220"/>
      <c r="DJ171" s="220"/>
      <c r="DK171" s="220"/>
      <c r="DL171" s="220"/>
      <c r="DM171" s="220"/>
      <c r="DN171" s="220"/>
      <c r="DO171" s="220"/>
      <c r="DP171" s="220"/>
      <c r="DQ171" s="220"/>
      <c r="DR171" s="220"/>
      <c r="EE171" s="220"/>
      <c r="EF171" s="220"/>
      <c r="EG171" s="220"/>
      <c r="EH171" s="220"/>
      <c r="EI171" s="220"/>
      <c r="EJ171" s="220"/>
      <c r="EK171" s="220"/>
      <c r="EL171" s="220"/>
      <c r="EM171" s="220"/>
      <c r="EN171" s="220"/>
      <c r="EO171" s="220"/>
      <c r="EP171" s="220"/>
      <c r="EQ171" s="220"/>
      <c r="ER171" s="220"/>
      <c r="ES171" s="220"/>
      <c r="ET171" s="220"/>
      <c r="EU171" s="220"/>
      <c r="EV171" s="220"/>
      <c r="EW171" s="220"/>
      <c r="EX171" s="220"/>
      <c r="EY171" s="220"/>
      <c r="EZ171" s="220"/>
      <c r="FA171" s="220"/>
      <c r="FB171" s="220"/>
    </row>
    <row r="172" spans="87:158" s="42" customFormat="1" ht="15.75">
      <c r="CI172" s="220"/>
      <c r="CJ172" s="220"/>
      <c r="CK172" s="220"/>
      <c r="CL172" s="220"/>
      <c r="CM172" s="220"/>
      <c r="CN172" s="220"/>
      <c r="CO172" s="220"/>
      <c r="CP172" s="220"/>
      <c r="CQ172" s="220"/>
      <c r="CR172" s="220"/>
      <c r="CS172" s="220"/>
      <c r="CT172" s="220"/>
      <c r="CU172" s="220"/>
      <c r="CV172" s="220"/>
      <c r="CW172" s="220"/>
      <c r="CX172" s="220"/>
      <c r="CY172" s="220"/>
      <c r="CZ172" s="220"/>
      <c r="DA172" s="220"/>
      <c r="DB172" s="220"/>
      <c r="DC172" s="220"/>
      <c r="DD172" s="220"/>
      <c r="DE172" s="220"/>
      <c r="DF172" s="220"/>
      <c r="DG172" s="220"/>
      <c r="DH172" s="220"/>
      <c r="DI172" s="220"/>
      <c r="DJ172" s="220"/>
      <c r="DK172" s="220"/>
      <c r="DL172" s="220"/>
      <c r="DM172" s="220"/>
      <c r="DN172" s="220"/>
      <c r="DO172" s="220"/>
      <c r="DP172" s="220"/>
      <c r="DQ172" s="220"/>
      <c r="DR172" s="220"/>
      <c r="EE172" s="220"/>
      <c r="EF172" s="220"/>
      <c r="EG172" s="220"/>
      <c r="EH172" s="220"/>
      <c r="EI172" s="220"/>
      <c r="EJ172" s="220"/>
      <c r="EK172" s="220"/>
      <c r="EL172" s="220"/>
      <c r="EM172" s="220"/>
      <c r="EN172" s="220"/>
      <c r="EO172" s="220"/>
      <c r="EP172" s="220"/>
      <c r="EQ172" s="220"/>
      <c r="ER172" s="220"/>
      <c r="ES172" s="220"/>
      <c r="ET172" s="220"/>
      <c r="EU172" s="220"/>
      <c r="EV172" s="220"/>
      <c r="EW172" s="220"/>
      <c r="EX172" s="220"/>
      <c r="EY172" s="220"/>
      <c r="EZ172" s="220"/>
      <c r="FA172" s="220"/>
      <c r="FB172" s="220"/>
    </row>
    <row r="173" spans="87:158" s="42" customFormat="1" ht="15.75">
      <c r="CI173" s="220"/>
      <c r="CJ173" s="220"/>
      <c r="CK173" s="220"/>
      <c r="CL173" s="220"/>
      <c r="CM173" s="220"/>
      <c r="CN173" s="220"/>
      <c r="CO173" s="220"/>
      <c r="CP173" s="220"/>
      <c r="CQ173" s="220"/>
      <c r="CR173" s="220"/>
      <c r="CS173" s="220"/>
      <c r="CT173" s="220"/>
      <c r="CU173" s="220"/>
      <c r="CV173" s="220"/>
      <c r="CW173" s="220"/>
      <c r="CX173" s="220"/>
      <c r="CY173" s="220"/>
      <c r="CZ173" s="220"/>
      <c r="DA173" s="220"/>
      <c r="DB173" s="220"/>
      <c r="DC173" s="220"/>
      <c r="DD173" s="220"/>
      <c r="DE173" s="220"/>
      <c r="DF173" s="220"/>
      <c r="DG173" s="220"/>
      <c r="DH173" s="220"/>
      <c r="DI173" s="220"/>
      <c r="DJ173" s="220"/>
      <c r="DK173" s="220"/>
      <c r="DL173" s="220"/>
      <c r="DM173" s="220"/>
      <c r="DN173" s="220"/>
      <c r="DO173" s="220"/>
      <c r="DP173" s="220"/>
      <c r="DQ173" s="220"/>
      <c r="DR173" s="220"/>
      <c r="EE173" s="220"/>
      <c r="EF173" s="220"/>
      <c r="EG173" s="220"/>
      <c r="EH173" s="220"/>
      <c r="EI173" s="220"/>
      <c r="EJ173" s="220"/>
      <c r="EK173" s="220"/>
      <c r="EL173" s="220"/>
      <c r="EM173" s="220"/>
      <c r="EN173" s="220"/>
      <c r="EO173" s="220"/>
      <c r="EP173" s="220"/>
      <c r="EQ173" s="220"/>
      <c r="ER173" s="220"/>
      <c r="ES173" s="220"/>
      <c r="ET173" s="220"/>
      <c r="EU173" s="220"/>
      <c r="EV173" s="220"/>
      <c r="EW173" s="220"/>
      <c r="EX173" s="220"/>
      <c r="EY173" s="220"/>
      <c r="EZ173" s="220"/>
      <c r="FA173" s="220"/>
      <c r="FB173" s="220"/>
    </row>
    <row r="174" spans="87:158" s="42" customFormat="1" ht="15.75">
      <c r="CI174" s="220"/>
      <c r="CJ174" s="220"/>
      <c r="CK174" s="220"/>
      <c r="CL174" s="220"/>
      <c r="CM174" s="220"/>
      <c r="CN174" s="220"/>
      <c r="CO174" s="220"/>
      <c r="CP174" s="220"/>
      <c r="CQ174" s="220"/>
      <c r="CR174" s="220"/>
      <c r="CS174" s="220"/>
      <c r="CT174" s="220"/>
      <c r="CU174" s="220"/>
      <c r="CV174" s="220"/>
      <c r="CW174" s="220"/>
      <c r="CX174" s="220"/>
      <c r="CY174" s="220"/>
      <c r="CZ174" s="220"/>
      <c r="DA174" s="220"/>
      <c r="DB174" s="220"/>
      <c r="DC174" s="220"/>
      <c r="DD174" s="220"/>
      <c r="DE174" s="220"/>
      <c r="DF174" s="220"/>
      <c r="DG174" s="220"/>
      <c r="DH174" s="220"/>
      <c r="DI174" s="220"/>
      <c r="DJ174" s="220"/>
      <c r="DK174" s="220"/>
      <c r="DL174" s="220"/>
      <c r="DM174" s="220"/>
      <c r="DN174" s="220"/>
      <c r="DO174" s="220"/>
      <c r="DP174" s="220"/>
      <c r="DQ174" s="220"/>
      <c r="DR174" s="220"/>
      <c r="EE174" s="220"/>
      <c r="EF174" s="220"/>
      <c r="EG174" s="220"/>
      <c r="EH174" s="220"/>
      <c r="EI174" s="220"/>
      <c r="EJ174" s="220"/>
      <c r="EK174" s="220"/>
      <c r="EL174" s="220"/>
      <c r="EM174" s="220"/>
      <c r="EN174" s="220"/>
      <c r="EO174" s="220"/>
      <c r="EP174" s="220"/>
      <c r="EQ174" s="220"/>
      <c r="ER174" s="220"/>
      <c r="ES174" s="220"/>
      <c r="ET174" s="220"/>
      <c r="EU174" s="220"/>
      <c r="EV174" s="220"/>
      <c r="EW174" s="220"/>
      <c r="EX174" s="220"/>
      <c r="EY174" s="220"/>
      <c r="EZ174" s="220"/>
      <c r="FA174" s="220"/>
      <c r="FB174" s="220"/>
    </row>
    <row r="175" spans="87:158" s="42" customFormat="1" ht="15.75">
      <c r="CI175" s="220"/>
      <c r="CJ175" s="220"/>
      <c r="CK175" s="220"/>
      <c r="CL175" s="220"/>
      <c r="CM175" s="220"/>
      <c r="CN175" s="220"/>
      <c r="CO175" s="220"/>
      <c r="CP175" s="220"/>
      <c r="CQ175" s="220"/>
      <c r="CR175" s="220"/>
      <c r="CS175" s="220"/>
      <c r="CT175" s="220"/>
      <c r="CU175" s="220"/>
      <c r="CV175" s="220"/>
      <c r="CW175" s="220"/>
      <c r="CX175" s="220"/>
      <c r="CY175" s="220"/>
      <c r="CZ175" s="220"/>
      <c r="DA175" s="220"/>
      <c r="DB175" s="220"/>
      <c r="DC175" s="220"/>
      <c r="DD175" s="220"/>
      <c r="DE175" s="220"/>
      <c r="DF175" s="220"/>
      <c r="DG175" s="220"/>
      <c r="DH175" s="220"/>
      <c r="DI175" s="220"/>
      <c r="DJ175" s="220"/>
      <c r="DK175" s="220"/>
      <c r="DL175" s="220"/>
      <c r="DM175" s="220"/>
      <c r="DN175" s="220"/>
      <c r="DO175" s="220"/>
      <c r="DP175" s="220"/>
      <c r="DQ175" s="220"/>
      <c r="DR175" s="220"/>
      <c r="EE175" s="220"/>
      <c r="EF175" s="220"/>
      <c r="EG175" s="220"/>
      <c r="EH175" s="220"/>
      <c r="EI175" s="220"/>
      <c r="EJ175" s="220"/>
      <c r="EK175" s="220"/>
      <c r="EL175" s="220"/>
      <c r="EM175" s="220"/>
      <c r="EN175" s="220"/>
      <c r="EO175" s="220"/>
      <c r="EP175" s="220"/>
      <c r="EQ175" s="220"/>
      <c r="ER175" s="220"/>
      <c r="ES175" s="220"/>
      <c r="ET175" s="220"/>
      <c r="EU175" s="220"/>
      <c r="EV175" s="220"/>
      <c r="EW175" s="220"/>
      <c r="EX175" s="220"/>
      <c r="EY175" s="220"/>
      <c r="EZ175" s="220"/>
      <c r="FA175" s="220"/>
      <c r="FB175" s="220"/>
    </row>
    <row r="176" spans="87:158" s="42" customFormat="1" ht="15.75">
      <c r="CI176" s="220"/>
      <c r="CJ176" s="220"/>
      <c r="CK176" s="220"/>
      <c r="CL176" s="220"/>
      <c r="CM176" s="220"/>
      <c r="CN176" s="220"/>
      <c r="CO176" s="220"/>
      <c r="CP176" s="220"/>
      <c r="CQ176" s="220"/>
      <c r="CR176" s="220"/>
      <c r="CS176" s="220"/>
      <c r="CT176" s="220"/>
      <c r="CU176" s="220"/>
      <c r="CV176" s="220"/>
      <c r="CW176" s="220"/>
      <c r="CX176" s="220"/>
      <c r="CY176" s="220"/>
      <c r="CZ176" s="220"/>
      <c r="DA176" s="220"/>
      <c r="DB176" s="220"/>
      <c r="DC176" s="220"/>
      <c r="DD176" s="220"/>
      <c r="DE176" s="220"/>
      <c r="DF176" s="220"/>
      <c r="DG176" s="220"/>
      <c r="DH176" s="220"/>
      <c r="DI176" s="220"/>
      <c r="DJ176" s="220"/>
      <c r="DK176" s="220"/>
      <c r="DL176" s="220"/>
      <c r="DM176" s="220"/>
      <c r="DN176" s="220"/>
      <c r="DO176" s="220"/>
      <c r="DP176" s="220"/>
      <c r="DQ176" s="220"/>
      <c r="DR176" s="220"/>
      <c r="EE176" s="220"/>
      <c r="EF176" s="220"/>
      <c r="EG176" s="220"/>
      <c r="EH176" s="220"/>
      <c r="EI176" s="220"/>
      <c r="EJ176" s="220"/>
      <c r="EK176" s="220"/>
      <c r="EL176" s="220"/>
      <c r="EM176" s="220"/>
      <c r="EN176" s="220"/>
      <c r="EO176" s="220"/>
      <c r="EP176" s="220"/>
      <c r="EQ176" s="220"/>
      <c r="ER176" s="220"/>
      <c r="ES176" s="220"/>
      <c r="ET176" s="220"/>
      <c r="EU176" s="220"/>
      <c r="EV176" s="220"/>
      <c r="EW176" s="220"/>
      <c r="EX176" s="220"/>
      <c r="EY176" s="220"/>
      <c r="EZ176" s="220"/>
      <c r="FA176" s="220"/>
      <c r="FB176" s="220"/>
    </row>
    <row r="177" spans="87:158" s="42" customFormat="1" ht="15.75">
      <c r="CI177" s="220"/>
      <c r="CJ177" s="220"/>
      <c r="CK177" s="220"/>
      <c r="CL177" s="220"/>
      <c r="CM177" s="220"/>
      <c r="CN177" s="220"/>
      <c r="CO177" s="220"/>
      <c r="CP177" s="220"/>
      <c r="CQ177" s="220"/>
      <c r="CR177" s="220"/>
      <c r="CS177" s="220"/>
      <c r="CT177" s="220"/>
      <c r="CU177" s="220"/>
      <c r="CV177" s="220"/>
      <c r="CW177" s="220"/>
      <c r="CX177" s="220"/>
      <c r="CY177" s="220"/>
      <c r="CZ177" s="220"/>
      <c r="DA177" s="220"/>
      <c r="DB177" s="220"/>
      <c r="DC177" s="220"/>
      <c r="DD177" s="220"/>
      <c r="DE177" s="220"/>
      <c r="DF177" s="220"/>
      <c r="DG177" s="220"/>
      <c r="DH177" s="220"/>
      <c r="DI177" s="220"/>
      <c r="DJ177" s="220"/>
      <c r="DK177" s="220"/>
      <c r="DL177" s="220"/>
      <c r="DM177" s="220"/>
      <c r="DN177" s="220"/>
      <c r="DO177" s="220"/>
      <c r="DP177" s="220"/>
      <c r="DQ177" s="220"/>
      <c r="DR177" s="220"/>
      <c r="EE177" s="220"/>
      <c r="EF177" s="220"/>
      <c r="EG177" s="220"/>
      <c r="EH177" s="220"/>
      <c r="EI177" s="220"/>
      <c r="EJ177" s="220"/>
      <c r="EK177" s="220"/>
      <c r="EL177" s="220"/>
      <c r="EM177" s="220"/>
      <c r="EN177" s="220"/>
      <c r="EO177" s="220"/>
      <c r="EP177" s="220"/>
      <c r="EQ177" s="220"/>
      <c r="ER177" s="220"/>
      <c r="ES177" s="220"/>
      <c r="ET177" s="220"/>
      <c r="EU177" s="220"/>
      <c r="EV177" s="220"/>
      <c r="EW177" s="220"/>
      <c r="EX177" s="220"/>
      <c r="EY177" s="220"/>
      <c r="EZ177" s="220"/>
      <c r="FA177" s="220"/>
      <c r="FB177" s="220"/>
    </row>
    <row r="178" spans="87:158" s="42" customFormat="1" ht="15.75">
      <c r="CI178" s="220"/>
      <c r="CJ178" s="220"/>
      <c r="CK178" s="220"/>
      <c r="CL178" s="220"/>
      <c r="CM178" s="220"/>
      <c r="CN178" s="220"/>
      <c r="CO178" s="220"/>
      <c r="CP178" s="220"/>
      <c r="CQ178" s="220"/>
      <c r="CR178" s="220"/>
      <c r="CS178" s="220"/>
      <c r="CT178" s="220"/>
      <c r="CU178" s="220"/>
      <c r="CV178" s="220"/>
      <c r="CW178" s="220"/>
      <c r="CX178" s="220"/>
      <c r="CY178" s="220"/>
      <c r="CZ178" s="220"/>
      <c r="DA178" s="220"/>
      <c r="DB178" s="220"/>
      <c r="DC178" s="220"/>
      <c r="DD178" s="220"/>
      <c r="DE178" s="220"/>
      <c r="DF178" s="220"/>
      <c r="DG178" s="220"/>
      <c r="DH178" s="220"/>
      <c r="DI178" s="220"/>
      <c r="DJ178" s="220"/>
      <c r="DK178" s="220"/>
      <c r="DL178" s="220"/>
      <c r="DM178" s="220"/>
      <c r="DN178" s="220"/>
      <c r="DO178" s="220"/>
      <c r="DP178" s="220"/>
      <c r="DQ178" s="220"/>
      <c r="DR178" s="220"/>
      <c r="EE178" s="220"/>
      <c r="EF178" s="220"/>
      <c r="EG178" s="220"/>
      <c r="EH178" s="220"/>
      <c r="EI178" s="220"/>
      <c r="EJ178" s="220"/>
      <c r="EK178" s="220"/>
      <c r="EL178" s="220"/>
      <c r="EM178" s="220"/>
      <c r="EN178" s="220"/>
      <c r="EO178" s="220"/>
      <c r="EP178" s="220"/>
      <c r="EQ178" s="220"/>
      <c r="ER178" s="220"/>
      <c r="ES178" s="220"/>
      <c r="ET178" s="220"/>
      <c r="EU178" s="220"/>
      <c r="EV178" s="220"/>
      <c r="EW178" s="220"/>
      <c r="EX178" s="220"/>
      <c r="EY178" s="220"/>
      <c r="EZ178" s="220"/>
      <c r="FA178" s="220"/>
      <c r="FB178" s="220"/>
    </row>
    <row r="179" spans="87:158" s="42" customFormat="1" ht="15.75">
      <c r="CI179" s="220"/>
      <c r="CJ179" s="220"/>
      <c r="CK179" s="220"/>
      <c r="CL179" s="220"/>
      <c r="CM179" s="220"/>
      <c r="CN179" s="220"/>
      <c r="CO179" s="220"/>
      <c r="CP179" s="220"/>
      <c r="CQ179" s="220"/>
      <c r="CR179" s="220"/>
      <c r="CS179" s="220"/>
      <c r="CT179" s="220"/>
      <c r="CU179" s="220"/>
      <c r="CV179" s="220"/>
      <c r="CW179" s="220"/>
      <c r="CX179" s="220"/>
      <c r="CY179" s="220"/>
      <c r="CZ179" s="220"/>
      <c r="DA179" s="220"/>
      <c r="DB179" s="220"/>
      <c r="DC179" s="220"/>
      <c r="DD179" s="220"/>
      <c r="DE179" s="220"/>
      <c r="DF179" s="220"/>
      <c r="DG179" s="220"/>
      <c r="DH179" s="220"/>
      <c r="DI179" s="220"/>
      <c r="DJ179" s="220"/>
      <c r="DK179" s="220"/>
      <c r="DL179" s="220"/>
      <c r="DM179" s="220"/>
      <c r="DN179" s="220"/>
      <c r="DO179" s="220"/>
      <c r="DP179" s="220"/>
      <c r="DQ179" s="220"/>
      <c r="DR179" s="220"/>
      <c r="EE179" s="220"/>
      <c r="EF179" s="220"/>
      <c r="EG179" s="220"/>
      <c r="EH179" s="220"/>
      <c r="EI179" s="220"/>
      <c r="EJ179" s="220"/>
      <c r="EK179" s="220"/>
      <c r="EL179" s="220"/>
      <c r="EM179" s="220"/>
      <c r="EN179" s="220"/>
      <c r="EO179" s="220"/>
      <c r="EP179" s="220"/>
      <c r="EQ179" s="220"/>
      <c r="ER179" s="220"/>
      <c r="ES179" s="220"/>
      <c r="ET179" s="220"/>
      <c r="EU179" s="220"/>
      <c r="EV179" s="220"/>
      <c r="EW179" s="220"/>
      <c r="EX179" s="220"/>
      <c r="EY179" s="220"/>
      <c r="EZ179" s="220"/>
      <c r="FA179" s="220"/>
      <c r="FB179" s="220"/>
    </row>
    <row r="180" spans="87:158" s="42" customFormat="1" ht="15.75">
      <c r="CI180" s="220"/>
      <c r="CJ180" s="220"/>
      <c r="CK180" s="220"/>
      <c r="CL180" s="220"/>
      <c r="CM180" s="220"/>
      <c r="CN180" s="220"/>
      <c r="CO180" s="220"/>
      <c r="CP180" s="220"/>
      <c r="CQ180" s="220"/>
      <c r="CR180" s="220"/>
      <c r="CS180" s="220"/>
      <c r="CT180" s="220"/>
      <c r="CU180" s="220"/>
      <c r="CV180" s="220"/>
      <c r="CW180" s="220"/>
      <c r="CX180" s="220"/>
      <c r="CY180" s="220"/>
      <c r="CZ180" s="220"/>
      <c r="DA180" s="220"/>
      <c r="DB180" s="220"/>
      <c r="DC180" s="220"/>
      <c r="DD180" s="220"/>
      <c r="DE180" s="220"/>
      <c r="DF180" s="220"/>
      <c r="DG180" s="220"/>
      <c r="DH180" s="220"/>
      <c r="DI180" s="220"/>
      <c r="DJ180" s="220"/>
      <c r="DK180" s="220"/>
      <c r="DL180" s="220"/>
      <c r="DM180" s="220"/>
      <c r="DN180" s="220"/>
      <c r="DO180" s="220"/>
      <c r="DP180" s="220"/>
      <c r="DQ180" s="220"/>
      <c r="DR180" s="220"/>
      <c r="EE180" s="220"/>
      <c r="EF180" s="220"/>
      <c r="EG180" s="220"/>
      <c r="EH180" s="220"/>
      <c r="EI180" s="220"/>
      <c r="EJ180" s="220"/>
      <c r="EK180" s="220"/>
      <c r="EL180" s="220"/>
      <c r="EM180" s="220"/>
      <c r="EN180" s="220"/>
      <c r="EO180" s="220"/>
      <c r="EP180" s="220"/>
      <c r="EQ180" s="220"/>
      <c r="ER180" s="220"/>
      <c r="ES180" s="220"/>
      <c r="ET180" s="220"/>
      <c r="EU180" s="220"/>
      <c r="EV180" s="220"/>
      <c r="EW180" s="220"/>
      <c r="EX180" s="220"/>
      <c r="EY180" s="220"/>
      <c r="EZ180" s="220"/>
      <c r="FA180" s="220"/>
      <c r="FB180" s="220"/>
    </row>
    <row r="181" spans="87:158" s="42" customFormat="1" ht="15.75">
      <c r="CI181" s="220"/>
      <c r="CJ181" s="220"/>
      <c r="CK181" s="220"/>
      <c r="CL181" s="220"/>
      <c r="CM181" s="220"/>
      <c r="CN181" s="220"/>
      <c r="CO181" s="220"/>
      <c r="CP181" s="220"/>
      <c r="CQ181" s="220"/>
      <c r="CR181" s="220"/>
      <c r="CS181" s="220"/>
      <c r="CT181" s="220"/>
      <c r="CU181" s="220"/>
      <c r="CV181" s="220"/>
      <c r="CW181" s="220"/>
      <c r="CX181" s="220"/>
      <c r="CY181" s="220"/>
      <c r="CZ181" s="220"/>
      <c r="DA181" s="220"/>
      <c r="DB181" s="220"/>
      <c r="DC181" s="220"/>
      <c r="DD181" s="220"/>
      <c r="DE181" s="220"/>
      <c r="DF181" s="220"/>
      <c r="DG181" s="220"/>
      <c r="DH181" s="220"/>
      <c r="DI181" s="220"/>
      <c r="DJ181" s="220"/>
      <c r="DK181" s="220"/>
      <c r="DL181" s="220"/>
      <c r="DM181" s="220"/>
      <c r="DN181" s="220"/>
      <c r="DO181" s="220"/>
      <c r="DP181" s="220"/>
      <c r="DQ181" s="220"/>
      <c r="DR181" s="220"/>
      <c r="EE181" s="220"/>
      <c r="EF181" s="220"/>
      <c r="EG181" s="220"/>
      <c r="EH181" s="220"/>
      <c r="EI181" s="220"/>
      <c r="EJ181" s="220"/>
      <c r="EK181" s="220"/>
      <c r="EL181" s="220"/>
      <c r="EM181" s="220"/>
      <c r="EN181" s="220"/>
      <c r="EO181" s="220"/>
      <c r="EP181" s="220"/>
      <c r="EQ181" s="220"/>
      <c r="ER181" s="220"/>
      <c r="ES181" s="220"/>
      <c r="ET181" s="220"/>
      <c r="EU181" s="220"/>
      <c r="EV181" s="220"/>
      <c r="EW181" s="220"/>
      <c r="EX181" s="220"/>
      <c r="EY181" s="220"/>
      <c r="EZ181" s="220"/>
      <c r="FA181" s="220"/>
      <c r="FB181" s="220"/>
    </row>
    <row r="182" spans="87:158" s="42" customFormat="1" ht="15.75">
      <c r="CI182" s="220"/>
      <c r="CJ182" s="220"/>
      <c r="CK182" s="220"/>
      <c r="CL182" s="220"/>
      <c r="CM182" s="220"/>
      <c r="CN182" s="220"/>
      <c r="CO182" s="220"/>
      <c r="CP182" s="220"/>
      <c r="CQ182" s="220"/>
      <c r="CR182" s="220"/>
      <c r="CS182" s="220"/>
      <c r="CT182" s="220"/>
      <c r="CU182" s="220"/>
      <c r="CV182" s="220"/>
      <c r="CW182" s="220"/>
      <c r="CX182" s="220"/>
      <c r="CY182" s="220"/>
      <c r="CZ182" s="220"/>
      <c r="DA182" s="220"/>
      <c r="DB182" s="220"/>
      <c r="DC182" s="220"/>
      <c r="DD182" s="220"/>
      <c r="DE182" s="220"/>
      <c r="DF182" s="220"/>
      <c r="DG182" s="220"/>
      <c r="DH182" s="220"/>
      <c r="DI182" s="220"/>
      <c r="DJ182" s="220"/>
      <c r="DK182" s="220"/>
      <c r="DL182" s="220"/>
      <c r="DM182" s="220"/>
      <c r="DN182" s="220"/>
      <c r="DO182" s="220"/>
      <c r="DP182" s="220"/>
      <c r="DQ182" s="220"/>
      <c r="DR182" s="220"/>
      <c r="EE182" s="220"/>
      <c r="EF182" s="220"/>
      <c r="EG182" s="220"/>
      <c r="EH182" s="220"/>
      <c r="EI182" s="220"/>
      <c r="EJ182" s="220"/>
      <c r="EK182" s="220"/>
      <c r="EL182" s="220"/>
      <c r="EM182" s="220"/>
      <c r="EN182" s="220"/>
      <c r="EO182" s="220"/>
      <c r="EP182" s="220"/>
      <c r="EQ182" s="220"/>
      <c r="ER182" s="220"/>
      <c r="ES182" s="220"/>
      <c r="ET182" s="220"/>
      <c r="EU182" s="220"/>
      <c r="EV182" s="220"/>
      <c r="EW182" s="220"/>
      <c r="EX182" s="220"/>
      <c r="EY182" s="220"/>
      <c r="EZ182" s="220"/>
      <c r="FA182" s="220"/>
      <c r="FB182" s="220"/>
    </row>
    <row r="183" spans="87:158" s="42" customFormat="1" ht="15.75">
      <c r="CI183" s="220"/>
      <c r="CJ183" s="220"/>
      <c r="CK183" s="220"/>
      <c r="CL183" s="220"/>
      <c r="CM183" s="220"/>
      <c r="CN183" s="220"/>
      <c r="CO183" s="220"/>
      <c r="CP183" s="220"/>
      <c r="CQ183" s="220"/>
      <c r="CR183" s="220"/>
      <c r="CS183" s="220"/>
      <c r="CT183" s="220"/>
      <c r="CU183" s="220"/>
      <c r="CV183" s="220"/>
      <c r="CW183" s="220"/>
      <c r="CX183" s="220"/>
      <c r="CY183" s="220"/>
      <c r="CZ183" s="220"/>
      <c r="DA183" s="220"/>
      <c r="DB183" s="220"/>
      <c r="DC183" s="220"/>
      <c r="DD183" s="220"/>
      <c r="DE183" s="220"/>
      <c r="DF183" s="220"/>
      <c r="DG183" s="220"/>
      <c r="DH183" s="220"/>
      <c r="DI183" s="220"/>
      <c r="DJ183" s="220"/>
      <c r="DK183" s="220"/>
      <c r="DL183" s="220"/>
      <c r="DM183" s="220"/>
      <c r="DN183" s="220"/>
      <c r="DO183" s="220"/>
      <c r="DP183" s="220"/>
      <c r="DQ183" s="220"/>
      <c r="DR183" s="220"/>
      <c r="EE183" s="220"/>
      <c r="EF183" s="220"/>
      <c r="EG183" s="220"/>
      <c r="EH183" s="220"/>
      <c r="EI183" s="220"/>
      <c r="EJ183" s="220"/>
      <c r="EK183" s="220"/>
      <c r="EL183" s="220"/>
      <c r="EM183" s="220"/>
      <c r="EN183" s="220"/>
      <c r="EO183" s="220"/>
      <c r="EP183" s="220"/>
      <c r="EQ183" s="220"/>
      <c r="ER183" s="220"/>
      <c r="ES183" s="220"/>
      <c r="ET183" s="220"/>
      <c r="EU183" s="220"/>
      <c r="EV183" s="220"/>
      <c r="EW183" s="220"/>
      <c r="EX183" s="220"/>
      <c r="EY183" s="220"/>
      <c r="EZ183" s="220"/>
      <c r="FA183" s="220"/>
      <c r="FB183" s="220"/>
    </row>
    <row r="184" spans="87:158" s="42" customFormat="1" ht="15.75">
      <c r="CI184" s="220"/>
      <c r="CJ184" s="220"/>
      <c r="CK184" s="220"/>
      <c r="CL184" s="220"/>
      <c r="CM184" s="220"/>
      <c r="CN184" s="220"/>
      <c r="CO184" s="220"/>
      <c r="CP184" s="220"/>
      <c r="CQ184" s="220"/>
      <c r="CR184" s="220"/>
      <c r="CS184" s="220"/>
      <c r="CT184" s="220"/>
      <c r="CU184" s="220"/>
      <c r="CV184" s="220"/>
      <c r="CW184" s="220"/>
      <c r="CX184" s="220"/>
      <c r="CY184" s="220"/>
      <c r="CZ184" s="220"/>
      <c r="DA184" s="220"/>
      <c r="DB184" s="220"/>
      <c r="DC184" s="220"/>
      <c r="DD184" s="220"/>
      <c r="DE184" s="220"/>
      <c r="DF184" s="220"/>
      <c r="DG184" s="220"/>
      <c r="DH184" s="220"/>
      <c r="DI184" s="220"/>
      <c r="DJ184" s="220"/>
      <c r="DK184" s="220"/>
      <c r="DL184" s="220"/>
      <c r="DM184" s="220"/>
      <c r="DN184" s="220"/>
      <c r="DO184" s="220"/>
      <c r="DP184" s="220"/>
      <c r="DQ184" s="220"/>
      <c r="DR184" s="220"/>
      <c r="EE184" s="220"/>
      <c r="EF184" s="220"/>
      <c r="EG184" s="220"/>
      <c r="EH184" s="220"/>
      <c r="EI184" s="220"/>
      <c r="EJ184" s="220"/>
      <c r="EK184" s="220"/>
      <c r="EL184" s="220"/>
      <c r="EM184" s="220"/>
      <c r="EN184" s="220"/>
      <c r="EO184" s="220"/>
      <c r="EP184" s="220"/>
      <c r="EQ184" s="220"/>
      <c r="ER184" s="220"/>
      <c r="ES184" s="220"/>
      <c r="ET184" s="220"/>
      <c r="EU184" s="220"/>
      <c r="EV184" s="220"/>
      <c r="EW184" s="220"/>
      <c r="EX184" s="220"/>
      <c r="EY184" s="220"/>
      <c r="EZ184" s="220"/>
      <c r="FA184" s="220"/>
      <c r="FB184" s="220"/>
    </row>
    <row r="185" spans="87:158" s="42" customFormat="1" ht="15.75">
      <c r="CI185" s="220"/>
      <c r="CJ185" s="220"/>
      <c r="CK185" s="220"/>
      <c r="CL185" s="220"/>
      <c r="CM185" s="220"/>
      <c r="CN185" s="220"/>
      <c r="CO185" s="220"/>
      <c r="CP185" s="220"/>
      <c r="CQ185" s="220"/>
      <c r="CR185" s="220"/>
      <c r="CS185" s="220"/>
      <c r="CT185" s="220"/>
      <c r="CU185" s="220"/>
      <c r="CV185" s="220"/>
      <c r="CW185" s="220"/>
      <c r="CX185" s="220"/>
      <c r="CY185" s="220"/>
      <c r="CZ185" s="220"/>
      <c r="DA185" s="220"/>
      <c r="DB185" s="220"/>
      <c r="DC185" s="220"/>
      <c r="DD185" s="220"/>
      <c r="DE185" s="220"/>
      <c r="DF185" s="220"/>
      <c r="DG185" s="220"/>
      <c r="DH185" s="220"/>
      <c r="DI185" s="220"/>
      <c r="DJ185" s="220"/>
      <c r="DK185" s="220"/>
      <c r="DL185" s="220"/>
      <c r="DM185" s="220"/>
      <c r="DN185" s="220"/>
      <c r="DO185" s="220"/>
      <c r="DP185" s="220"/>
      <c r="DQ185" s="220"/>
      <c r="DR185" s="220"/>
      <c r="EE185" s="220"/>
      <c r="EF185" s="220"/>
      <c r="EG185" s="220"/>
      <c r="EH185" s="220"/>
      <c r="EI185" s="220"/>
      <c r="EJ185" s="220"/>
      <c r="EK185" s="220"/>
      <c r="EL185" s="220"/>
      <c r="EM185" s="220"/>
      <c r="EN185" s="220"/>
      <c r="EO185" s="220"/>
      <c r="EP185" s="220"/>
      <c r="EQ185" s="220"/>
      <c r="ER185" s="220"/>
      <c r="ES185" s="220"/>
      <c r="ET185" s="220"/>
      <c r="EU185" s="220"/>
      <c r="EV185" s="220"/>
      <c r="EW185" s="220"/>
      <c r="EX185" s="220"/>
      <c r="EY185" s="220"/>
      <c r="EZ185" s="220"/>
      <c r="FA185" s="220"/>
      <c r="FB185" s="220"/>
    </row>
    <row r="186" spans="87:158" s="42" customFormat="1" ht="15.75">
      <c r="CI186" s="220"/>
      <c r="CJ186" s="220"/>
      <c r="CK186" s="220"/>
      <c r="CL186" s="220"/>
      <c r="CM186" s="220"/>
      <c r="CN186" s="220"/>
      <c r="CO186" s="220"/>
      <c r="CP186" s="220"/>
      <c r="CQ186" s="220"/>
      <c r="CR186" s="220"/>
      <c r="CS186" s="220"/>
      <c r="CT186" s="220"/>
      <c r="CU186" s="220"/>
      <c r="CV186" s="220"/>
      <c r="CW186" s="220"/>
      <c r="CX186" s="220"/>
      <c r="CY186" s="220"/>
      <c r="CZ186" s="220"/>
      <c r="DA186" s="220"/>
      <c r="DB186" s="220"/>
      <c r="DC186" s="220"/>
      <c r="DD186" s="220"/>
      <c r="DE186" s="220"/>
      <c r="DF186" s="220"/>
      <c r="DG186" s="220"/>
      <c r="DH186" s="220"/>
      <c r="DI186" s="220"/>
      <c r="DJ186" s="220"/>
      <c r="DK186" s="220"/>
      <c r="DL186" s="220"/>
      <c r="DM186" s="220"/>
      <c r="DN186" s="220"/>
      <c r="DO186" s="220"/>
      <c r="DP186" s="220"/>
      <c r="DQ186" s="220"/>
      <c r="DR186" s="220"/>
      <c r="EE186" s="220"/>
      <c r="EF186" s="220"/>
      <c r="EG186" s="220"/>
      <c r="EH186" s="220"/>
      <c r="EI186" s="220"/>
      <c r="EJ186" s="220"/>
      <c r="EK186" s="220"/>
      <c r="EL186" s="220"/>
      <c r="EM186" s="220"/>
      <c r="EN186" s="220"/>
      <c r="EO186" s="220"/>
      <c r="EP186" s="220"/>
      <c r="EQ186" s="220"/>
      <c r="ER186" s="220"/>
      <c r="ES186" s="220"/>
      <c r="ET186" s="220"/>
      <c r="EU186" s="220"/>
      <c r="EV186" s="220"/>
      <c r="EW186" s="220"/>
      <c r="EX186" s="220"/>
      <c r="EY186" s="220"/>
      <c r="EZ186" s="220"/>
      <c r="FA186" s="220"/>
      <c r="FB186" s="220"/>
    </row>
    <row r="187" spans="87:158" s="42" customFormat="1" ht="15.75">
      <c r="CI187" s="220"/>
      <c r="CJ187" s="220"/>
      <c r="CK187" s="220"/>
      <c r="CL187" s="220"/>
      <c r="CM187" s="220"/>
      <c r="CN187" s="220"/>
      <c r="CO187" s="220"/>
      <c r="CP187" s="220"/>
      <c r="CQ187" s="220"/>
      <c r="CR187" s="220"/>
      <c r="CS187" s="220"/>
      <c r="CT187" s="220"/>
      <c r="CU187" s="220"/>
      <c r="CV187" s="220"/>
      <c r="CW187" s="220"/>
      <c r="CX187" s="220"/>
      <c r="CY187" s="220"/>
      <c r="CZ187" s="220"/>
      <c r="DA187" s="220"/>
      <c r="DB187" s="220"/>
      <c r="DC187" s="220"/>
      <c r="DD187" s="220"/>
      <c r="DE187" s="220"/>
      <c r="DF187" s="220"/>
      <c r="DG187" s="220"/>
      <c r="DH187" s="220"/>
      <c r="DI187" s="220"/>
      <c r="DJ187" s="220"/>
      <c r="DK187" s="220"/>
      <c r="DL187" s="220"/>
      <c r="DM187" s="220"/>
      <c r="DN187" s="220"/>
      <c r="DO187" s="220"/>
      <c r="DP187" s="220"/>
      <c r="DQ187" s="220"/>
      <c r="DR187" s="220"/>
      <c r="EE187" s="220"/>
      <c r="EF187" s="220"/>
      <c r="EG187" s="220"/>
      <c r="EH187" s="220"/>
      <c r="EI187" s="220"/>
      <c r="EJ187" s="220"/>
      <c r="EK187" s="220"/>
      <c r="EL187" s="220"/>
      <c r="EM187" s="220"/>
      <c r="EN187" s="220"/>
      <c r="EO187" s="220"/>
      <c r="EP187" s="220"/>
      <c r="EQ187" s="220"/>
      <c r="ER187" s="220"/>
      <c r="ES187" s="220"/>
      <c r="ET187" s="220"/>
      <c r="EU187" s="220"/>
      <c r="EV187" s="220"/>
      <c r="EW187" s="220"/>
      <c r="EX187" s="220"/>
      <c r="EY187" s="220"/>
      <c r="EZ187" s="220"/>
      <c r="FA187" s="220"/>
      <c r="FB187" s="220"/>
    </row>
    <row r="188" spans="87:158" s="42" customFormat="1" ht="15.75">
      <c r="CI188" s="220"/>
      <c r="CJ188" s="220"/>
      <c r="CK188" s="220"/>
      <c r="CL188" s="220"/>
      <c r="CM188" s="220"/>
      <c r="CN188" s="220"/>
      <c r="CO188" s="220"/>
      <c r="CP188" s="220"/>
      <c r="CQ188" s="220"/>
      <c r="CR188" s="220"/>
      <c r="CS188" s="220"/>
      <c r="CT188" s="220"/>
      <c r="CU188" s="220"/>
      <c r="CV188" s="220"/>
      <c r="CW188" s="220"/>
      <c r="CX188" s="220"/>
      <c r="CY188" s="220"/>
      <c r="CZ188" s="220"/>
      <c r="DA188" s="220"/>
      <c r="DB188" s="220"/>
      <c r="DC188" s="220"/>
      <c r="DD188" s="220"/>
      <c r="DE188" s="220"/>
      <c r="DF188" s="220"/>
      <c r="DG188" s="220"/>
      <c r="DH188" s="220"/>
      <c r="DI188" s="220"/>
      <c r="DJ188" s="220"/>
      <c r="DK188" s="220"/>
      <c r="DL188" s="220"/>
      <c r="DM188" s="220"/>
      <c r="DN188" s="220"/>
      <c r="DO188" s="220"/>
      <c r="DP188" s="220"/>
      <c r="DQ188" s="220"/>
      <c r="DR188" s="220"/>
      <c r="EE188" s="220"/>
      <c r="EF188" s="220"/>
      <c r="EG188" s="220"/>
      <c r="EH188" s="220"/>
      <c r="EI188" s="220"/>
      <c r="EJ188" s="220"/>
      <c r="EK188" s="220"/>
      <c r="EL188" s="220"/>
      <c r="EM188" s="220"/>
      <c r="EN188" s="220"/>
      <c r="EO188" s="220"/>
      <c r="EP188" s="220"/>
      <c r="EQ188" s="220"/>
      <c r="ER188" s="220"/>
      <c r="ES188" s="220"/>
      <c r="ET188" s="220"/>
      <c r="EU188" s="220"/>
      <c r="EV188" s="220"/>
      <c r="EW188" s="220"/>
      <c r="EX188" s="220"/>
      <c r="EY188" s="220"/>
      <c r="EZ188" s="220"/>
      <c r="FA188" s="220"/>
      <c r="FB188" s="220"/>
    </row>
    <row r="189" spans="87:158" s="42" customFormat="1" ht="15.75">
      <c r="CI189" s="220"/>
      <c r="CJ189" s="220"/>
      <c r="CK189" s="220"/>
      <c r="CL189" s="220"/>
      <c r="CM189" s="220"/>
      <c r="CN189" s="220"/>
      <c r="CO189" s="220"/>
      <c r="CP189" s="220"/>
      <c r="CQ189" s="220"/>
      <c r="CR189" s="220"/>
      <c r="CS189" s="220"/>
      <c r="CT189" s="220"/>
      <c r="CU189" s="220"/>
      <c r="CV189" s="220"/>
      <c r="CW189" s="220"/>
      <c r="CX189" s="220"/>
      <c r="CY189" s="220"/>
      <c r="CZ189" s="220"/>
      <c r="DA189" s="220"/>
      <c r="DB189" s="220"/>
      <c r="DC189" s="220"/>
      <c r="DD189" s="220"/>
      <c r="DE189" s="220"/>
      <c r="DF189" s="220"/>
      <c r="DG189" s="220"/>
      <c r="DH189" s="220"/>
      <c r="DI189" s="220"/>
      <c r="DJ189" s="220"/>
      <c r="DK189" s="220"/>
      <c r="DL189" s="220"/>
      <c r="DM189" s="220"/>
      <c r="DN189" s="220"/>
      <c r="DO189" s="220"/>
      <c r="DP189" s="220"/>
      <c r="DQ189" s="220"/>
      <c r="DR189" s="220"/>
      <c r="EE189" s="220"/>
      <c r="EF189" s="220"/>
      <c r="EG189" s="220"/>
      <c r="EH189" s="220"/>
      <c r="EI189" s="220"/>
      <c r="EJ189" s="220"/>
      <c r="EK189" s="220"/>
      <c r="EL189" s="220"/>
      <c r="EM189" s="220"/>
      <c r="EN189" s="220"/>
      <c r="EO189" s="220"/>
      <c r="EP189" s="220"/>
      <c r="EQ189" s="220"/>
      <c r="ER189" s="220"/>
      <c r="ES189" s="220"/>
      <c r="ET189" s="220"/>
      <c r="EU189" s="220"/>
      <c r="EV189" s="220"/>
      <c r="EW189" s="220"/>
      <c r="EX189" s="220"/>
      <c r="EY189" s="220"/>
      <c r="EZ189" s="220"/>
      <c r="FA189" s="220"/>
      <c r="FB189" s="220"/>
    </row>
    <row r="190" spans="87:158" s="42" customFormat="1" ht="15.75">
      <c r="CI190" s="220"/>
      <c r="CJ190" s="220"/>
      <c r="CK190" s="220"/>
      <c r="CL190" s="220"/>
      <c r="CM190" s="220"/>
      <c r="CN190" s="220"/>
      <c r="CO190" s="220"/>
      <c r="CP190" s="220"/>
      <c r="CQ190" s="220"/>
      <c r="CR190" s="220"/>
      <c r="CS190" s="220"/>
      <c r="CT190" s="220"/>
      <c r="CU190" s="220"/>
      <c r="CV190" s="220"/>
      <c r="CW190" s="220"/>
      <c r="CX190" s="220"/>
      <c r="CY190" s="220"/>
      <c r="CZ190" s="220"/>
      <c r="DA190" s="220"/>
      <c r="DB190" s="220"/>
      <c r="DC190" s="220"/>
      <c r="DD190" s="220"/>
      <c r="DE190" s="220"/>
      <c r="DF190" s="220"/>
      <c r="DG190" s="220"/>
      <c r="DH190" s="220"/>
      <c r="DI190" s="220"/>
      <c r="DJ190" s="220"/>
      <c r="DK190" s="220"/>
      <c r="DL190" s="220"/>
      <c r="DM190" s="220"/>
      <c r="DN190" s="220"/>
      <c r="DO190" s="220"/>
      <c r="DP190" s="220"/>
      <c r="DQ190" s="220"/>
      <c r="DR190" s="220"/>
      <c r="EE190" s="220"/>
      <c r="EF190" s="220"/>
      <c r="EG190" s="220"/>
      <c r="EH190" s="220"/>
      <c r="EI190" s="220"/>
      <c r="EJ190" s="220"/>
      <c r="EK190" s="220"/>
      <c r="EL190" s="220"/>
      <c r="EM190" s="220"/>
      <c r="EN190" s="220"/>
      <c r="EO190" s="220"/>
      <c r="EP190" s="220"/>
      <c r="EQ190" s="220"/>
      <c r="ER190" s="220"/>
      <c r="ES190" s="220"/>
      <c r="ET190" s="220"/>
      <c r="EU190" s="220"/>
      <c r="EV190" s="220"/>
      <c r="EW190" s="220"/>
      <c r="EX190" s="220"/>
      <c r="EY190" s="220"/>
      <c r="EZ190" s="220"/>
      <c r="FA190" s="220"/>
      <c r="FB190" s="220"/>
    </row>
    <row r="191" spans="87:158" s="42" customFormat="1" ht="15.75">
      <c r="CI191" s="220"/>
      <c r="CJ191" s="220"/>
      <c r="CK191" s="220"/>
      <c r="CL191" s="220"/>
      <c r="CM191" s="220"/>
      <c r="CN191" s="220"/>
      <c r="CO191" s="220"/>
      <c r="CP191" s="220"/>
      <c r="CQ191" s="220"/>
      <c r="CR191" s="220"/>
      <c r="CS191" s="220"/>
      <c r="CT191" s="220"/>
      <c r="CU191" s="220"/>
      <c r="CV191" s="220"/>
      <c r="CW191" s="220"/>
      <c r="CX191" s="220"/>
      <c r="CY191" s="220"/>
      <c r="CZ191" s="220"/>
      <c r="DA191" s="220"/>
      <c r="DB191" s="220"/>
      <c r="DC191" s="220"/>
      <c r="DD191" s="220"/>
      <c r="DE191" s="220"/>
      <c r="DF191" s="220"/>
      <c r="DG191" s="220"/>
      <c r="DH191" s="220"/>
      <c r="DI191" s="220"/>
      <c r="DJ191" s="220"/>
      <c r="DK191" s="220"/>
      <c r="DL191" s="220"/>
      <c r="DM191" s="220"/>
      <c r="DN191" s="220"/>
      <c r="DO191" s="220"/>
      <c r="DP191" s="220"/>
      <c r="DQ191" s="220"/>
      <c r="DR191" s="220"/>
      <c r="EE191" s="220"/>
      <c r="EF191" s="220"/>
      <c r="EG191" s="220"/>
      <c r="EH191" s="220"/>
      <c r="EI191" s="220"/>
      <c r="EJ191" s="220"/>
      <c r="EK191" s="220"/>
      <c r="EL191" s="220"/>
      <c r="EM191" s="220"/>
      <c r="EN191" s="220"/>
      <c r="EO191" s="220"/>
      <c r="EP191" s="220"/>
      <c r="EQ191" s="220"/>
      <c r="ER191" s="220"/>
      <c r="ES191" s="220"/>
      <c r="ET191" s="220"/>
      <c r="EU191" s="220"/>
      <c r="EV191" s="220"/>
      <c r="EW191" s="220"/>
      <c r="EX191" s="220"/>
      <c r="EY191" s="220"/>
      <c r="EZ191" s="220"/>
      <c r="FA191" s="220"/>
      <c r="FB191" s="220"/>
    </row>
    <row r="192" spans="87:158" s="42" customFormat="1" ht="15.75">
      <c r="CI192" s="220"/>
      <c r="CJ192" s="220"/>
      <c r="CK192" s="220"/>
      <c r="CL192" s="220"/>
      <c r="CM192" s="220"/>
      <c r="CN192" s="220"/>
      <c r="CO192" s="220"/>
      <c r="CP192" s="220"/>
      <c r="CQ192" s="220"/>
      <c r="CR192" s="220"/>
      <c r="CS192" s="220"/>
      <c r="CT192" s="220"/>
      <c r="CU192" s="220"/>
      <c r="CV192" s="220"/>
      <c r="CW192" s="220"/>
      <c r="CX192" s="220"/>
      <c r="CY192" s="220"/>
      <c r="CZ192" s="220"/>
      <c r="DA192" s="220"/>
      <c r="DB192" s="220"/>
      <c r="DC192" s="220"/>
      <c r="DD192" s="220"/>
      <c r="DE192" s="220"/>
      <c r="DF192" s="220"/>
      <c r="DG192" s="220"/>
      <c r="DH192" s="220"/>
      <c r="DI192" s="220"/>
      <c r="DJ192" s="220"/>
      <c r="DK192" s="220"/>
      <c r="DL192" s="220"/>
      <c r="DM192" s="220"/>
      <c r="DN192" s="220"/>
      <c r="DO192" s="220"/>
      <c r="DP192" s="220"/>
      <c r="DQ192" s="220"/>
      <c r="DR192" s="220"/>
      <c r="EE192" s="220"/>
      <c r="EF192" s="220"/>
      <c r="EG192" s="220"/>
      <c r="EH192" s="220"/>
      <c r="EI192" s="220"/>
      <c r="EJ192" s="220"/>
      <c r="EK192" s="220"/>
      <c r="EL192" s="220"/>
      <c r="EM192" s="220"/>
      <c r="EN192" s="220"/>
      <c r="EO192" s="220"/>
      <c r="EP192" s="220"/>
      <c r="EQ192" s="220"/>
      <c r="ER192" s="220"/>
      <c r="ES192" s="220"/>
      <c r="ET192" s="220"/>
      <c r="EU192" s="220"/>
      <c r="EV192" s="220"/>
      <c r="EW192" s="220"/>
      <c r="EX192" s="220"/>
      <c r="EY192" s="220"/>
      <c r="EZ192" s="220"/>
      <c r="FA192" s="220"/>
      <c r="FB192" s="220"/>
    </row>
    <row r="193" spans="87:158" s="42" customFormat="1" ht="15.75">
      <c r="CI193" s="220"/>
      <c r="CJ193" s="220"/>
      <c r="CK193" s="220"/>
      <c r="CL193" s="220"/>
      <c r="CM193" s="220"/>
      <c r="CN193" s="220"/>
      <c r="CO193" s="220"/>
      <c r="CP193" s="220"/>
      <c r="CQ193" s="220"/>
      <c r="CR193" s="220"/>
      <c r="CS193" s="220"/>
      <c r="CT193" s="220"/>
      <c r="CU193" s="220"/>
      <c r="CV193" s="220"/>
      <c r="CW193" s="220"/>
      <c r="CX193" s="220"/>
      <c r="CY193" s="220"/>
      <c r="CZ193" s="220"/>
      <c r="DA193" s="220"/>
      <c r="DB193" s="220"/>
      <c r="DC193" s="220"/>
      <c r="DD193" s="220"/>
      <c r="DE193" s="220"/>
      <c r="DF193" s="220"/>
      <c r="DG193" s="220"/>
      <c r="DH193" s="220"/>
      <c r="DI193" s="220"/>
      <c r="DJ193" s="220"/>
      <c r="DK193" s="220"/>
      <c r="DL193" s="220"/>
      <c r="DM193" s="220"/>
      <c r="DN193" s="220"/>
      <c r="DO193" s="220"/>
      <c r="DP193" s="220"/>
      <c r="DQ193" s="220"/>
      <c r="DR193" s="220"/>
      <c r="EE193" s="220"/>
      <c r="EF193" s="220"/>
      <c r="EG193" s="220"/>
      <c r="EH193" s="220"/>
      <c r="EI193" s="220"/>
      <c r="EJ193" s="220"/>
      <c r="EK193" s="220"/>
      <c r="EL193" s="220"/>
      <c r="EM193" s="220"/>
      <c r="EN193" s="220"/>
      <c r="EO193" s="220"/>
      <c r="EP193" s="220"/>
      <c r="EQ193" s="220"/>
      <c r="ER193" s="220"/>
      <c r="ES193" s="220"/>
      <c r="ET193" s="220"/>
      <c r="EU193" s="220"/>
      <c r="EV193" s="220"/>
      <c r="EW193" s="220"/>
      <c r="EX193" s="220"/>
      <c r="EY193" s="220"/>
      <c r="EZ193" s="220"/>
      <c r="FA193" s="220"/>
      <c r="FB193" s="220"/>
    </row>
    <row r="194" spans="87:158" s="42" customFormat="1" ht="15.75">
      <c r="CI194" s="220"/>
      <c r="CJ194" s="220"/>
      <c r="CK194" s="220"/>
      <c r="CL194" s="220"/>
      <c r="CM194" s="220"/>
      <c r="CN194" s="220"/>
      <c r="CO194" s="220"/>
      <c r="CP194" s="220"/>
      <c r="CQ194" s="220"/>
      <c r="CR194" s="220"/>
      <c r="CS194" s="220"/>
      <c r="CT194" s="220"/>
      <c r="CU194" s="220"/>
      <c r="CV194" s="220"/>
      <c r="CW194" s="220"/>
      <c r="CX194" s="220"/>
      <c r="CY194" s="220"/>
      <c r="CZ194" s="220"/>
      <c r="DA194" s="220"/>
      <c r="DB194" s="220"/>
      <c r="DC194" s="220"/>
      <c r="DD194" s="220"/>
      <c r="DE194" s="220"/>
      <c r="DF194" s="220"/>
      <c r="DG194" s="220"/>
      <c r="DH194" s="220"/>
      <c r="DI194" s="220"/>
      <c r="DJ194" s="220"/>
      <c r="DK194" s="220"/>
      <c r="DL194" s="220"/>
      <c r="DM194" s="220"/>
      <c r="DN194" s="220"/>
      <c r="DO194" s="220"/>
      <c r="DP194" s="220"/>
      <c r="DQ194" s="220"/>
      <c r="DR194" s="220"/>
      <c r="EE194" s="220"/>
      <c r="EF194" s="220"/>
      <c r="EG194" s="220"/>
      <c r="EH194" s="220"/>
      <c r="EI194" s="220"/>
      <c r="EJ194" s="220"/>
      <c r="EK194" s="220"/>
      <c r="EL194" s="220"/>
      <c r="EM194" s="220"/>
      <c r="EN194" s="220"/>
      <c r="EO194" s="220"/>
      <c r="EP194" s="220"/>
      <c r="EQ194" s="220"/>
      <c r="ER194" s="220"/>
      <c r="ES194" s="220"/>
      <c r="ET194" s="220"/>
      <c r="EU194" s="220"/>
      <c r="EV194" s="220"/>
      <c r="EW194" s="220"/>
      <c r="EX194" s="220"/>
      <c r="EY194" s="220"/>
      <c r="EZ194" s="220"/>
      <c r="FA194" s="220"/>
      <c r="FB194" s="220"/>
    </row>
    <row r="195" spans="87:158" s="42" customFormat="1" ht="15.75">
      <c r="CI195" s="220"/>
      <c r="CJ195" s="220"/>
      <c r="CK195" s="220"/>
      <c r="CL195" s="220"/>
      <c r="CM195" s="220"/>
      <c r="CN195" s="220"/>
      <c r="CO195" s="220"/>
      <c r="CP195" s="220"/>
      <c r="CQ195" s="220"/>
      <c r="CR195" s="220"/>
      <c r="CS195" s="220"/>
      <c r="CT195" s="220"/>
      <c r="CU195" s="220"/>
      <c r="CV195" s="220"/>
      <c r="CW195" s="220"/>
      <c r="CX195" s="220"/>
      <c r="CY195" s="220"/>
      <c r="CZ195" s="220"/>
      <c r="DA195" s="220"/>
      <c r="DB195" s="220"/>
      <c r="DC195" s="220"/>
      <c r="DD195" s="220"/>
      <c r="DE195" s="220"/>
      <c r="DF195" s="220"/>
      <c r="DG195" s="220"/>
      <c r="DH195" s="220"/>
      <c r="DI195" s="220"/>
      <c r="DJ195" s="220"/>
      <c r="DK195" s="220"/>
      <c r="DL195" s="220"/>
      <c r="DM195" s="220"/>
      <c r="DN195" s="220"/>
      <c r="DO195" s="220"/>
      <c r="DP195" s="220"/>
      <c r="DQ195" s="220"/>
      <c r="DR195" s="220"/>
      <c r="EE195" s="220"/>
      <c r="EF195" s="220"/>
      <c r="EG195" s="220"/>
      <c r="EH195" s="220"/>
      <c r="EI195" s="220"/>
      <c r="EJ195" s="220"/>
      <c r="EK195" s="220"/>
      <c r="EL195" s="220"/>
      <c r="EM195" s="220"/>
      <c r="EN195" s="220"/>
      <c r="EO195" s="220"/>
      <c r="EP195" s="220"/>
      <c r="EQ195" s="220"/>
      <c r="ER195" s="220"/>
      <c r="ES195" s="220"/>
      <c r="ET195" s="220"/>
      <c r="EU195" s="220"/>
      <c r="EV195" s="220"/>
      <c r="EW195" s="220"/>
      <c r="EX195" s="220"/>
      <c r="EY195" s="220"/>
      <c r="EZ195" s="220"/>
      <c r="FA195" s="220"/>
      <c r="FB195" s="220"/>
    </row>
    <row r="196" spans="87:158" s="42" customFormat="1" ht="15.75">
      <c r="CI196" s="220"/>
      <c r="CJ196" s="220"/>
      <c r="CK196" s="220"/>
      <c r="CL196" s="220"/>
      <c r="CM196" s="220"/>
      <c r="CN196" s="220"/>
      <c r="CO196" s="220"/>
      <c r="CP196" s="220"/>
      <c r="CQ196" s="220"/>
      <c r="CR196" s="220"/>
      <c r="CS196" s="220"/>
      <c r="CT196" s="220"/>
      <c r="CU196" s="220"/>
      <c r="CV196" s="220"/>
      <c r="CW196" s="220"/>
      <c r="CX196" s="220"/>
      <c r="CY196" s="220"/>
      <c r="CZ196" s="220"/>
      <c r="DA196" s="220"/>
      <c r="DB196" s="220"/>
      <c r="DC196" s="220"/>
      <c r="DD196" s="220"/>
      <c r="DE196" s="220"/>
      <c r="DF196" s="220"/>
      <c r="DG196" s="220"/>
      <c r="DH196" s="220"/>
      <c r="DI196" s="220"/>
      <c r="DJ196" s="220"/>
      <c r="DK196" s="220"/>
      <c r="DL196" s="220"/>
      <c r="DM196" s="220"/>
      <c r="DN196" s="220"/>
      <c r="DO196" s="220"/>
      <c r="DP196" s="220"/>
      <c r="DQ196" s="220"/>
      <c r="DR196" s="220"/>
      <c r="EE196" s="220"/>
      <c r="EF196" s="220"/>
      <c r="EG196" s="220"/>
      <c r="EH196" s="220"/>
      <c r="EI196" s="220"/>
      <c r="EJ196" s="220"/>
      <c r="EK196" s="220"/>
      <c r="EL196" s="220"/>
      <c r="EM196" s="220"/>
      <c r="EN196" s="220"/>
      <c r="EO196" s="220"/>
      <c r="EP196" s="220"/>
      <c r="EQ196" s="220"/>
      <c r="ER196" s="220"/>
      <c r="ES196" s="220"/>
      <c r="ET196" s="220"/>
      <c r="EU196" s="220"/>
      <c r="EV196" s="220"/>
      <c r="EW196" s="220"/>
      <c r="EX196" s="220"/>
      <c r="EY196" s="220"/>
      <c r="EZ196" s="220"/>
      <c r="FA196" s="220"/>
      <c r="FB196" s="220"/>
    </row>
    <row r="197" spans="87:158" s="42" customFormat="1" ht="15.75">
      <c r="CI197" s="220"/>
      <c r="CJ197" s="220"/>
      <c r="CK197" s="220"/>
      <c r="CL197" s="220"/>
      <c r="CM197" s="220"/>
      <c r="CN197" s="220"/>
      <c r="CO197" s="220"/>
      <c r="CP197" s="220"/>
      <c r="CQ197" s="220"/>
      <c r="CR197" s="220"/>
      <c r="CS197" s="220"/>
      <c r="CT197" s="220"/>
      <c r="CU197" s="220"/>
      <c r="CV197" s="220"/>
      <c r="CW197" s="220"/>
      <c r="CX197" s="220"/>
      <c r="CY197" s="220"/>
      <c r="CZ197" s="220"/>
      <c r="DA197" s="220"/>
      <c r="DB197" s="220"/>
      <c r="DC197" s="220"/>
      <c r="DD197" s="220"/>
      <c r="DE197" s="220"/>
      <c r="DF197" s="220"/>
      <c r="DG197" s="220"/>
      <c r="DH197" s="220"/>
      <c r="DI197" s="220"/>
      <c r="DJ197" s="220"/>
      <c r="DK197" s="220"/>
      <c r="DL197" s="220"/>
      <c r="DM197" s="220"/>
      <c r="DN197" s="220"/>
      <c r="DO197" s="220"/>
      <c r="DP197" s="220"/>
      <c r="DQ197" s="220"/>
      <c r="DR197" s="220"/>
      <c r="EE197" s="220"/>
      <c r="EF197" s="220"/>
      <c r="EG197" s="220"/>
      <c r="EH197" s="220"/>
      <c r="EI197" s="220"/>
      <c r="EJ197" s="220"/>
      <c r="EK197" s="220"/>
      <c r="EL197" s="220"/>
      <c r="EM197" s="220"/>
      <c r="EN197" s="220"/>
      <c r="EO197" s="220"/>
      <c r="EP197" s="220"/>
      <c r="EQ197" s="220"/>
      <c r="ER197" s="220"/>
      <c r="ES197" s="220"/>
      <c r="ET197" s="220"/>
      <c r="EU197" s="220"/>
      <c r="EV197" s="220"/>
      <c r="EW197" s="220"/>
      <c r="EX197" s="220"/>
      <c r="EY197" s="220"/>
      <c r="EZ197" s="220"/>
      <c r="FA197" s="220"/>
      <c r="FB197" s="220"/>
    </row>
    <row r="198" spans="87:158" s="42" customFormat="1" ht="15.75">
      <c r="CI198" s="220"/>
      <c r="CJ198" s="220"/>
      <c r="CK198" s="220"/>
      <c r="CL198" s="220"/>
      <c r="CM198" s="220"/>
      <c r="CN198" s="220"/>
      <c r="CO198" s="220"/>
      <c r="CP198" s="220"/>
      <c r="CQ198" s="220"/>
      <c r="CR198" s="220"/>
      <c r="CS198" s="220"/>
      <c r="CT198" s="220"/>
      <c r="CU198" s="220"/>
      <c r="CV198" s="220"/>
      <c r="CW198" s="220"/>
      <c r="CX198" s="220"/>
      <c r="CY198" s="220"/>
      <c r="CZ198" s="220"/>
      <c r="DA198" s="220"/>
      <c r="DB198" s="220"/>
      <c r="DC198" s="220"/>
      <c r="DD198" s="220"/>
      <c r="DE198" s="220"/>
      <c r="DF198" s="220"/>
      <c r="DG198" s="220"/>
      <c r="DH198" s="220"/>
      <c r="DI198" s="220"/>
      <c r="DJ198" s="220"/>
      <c r="DK198" s="220"/>
      <c r="DL198" s="220"/>
      <c r="DM198" s="220"/>
      <c r="DN198" s="220"/>
      <c r="DO198" s="220"/>
      <c r="DP198" s="220"/>
      <c r="DQ198" s="220"/>
      <c r="DR198" s="220"/>
      <c r="EE198" s="220"/>
      <c r="EF198" s="220"/>
      <c r="EG198" s="220"/>
      <c r="EH198" s="220"/>
      <c r="EI198" s="220"/>
      <c r="EJ198" s="220"/>
      <c r="EK198" s="220"/>
      <c r="EL198" s="220"/>
      <c r="EM198" s="220"/>
      <c r="EN198" s="220"/>
      <c r="EO198" s="220"/>
      <c r="EP198" s="220"/>
      <c r="EQ198" s="220"/>
      <c r="ER198" s="220"/>
      <c r="ES198" s="220"/>
      <c r="ET198" s="220"/>
      <c r="EU198" s="220"/>
      <c r="EV198" s="220"/>
      <c r="EW198" s="220"/>
      <c r="EX198" s="220"/>
      <c r="EY198" s="220"/>
      <c r="EZ198" s="220"/>
      <c r="FA198" s="220"/>
      <c r="FB198" s="220"/>
    </row>
    <row r="199" spans="87:158" s="42" customFormat="1" ht="15.75">
      <c r="CI199" s="220"/>
      <c r="CJ199" s="220"/>
      <c r="CK199" s="220"/>
      <c r="CL199" s="220"/>
      <c r="CM199" s="220"/>
      <c r="CN199" s="220"/>
      <c r="CO199" s="220"/>
      <c r="CP199" s="220"/>
      <c r="CQ199" s="220"/>
      <c r="CR199" s="220"/>
      <c r="CS199" s="220"/>
      <c r="CT199" s="220"/>
      <c r="CU199" s="220"/>
      <c r="CV199" s="220"/>
      <c r="CW199" s="220"/>
      <c r="CX199" s="220"/>
      <c r="CY199" s="220"/>
      <c r="CZ199" s="220"/>
      <c r="DA199" s="220"/>
      <c r="DB199" s="220"/>
      <c r="DC199" s="220"/>
      <c r="DD199" s="220"/>
      <c r="DE199" s="220"/>
      <c r="DF199" s="220"/>
      <c r="DG199" s="220"/>
      <c r="DH199" s="220"/>
      <c r="DI199" s="220"/>
      <c r="DJ199" s="220"/>
      <c r="DK199" s="220"/>
      <c r="DL199" s="220"/>
      <c r="DM199" s="220"/>
      <c r="DN199" s="220"/>
      <c r="DO199" s="220"/>
      <c r="DP199" s="220"/>
      <c r="DQ199" s="220"/>
      <c r="DR199" s="220"/>
      <c r="EE199" s="220"/>
      <c r="EF199" s="220"/>
      <c r="EG199" s="220"/>
      <c r="EH199" s="220"/>
      <c r="EI199" s="220"/>
      <c r="EJ199" s="220"/>
      <c r="EK199" s="220"/>
      <c r="EL199" s="220"/>
      <c r="EM199" s="220"/>
      <c r="EN199" s="220"/>
      <c r="EO199" s="220"/>
      <c r="EP199" s="220"/>
      <c r="EQ199" s="220"/>
      <c r="ER199" s="220"/>
      <c r="ES199" s="220"/>
      <c r="ET199" s="220"/>
      <c r="EU199" s="220"/>
      <c r="EV199" s="220"/>
      <c r="EW199" s="220"/>
      <c r="EX199" s="220"/>
      <c r="EY199" s="220"/>
      <c r="EZ199" s="220"/>
      <c r="FA199" s="220"/>
      <c r="FB199" s="220"/>
    </row>
    <row r="200" spans="87:158" s="42" customFormat="1" ht="15.75">
      <c r="CI200" s="220"/>
      <c r="CJ200" s="220"/>
      <c r="CK200" s="220"/>
      <c r="CL200" s="220"/>
      <c r="CM200" s="220"/>
      <c r="CN200" s="220"/>
      <c r="CO200" s="220"/>
      <c r="CP200" s="220"/>
      <c r="CQ200" s="220"/>
      <c r="CR200" s="220"/>
      <c r="CS200" s="220"/>
      <c r="CT200" s="220"/>
      <c r="CU200" s="220"/>
      <c r="CV200" s="220"/>
      <c r="CW200" s="220"/>
      <c r="CX200" s="220"/>
      <c r="CY200" s="220"/>
      <c r="CZ200" s="220"/>
      <c r="DA200" s="220"/>
      <c r="DB200" s="220"/>
      <c r="DC200" s="220"/>
      <c r="DD200" s="220"/>
      <c r="DE200" s="220"/>
      <c r="DF200" s="220"/>
      <c r="DG200" s="220"/>
      <c r="DH200" s="220"/>
      <c r="DI200" s="220"/>
      <c r="DJ200" s="220"/>
      <c r="DK200" s="220"/>
      <c r="DL200" s="220"/>
      <c r="DM200" s="220"/>
      <c r="DN200" s="220"/>
      <c r="DO200" s="220"/>
      <c r="DP200" s="220"/>
      <c r="DQ200" s="220"/>
      <c r="DR200" s="220"/>
      <c r="EE200" s="220"/>
      <c r="EF200" s="220"/>
      <c r="EG200" s="220"/>
      <c r="EH200" s="220"/>
      <c r="EI200" s="220"/>
      <c r="EJ200" s="220"/>
      <c r="EK200" s="220"/>
      <c r="EL200" s="220"/>
      <c r="EM200" s="220"/>
      <c r="EN200" s="220"/>
      <c r="EO200" s="220"/>
      <c r="EP200" s="220"/>
      <c r="EQ200" s="220"/>
      <c r="ER200" s="220"/>
      <c r="ES200" s="220"/>
      <c r="ET200" s="220"/>
      <c r="EU200" s="220"/>
      <c r="EV200" s="220"/>
      <c r="EW200" s="220"/>
      <c r="EX200" s="220"/>
      <c r="EY200" s="220"/>
      <c r="EZ200" s="220"/>
      <c r="FA200" s="220"/>
      <c r="FB200" s="220"/>
    </row>
    <row r="201" spans="87:158" s="42" customFormat="1" ht="15.75">
      <c r="CI201" s="220"/>
      <c r="CJ201" s="220"/>
      <c r="CK201" s="220"/>
      <c r="CL201" s="220"/>
      <c r="CM201" s="220"/>
      <c r="CN201" s="220"/>
      <c r="CO201" s="220"/>
      <c r="CP201" s="220"/>
      <c r="CQ201" s="220"/>
      <c r="CR201" s="220"/>
      <c r="CS201" s="220"/>
      <c r="CT201" s="220"/>
      <c r="CU201" s="220"/>
      <c r="CV201" s="220"/>
      <c r="CW201" s="220"/>
      <c r="CX201" s="220"/>
      <c r="CY201" s="220"/>
      <c r="CZ201" s="220"/>
      <c r="DA201" s="220"/>
      <c r="DB201" s="220"/>
      <c r="DC201" s="220"/>
      <c r="DD201" s="220"/>
      <c r="DE201" s="220"/>
      <c r="DF201" s="220"/>
      <c r="DG201" s="220"/>
      <c r="DH201" s="220"/>
      <c r="DI201" s="220"/>
      <c r="DJ201" s="220"/>
      <c r="DK201" s="220"/>
      <c r="DL201" s="220"/>
      <c r="DM201" s="220"/>
      <c r="DN201" s="220"/>
      <c r="DO201" s="220"/>
      <c r="DP201" s="220"/>
      <c r="DQ201" s="220"/>
      <c r="DR201" s="220"/>
      <c r="EE201" s="220"/>
      <c r="EF201" s="220"/>
      <c r="EG201" s="220"/>
      <c r="EH201" s="220"/>
      <c r="EI201" s="220"/>
      <c r="EJ201" s="220"/>
      <c r="EK201" s="220"/>
      <c r="EL201" s="220"/>
      <c r="EM201" s="220"/>
      <c r="EN201" s="220"/>
      <c r="EO201" s="220"/>
      <c r="EP201" s="220"/>
      <c r="EQ201" s="220"/>
      <c r="ER201" s="220"/>
      <c r="ES201" s="220"/>
      <c r="ET201" s="220"/>
      <c r="EU201" s="220"/>
      <c r="EV201" s="220"/>
      <c r="EW201" s="220"/>
      <c r="EX201" s="220"/>
      <c r="EY201" s="220"/>
      <c r="EZ201" s="220"/>
      <c r="FA201" s="220"/>
      <c r="FB201" s="220"/>
    </row>
    <row r="202" spans="87:158" s="42" customFormat="1" ht="15.75">
      <c r="CI202" s="220"/>
      <c r="CJ202" s="220"/>
      <c r="CK202" s="220"/>
      <c r="CL202" s="220"/>
      <c r="CM202" s="220"/>
      <c r="CN202" s="220"/>
      <c r="CO202" s="220"/>
      <c r="CP202" s="220"/>
      <c r="CQ202" s="220"/>
      <c r="CR202" s="220"/>
      <c r="CS202" s="220"/>
      <c r="CT202" s="220"/>
      <c r="CU202" s="220"/>
      <c r="CV202" s="220"/>
      <c r="CW202" s="220"/>
      <c r="CX202" s="220"/>
      <c r="CY202" s="220"/>
      <c r="CZ202" s="220"/>
      <c r="DA202" s="220"/>
      <c r="DB202" s="220"/>
      <c r="DC202" s="220"/>
      <c r="DD202" s="220"/>
      <c r="DE202" s="220"/>
      <c r="DF202" s="220"/>
      <c r="DG202" s="220"/>
      <c r="DH202" s="220"/>
      <c r="DI202" s="220"/>
      <c r="DJ202" s="220"/>
      <c r="DK202" s="220"/>
      <c r="DL202" s="220"/>
      <c r="DM202" s="220"/>
      <c r="DN202" s="220"/>
      <c r="DO202" s="220"/>
      <c r="DP202" s="220"/>
      <c r="DQ202" s="220"/>
      <c r="DR202" s="220"/>
      <c r="EE202" s="220"/>
      <c r="EF202" s="220"/>
      <c r="EG202" s="220"/>
      <c r="EH202" s="220"/>
      <c r="EI202" s="220"/>
      <c r="EJ202" s="220"/>
      <c r="EK202" s="220"/>
      <c r="EL202" s="220"/>
      <c r="EM202" s="220"/>
      <c r="EN202" s="220"/>
      <c r="EO202" s="220"/>
      <c r="EP202" s="220"/>
      <c r="EQ202" s="220"/>
      <c r="ER202" s="220"/>
      <c r="ES202" s="220"/>
      <c r="ET202" s="220"/>
      <c r="EU202" s="220"/>
      <c r="EV202" s="220"/>
      <c r="EW202" s="220"/>
      <c r="EX202" s="220"/>
      <c r="EY202" s="220"/>
      <c r="EZ202" s="220"/>
      <c r="FA202" s="220"/>
      <c r="FB202" s="220"/>
    </row>
    <row r="203" spans="87:158" s="42" customFormat="1" ht="15.75">
      <c r="CI203" s="220"/>
      <c r="CJ203" s="220"/>
      <c r="CK203" s="220"/>
      <c r="CL203" s="220"/>
      <c r="CM203" s="220"/>
      <c r="CN203" s="220"/>
      <c r="CO203" s="220"/>
      <c r="CP203" s="220"/>
      <c r="CQ203" s="220"/>
      <c r="CR203" s="220"/>
      <c r="CS203" s="220"/>
      <c r="CT203" s="220"/>
      <c r="CU203" s="220"/>
      <c r="CV203" s="220"/>
      <c r="CW203" s="220"/>
      <c r="CX203" s="220"/>
      <c r="CY203" s="220"/>
      <c r="CZ203" s="220"/>
      <c r="DA203" s="220"/>
      <c r="DB203" s="220"/>
      <c r="DC203" s="220"/>
      <c r="DD203" s="220"/>
      <c r="DE203" s="220"/>
      <c r="DF203" s="220"/>
      <c r="DG203" s="220"/>
      <c r="DH203" s="220"/>
      <c r="DI203" s="220"/>
      <c r="DJ203" s="220"/>
      <c r="DK203" s="220"/>
      <c r="DL203" s="220"/>
      <c r="DM203" s="220"/>
      <c r="DN203" s="220"/>
      <c r="DO203" s="220"/>
      <c r="DP203" s="220"/>
      <c r="DQ203" s="220"/>
      <c r="DR203" s="220"/>
      <c r="EE203" s="220"/>
      <c r="EF203" s="220"/>
      <c r="EG203" s="220"/>
      <c r="EH203" s="220"/>
      <c r="EI203" s="220"/>
      <c r="EJ203" s="220"/>
      <c r="EK203" s="220"/>
      <c r="EL203" s="220"/>
      <c r="EM203" s="220"/>
      <c r="EN203" s="220"/>
      <c r="EO203" s="220"/>
      <c r="EP203" s="220"/>
      <c r="EQ203" s="220"/>
      <c r="ER203" s="220"/>
      <c r="ES203" s="220"/>
      <c r="ET203" s="220"/>
      <c r="EU203" s="220"/>
      <c r="EV203" s="220"/>
      <c r="EW203" s="220"/>
      <c r="EX203" s="220"/>
      <c r="EY203" s="220"/>
      <c r="EZ203" s="220"/>
      <c r="FA203" s="220"/>
      <c r="FB203" s="220"/>
    </row>
    <row r="204" spans="87:158" s="42" customFormat="1" ht="15.75">
      <c r="CI204" s="220"/>
      <c r="CJ204" s="220"/>
      <c r="CK204" s="220"/>
      <c r="CL204" s="220"/>
      <c r="CM204" s="220"/>
      <c r="CN204" s="220"/>
      <c r="CO204" s="220"/>
      <c r="CP204" s="220"/>
      <c r="CQ204" s="220"/>
      <c r="CR204" s="220"/>
      <c r="CS204" s="220"/>
      <c r="CT204" s="220"/>
      <c r="CU204" s="220"/>
      <c r="CV204" s="220"/>
      <c r="CW204" s="220"/>
      <c r="CX204" s="220"/>
      <c r="CY204" s="220"/>
      <c r="CZ204" s="220"/>
      <c r="DA204" s="220"/>
      <c r="DB204" s="220"/>
      <c r="DC204" s="220"/>
      <c r="DD204" s="220"/>
      <c r="DE204" s="220"/>
      <c r="DF204" s="220"/>
      <c r="DG204" s="220"/>
      <c r="DH204" s="220"/>
      <c r="DI204" s="220"/>
      <c r="DJ204" s="220"/>
      <c r="DK204" s="220"/>
      <c r="DL204" s="220"/>
      <c r="DM204" s="220"/>
      <c r="DN204" s="220"/>
      <c r="DO204" s="220"/>
      <c r="DP204" s="220"/>
      <c r="DQ204" s="220"/>
      <c r="DR204" s="220"/>
      <c r="EE204" s="220"/>
      <c r="EF204" s="220"/>
      <c r="EG204" s="220"/>
      <c r="EH204" s="220"/>
      <c r="EI204" s="220"/>
      <c r="EJ204" s="220"/>
      <c r="EK204" s="220"/>
      <c r="EL204" s="220"/>
      <c r="EM204" s="220"/>
      <c r="EN204" s="220"/>
      <c r="EO204" s="220"/>
      <c r="EP204" s="220"/>
      <c r="EQ204" s="220"/>
      <c r="ER204" s="220"/>
      <c r="ES204" s="220"/>
      <c r="ET204" s="220"/>
      <c r="EU204" s="220"/>
      <c r="EV204" s="220"/>
      <c r="EW204" s="220"/>
      <c r="EX204" s="220"/>
      <c r="EY204" s="220"/>
      <c r="EZ204" s="220"/>
      <c r="FA204" s="220"/>
      <c r="FB204" s="220"/>
    </row>
    <row r="205" spans="87:158" s="42" customFormat="1" ht="15.75">
      <c r="CI205" s="220"/>
      <c r="CJ205" s="220"/>
      <c r="CK205" s="220"/>
      <c r="CL205" s="220"/>
      <c r="CM205" s="220"/>
      <c r="CN205" s="220"/>
      <c r="CO205" s="220"/>
      <c r="CP205" s="220"/>
      <c r="CQ205" s="220"/>
      <c r="CR205" s="220"/>
      <c r="CS205" s="220"/>
      <c r="CT205" s="220"/>
      <c r="CU205" s="220"/>
      <c r="CV205" s="220"/>
      <c r="CW205" s="220"/>
      <c r="CX205" s="220"/>
      <c r="CY205" s="220"/>
      <c r="CZ205" s="220"/>
      <c r="DA205" s="220"/>
      <c r="DB205" s="220"/>
      <c r="DC205" s="220"/>
      <c r="DD205" s="220"/>
      <c r="DE205" s="220"/>
      <c r="DF205" s="220"/>
      <c r="DG205" s="220"/>
      <c r="DH205" s="220"/>
      <c r="DI205" s="220"/>
      <c r="DJ205" s="220"/>
      <c r="DK205" s="220"/>
      <c r="DL205" s="220"/>
      <c r="DM205" s="220"/>
      <c r="DN205" s="220"/>
      <c r="DO205" s="220"/>
      <c r="DP205" s="220"/>
      <c r="DQ205" s="220"/>
      <c r="DR205" s="220"/>
      <c r="EE205" s="220"/>
      <c r="EF205" s="220"/>
      <c r="EG205" s="220"/>
      <c r="EH205" s="220"/>
      <c r="EI205" s="220"/>
      <c r="EJ205" s="220"/>
      <c r="EK205" s="220"/>
      <c r="EL205" s="220"/>
      <c r="EM205" s="220"/>
      <c r="EN205" s="220"/>
      <c r="EO205" s="220"/>
      <c r="EP205" s="220"/>
      <c r="EQ205" s="220"/>
      <c r="ER205" s="220"/>
      <c r="ES205" s="220"/>
      <c r="ET205" s="220"/>
      <c r="EU205" s="220"/>
      <c r="EV205" s="220"/>
      <c r="EW205" s="220"/>
      <c r="EX205" s="220"/>
      <c r="EY205" s="220"/>
      <c r="EZ205" s="220"/>
      <c r="FA205" s="220"/>
      <c r="FB205" s="220"/>
    </row>
    <row r="206" spans="87:158" s="42" customFormat="1" ht="15.75">
      <c r="CI206" s="220"/>
      <c r="CJ206" s="220"/>
      <c r="CK206" s="220"/>
      <c r="CL206" s="220"/>
      <c r="CM206" s="220"/>
      <c r="CN206" s="220"/>
      <c r="CO206" s="220"/>
      <c r="CP206" s="220"/>
      <c r="CQ206" s="220"/>
      <c r="CR206" s="220"/>
      <c r="CS206" s="220"/>
      <c r="CT206" s="220"/>
      <c r="CU206" s="220"/>
      <c r="CV206" s="220"/>
      <c r="CW206" s="220"/>
      <c r="CX206" s="220"/>
      <c r="CY206" s="220"/>
      <c r="CZ206" s="220"/>
      <c r="DA206" s="220"/>
      <c r="DB206" s="220"/>
      <c r="DC206" s="220"/>
      <c r="DD206" s="220"/>
      <c r="DE206" s="220"/>
      <c r="DF206" s="220"/>
      <c r="DG206" s="220"/>
      <c r="DH206" s="220"/>
      <c r="DI206" s="220"/>
      <c r="DJ206" s="220"/>
      <c r="DK206" s="220"/>
      <c r="DL206" s="220"/>
      <c r="DM206" s="220"/>
      <c r="DN206" s="220"/>
      <c r="DO206" s="220"/>
      <c r="DP206" s="220"/>
      <c r="DQ206" s="220"/>
      <c r="DR206" s="220"/>
      <c r="EE206" s="220"/>
      <c r="EF206" s="220"/>
      <c r="EG206" s="220"/>
      <c r="EH206" s="220"/>
      <c r="EI206" s="220"/>
      <c r="EJ206" s="220"/>
      <c r="EK206" s="220"/>
      <c r="EL206" s="220"/>
      <c r="EM206" s="220"/>
      <c r="EN206" s="220"/>
      <c r="EO206" s="220"/>
      <c r="EP206" s="220"/>
      <c r="EQ206" s="220"/>
      <c r="ER206" s="220"/>
      <c r="ES206" s="220"/>
      <c r="ET206" s="220"/>
      <c r="EU206" s="220"/>
      <c r="EV206" s="220"/>
      <c r="EW206" s="220"/>
      <c r="EX206" s="220"/>
      <c r="EY206" s="220"/>
      <c r="EZ206" s="220"/>
      <c r="FA206" s="220"/>
      <c r="FB206" s="220"/>
    </row>
    <row r="207" spans="87:158" s="42" customFormat="1" ht="15.75">
      <c r="CI207" s="220"/>
      <c r="CJ207" s="220"/>
      <c r="CK207" s="220"/>
      <c r="CL207" s="220"/>
      <c r="CM207" s="220"/>
      <c r="CN207" s="220"/>
      <c r="CO207" s="220"/>
      <c r="CP207" s="220"/>
      <c r="CQ207" s="220"/>
      <c r="CR207" s="220"/>
      <c r="CS207" s="220"/>
      <c r="CT207" s="220"/>
      <c r="CU207" s="220"/>
      <c r="CV207" s="220"/>
      <c r="CW207" s="220"/>
      <c r="CX207" s="220"/>
      <c r="CY207" s="220"/>
      <c r="CZ207" s="220"/>
      <c r="DA207" s="220"/>
      <c r="DB207" s="220"/>
      <c r="DC207" s="220"/>
      <c r="DD207" s="220"/>
      <c r="DE207" s="220"/>
      <c r="DF207" s="220"/>
      <c r="DG207" s="220"/>
      <c r="DH207" s="220"/>
      <c r="DI207" s="220"/>
      <c r="DJ207" s="220"/>
      <c r="DK207" s="220"/>
      <c r="DL207" s="220"/>
      <c r="DM207" s="220"/>
      <c r="DN207" s="220"/>
      <c r="DO207" s="220"/>
      <c r="DP207" s="220"/>
      <c r="DQ207" s="220"/>
      <c r="DR207" s="220"/>
      <c r="EE207" s="220"/>
      <c r="EF207" s="220"/>
      <c r="EG207" s="220"/>
      <c r="EH207" s="220"/>
      <c r="EI207" s="220"/>
      <c r="EJ207" s="220"/>
      <c r="EK207" s="220"/>
      <c r="EL207" s="220"/>
      <c r="EM207" s="220"/>
      <c r="EN207" s="220"/>
      <c r="EO207" s="220"/>
      <c r="EP207" s="220"/>
      <c r="EQ207" s="220"/>
      <c r="ER207" s="220"/>
      <c r="ES207" s="220"/>
      <c r="ET207" s="220"/>
      <c r="EU207" s="220"/>
      <c r="EV207" s="220"/>
      <c r="EW207" s="220"/>
      <c r="EX207" s="220"/>
      <c r="EY207" s="220"/>
      <c r="EZ207" s="220"/>
      <c r="FA207" s="220"/>
      <c r="FB207" s="220"/>
    </row>
    <row r="208" spans="87:158" s="42" customFormat="1" ht="15.75">
      <c r="CI208" s="220"/>
      <c r="CJ208" s="220"/>
      <c r="CK208" s="220"/>
      <c r="CL208" s="220"/>
      <c r="CM208" s="220"/>
      <c r="CN208" s="220"/>
      <c r="CO208" s="220"/>
      <c r="CP208" s="220"/>
      <c r="CQ208" s="220"/>
      <c r="CR208" s="220"/>
      <c r="CS208" s="220"/>
      <c r="CT208" s="220"/>
      <c r="CU208" s="220"/>
      <c r="CV208" s="220"/>
      <c r="CW208" s="220"/>
      <c r="CX208" s="220"/>
      <c r="CY208" s="220"/>
      <c r="CZ208" s="220"/>
      <c r="DA208" s="220"/>
      <c r="DB208" s="220"/>
      <c r="DC208" s="220"/>
      <c r="DD208" s="220"/>
      <c r="DE208" s="220"/>
      <c r="DF208" s="220"/>
      <c r="DG208" s="220"/>
      <c r="DH208" s="220"/>
      <c r="DI208" s="220"/>
      <c r="DJ208" s="220"/>
      <c r="DK208" s="220"/>
      <c r="DL208" s="220"/>
      <c r="DM208" s="220"/>
      <c r="DN208" s="220"/>
      <c r="DO208" s="220"/>
      <c r="DP208" s="220"/>
      <c r="DQ208" s="220"/>
      <c r="DR208" s="220"/>
      <c r="EE208" s="220"/>
      <c r="EF208" s="220"/>
      <c r="EG208" s="220"/>
      <c r="EH208" s="220"/>
      <c r="EI208" s="220"/>
      <c r="EJ208" s="220"/>
      <c r="EK208" s="220"/>
      <c r="EL208" s="220"/>
      <c r="EM208" s="220"/>
      <c r="EN208" s="220"/>
      <c r="EO208" s="220"/>
      <c r="EP208" s="220"/>
      <c r="EQ208" s="220"/>
      <c r="ER208" s="220"/>
      <c r="ES208" s="220"/>
      <c r="ET208" s="220"/>
      <c r="EU208" s="220"/>
      <c r="EV208" s="220"/>
      <c r="EW208" s="220"/>
      <c r="EX208" s="220"/>
      <c r="EY208" s="220"/>
      <c r="EZ208" s="220"/>
      <c r="FA208" s="220"/>
      <c r="FB208" s="220"/>
    </row>
    <row r="209" spans="87:158" s="42" customFormat="1" ht="15.75">
      <c r="CI209" s="220"/>
      <c r="CJ209" s="220"/>
      <c r="CK209" s="220"/>
      <c r="CL209" s="220"/>
      <c r="CM209" s="220"/>
      <c r="CN209" s="220"/>
      <c r="CO209" s="220"/>
      <c r="CP209" s="220"/>
      <c r="CQ209" s="220"/>
      <c r="CR209" s="220"/>
      <c r="CS209" s="220"/>
      <c r="CT209" s="220"/>
      <c r="CU209" s="220"/>
      <c r="CV209" s="220"/>
      <c r="CW209" s="220"/>
      <c r="CX209" s="220"/>
      <c r="CY209" s="220"/>
      <c r="CZ209" s="220"/>
      <c r="DA209" s="220"/>
      <c r="DB209" s="220"/>
      <c r="DC209" s="220"/>
      <c r="DD209" s="220"/>
      <c r="DE209" s="220"/>
      <c r="DF209" s="220"/>
      <c r="DG209" s="220"/>
      <c r="DH209" s="220"/>
      <c r="DI209" s="220"/>
      <c r="DJ209" s="220"/>
      <c r="DK209" s="220"/>
      <c r="DL209" s="220"/>
      <c r="DM209" s="220"/>
      <c r="DN209" s="220"/>
      <c r="DO209" s="220"/>
      <c r="DP209" s="220"/>
      <c r="DQ209" s="220"/>
      <c r="DR209" s="220"/>
      <c r="EE209" s="220"/>
      <c r="EF209" s="220"/>
      <c r="EG209" s="220"/>
      <c r="EH209" s="220"/>
      <c r="EI209" s="220"/>
      <c r="EJ209" s="220"/>
      <c r="EK209" s="220"/>
      <c r="EL209" s="220"/>
      <c r="EM209" s="220"/>
      <c r="EN209" s="220"/>
      <c r="EO209" s="220"/>
      <c r="EP209" s="220"/>
      <c r="EQ209" s="220"/>
      <c r="ER209" s="220"/>
      <c r="ES209" s="220"/>
      <c r="ET209" s="220"/>
      <c r="EU209" s="220"/>
      <c r="EV209" s="220"/>
      <c r="EW209" s="220"/>
      <c r="EX209" s="220"/>
      <c r="EY209" s="220"/>
      <c r="EZ209" s="220"/>
      <c r="FA209" s="220"/>
      <c r="FB209" s="220"/>
    </row>
    <row r="210" spans="87:158" s="42" customFormat="1" ht="15.75">
      <c r="CI210" s="220"/>
      <c r="CJ210" s="220"/>
      <c r="CK210" s="220"/>
      <c r="CL210" s="220"/>
      <c r="CM210" s="220"/>
      <c r="CN210" s="220"/>
      <c r="CO210" s="220"/>
      <c r="CP210" s="220"/>
      <c r="CQ210" s="220"/>
      <c r="CR210" s="220"/>
      <c r="CS210" s="220"/>
      <c r="CT210" s="220"/>
      <c r="CU210" s="220"/>
      <c r="CV210" s="220"/>
      <c r="CW210" s="220"/>
      <c r="CX210" s="220"/>
      <c r="CY210" s="220"/>
      <c r="CZ210" s="220"/>
      <c r="DA210" s="220"/>
      <c r="DB210" s="220"/>
      <c r="DC210" s="220"/>
      <c r="DD210" s="220"/>
      <c r="DE210" s="220"/>
      <c r="DF210" s="220"/>
      <c r="DG210" s="220"/>
      <c r="DH210" s="220"/>
      <c r="DI210" s="220"/>
      <c r="DJ210" s="220"/>
      <c r="DK210" s="220"/>
      <c r="DL210" s="220"/>
      <c r="DM210" s="220"/>
      <c r="DN210" s="220"/>
      <c r="DO210" s="220"/>
      <c r="DP210" s="220"/>
      <c r="DQ210" s="220"/>
      <c r="DR210" s="220"/>
      <c r="EE210" s="220"/>
      <c r="EF210" s="220"/>
      <c r="EG210" s="220"/>
      <c r="EH210" s="220"/>
      <c r="EI210" s="220"/>
      <c r="EJ210" s="220"/>
      <c r="EK210" s="220"/>
      <c r="EL210" s="220"/>
      <c r="EM210" s="220"/>
      <c r="EN210" s="220"/>
      <c r="EO210" s="220"/>
      <c r="EP210" s="220"/>
      <c r="EQ210" s="220"/>
      <c r="ER210" s="220"/>
      <c r="ES210" s="220"/>
      <c r="ET210" s="220"/>
      <c r="EU210" s="220"/>
      <c r="EV210" s="220"/>
      <c r="EW210" s="220"/>
      <c r="EX210" s="220"/>
      <c r="EY210" s="220"/>
      <c r="EZ210" s="220"/>
      <c r="FA210" s="220"/>
      <c r="FB210" s="220"/>
    </row>
    <row r="211" spans="87:158" s="42" customFormat="1" ht="15.75">
      <c r="CI211" s="220"/>
      <c r="CJ211" s="220"/>
      <c r="CK211" s="220"/>
      <c r="CL211" s="220"/>
      <c r="CM211" s="220"/>
      <c r="CN211" s="220"/>
      <c r="CO211" s="220"/>
      <c r="CP211" s="220"/>
      <c r="CQ211" s="220"/>
      <c r="CR211" s="220"/>
      <c r="CS211" s="220"/>
      <c r="CT211" s="220"/>
      <c r="CU211" s="220"/>
      <c r="CV211" s="220"/>
      <c r="CW211" s="220"/>
      <c r="CX211" s="220"/>
      <c r="CY211" s="220"/>
      <c r="CZ211" s="220"/>
      <c r="DA211" s="220"/>
      <c r="DB211" s="220"/>
      <c r="DC211" s="220"/>
      <c r="DD211" s="220"/>
      <c r="DE211" s="220"/>
      <c r="DF211" s="220"/>
      <c r="DG211" s="220"/>
      <c r="DH211" s="220"/>
      <c r="DI211" s="220"/>
      <c r="DJ211" s="220"/>
      <c r="DK211" s="220"/>
      <c r="DL211" s="220"/>
      <c r="DM211" s="220"/>
      <c r="DN211" s="220"/>
      <c r="DO211" s="220"/>
      <c r="DP211" s="220"/>
      <c r="DQ211" s="220"/>
      <c r="DR211" s="220"/>
      <c r="EE211" s="220"/>
      <c r="EF211" s="220"/>
      <c r="EG211" s="220"/>
      <c r="EH211" s="220"/>
      <c r="EI211" s="220"/>
      <c r="EJ211" s="220"/>
      <c r="EK211" s="220"/>
      <c r="EL211" s="220"/>
      <c r="EM211" s="220"/>
      <c r="EN211" s="220"/>
      <c r="EO211" s="220"/>
      <c r="EP211" s="220"/>
      <c r="EQ211" s="220"/>
      <c r="ER211" s="220"/>
      <c r="ES211" s="220"/>
      <c r="ET211" s="220"/>
      <c r="EU211" s="220"/>
      <c r="EV211" s="220"/>
      <c r="EW211" s="220"/>
      <c r="EX211" s="220"/>
      <c r="EY211" s="220"/>
      <c r="EZ211" s="220"/>
      <c r="FA211" s="220"/>
      <c r="FB211" s="220"/>
    </row>
    <row r="212" spans="87:158" s="42" customFormat="1" ht="15.75">
      <c r="CI212" s="220"/>
      <c r="CJ212" s="220"/>
      <c r="CK212" s="220"/>
      <c r="CL212" s="220"/>
      <c r="CM212" s="220"/>
      <c r="CN212" s="220"/>
      <c r="CO212" s="220"/>
      <c r="CP212" s="220"/>
      <c r="CQ212" s="220"/>
      <c r="CR212" s="220"/>
      <c r="CS212" s="220"/>
      <c r="CT212" s="220"/>
      <c r="CU212" s="220"/>
      <c r="CV212" s="220"/>
      <c r="CW212" s="220"/>
      <c r="CX212" s="220"/>
      <c r="CY212" s="220"/>
      <c r="CZ212" s="220"/>
      <c r="DA212" s="220"/>
      <c r="DB212" s="220"/>
      <c r="DC212" s="220"/>
      <c r="DD212" s="220"/>
      <c r="DE212" s="220"/>
      <c r="DF212" s="220"/>
      <c r="DG212" s="220"/>
      <c r="DH212" s="220"/>
      <c r="DI212" s="220"/>
      <c r="DJ212" s="220"/>
      <c r="DK212" s="220"/>
      <c r="DL212" s="220"/>
      <c r="DM212" s="220"/>
      <c r="DN212" s="220"/>
      <c r="DO212" s="220"/>
      <c r="DP212" s="220"/>
      <c r="DQ212" s="220"/>
      <c r="DR212" s="220"/>
      <c r="EE212" s="220"/>
      <c r="EF212" s="220"/>
      <c r="EG212" s="220"/>
      <c r="EH212" s="220"/>
      <c r="EI212" s="220"/>
      <c r="EJ212" s="220"/>
      <c r="EK212" s="220"/>
      <c r="EL212" s="220"/>
      <c r="EM212" s="220"/>
      <c r="EN212" s="220"/>
      <c r="EO212" s="220"/>
      <c r="EP212" s="220"/>
      <c r="EQ212" s="220"/>
      <c r="ER212" s="220"/>
      <c r="ES212" s="220"/>
      <c r="ET212" s="220"/>
      <c r="EU212" s="220"/>
      <c r="EV212" s="220"/>
      <c r="EW212" s="220"/>
      <c r="EX212" s="220"/>
      <c r="EY212" s="220"/>
      <c r="EZ212" s="220"/>
      <c r="FA212" s="220"/>
      <c r="FB212" s="220"/>
    </row>
    <row r="213" spans="87:158" s="42" customFormat="1" ht="15.75">
      <c r="CI213" s="220"/>
      <c r="CJ213" s="220"/>
      <c r="CK213" s="220"/>
      <c r="CL213" s="220"/>
      <c r="CM213" s="220"/>
      <c r="CN213" s="220"/>
      <c r="CO213" s="220"/>
      <c r="CP213" s="220"/>
      <c r="CQ213" s="220"/>
      <c r="CR213" s="220"/>
      <c r="CS213" s="220"/>
      <c r="CT213" s="220"/>
      <c r="CU213" s="220"/>
      <c r="CV213" s="220"/>
      <c r="CW213" s="220"/>
      <c r="CX213" s="220"/>
      <c r="CY213" s="220"/>
      <c r="CZ213" s="220"/>
      <c r="DA213" s="220"/>
      <c r="DB213" s="220"/>
      <c r="DC213" s="220"/>
      <c r="DD213" s="220"/>
      <c r="DE213" s="220"/>
      <c r="DF213" s="220"/>
      <c r="DG213" s="220"/>
      <c r="DH213" s="220"/>
      <c r="DI213" s="220"/>
      <c r="DJ213" s="220"/>
      <c r="DK213" s="220"/>
      <c r="DL213" s="220"/>
      <c r="DM213" s="220"/>
      <c r="DN213" s="220"/>
      <c r="DO213" s="220"/>
      <c r="DP213" s="220"/>
      <c r="DQ213" s="220"/>
      <c r="DR213" s="220"/>
      <c r="EE213" s="220"/>
      <c r="EF213" s="220"/>
      <c r="EG213" s="220"/>
      <c r="EH213" s="220"/>
      <c r="EI213" s="220"/>
      <c r="EJ213" s="220"/>
      <c r="EK213" s="220"/>
      <c r="EL213" s="220"/>
      <c r="EM213" s="220"/>
      <c r="EN213" s="220"/>
      <c r="EO213" s="220"/>
      <c r="EP213" s="220"/>
      <c r="EQ213" s="220"/>
      <c r="ER213" s="220"/>
      <c r="ES213" s="220"/>
      <c r="ET213" s="220"/>
      <c r="EU213" s="220"/>
      <c r="EV213" s="220"/>
      <c r="EW213" s="220"/>
      <c r="EX213" s="220"/>
      <c r="EY213" s="220"/>
      <c r="EZ213" s="220"/>
      <c r="FA213" s="220"/>
      <c r="FB213" s="220"/>
    </row>
    <row r="214" spans="87:158" s="42" customFormat="1" ht="15.75">
      <c r="CI214" s="220"/>
      <c r="CJ214" s="220"/>
      <c r="CK214" s="220"/>
      <c r="CL214" s="220"/>
      <c r="CM214" s="220"/>
      <c r="CN214" s="220"/>
      <c r="CO214" s="220"/>
      <c r="CP214" s="220"/>
      <c r="CQ214" s="220"/>
      <c r="CR214" s="220"/>
      <c r="CS214" s="220"/>
      <c r="CT214" s="220"/>
      <c r="CU214" s="220"/>
      <c r="CV214" s="220"/>
      <c r="CW214" s="220"/>
      <c r="CX214" s="220"/>
      <c r="CY214" s="220"/>
      <c r="CZ214" s="220"/>
      <c r="DA214" s="220"/>
      <c r="DB214" s="220"/>
      <c r="DC214" s="220"/>
      <c r="DD214" s="220"/>
      <c r="DE214" s="220"/>
      <c r="DF214" s="220"/>
      <c r="DG214" s="220"/>
      <c r="DH214" s="220"/>
      <c r="DI214" s="220"/>
      <c r="DJ214" s="220"/>
      <c r="DK214" s="220"/>
      <c r="DL214" s="220"/>
      <c r="DM214" s="220"/>
      <c r="DN214" s="220"/>
      <c r="DO214" s="220"/>
      <c r="DP214" s="220"/>
      <c r="DQ214" s="220"/>
      <c r="DR214" s="220"/>
      <c r="EE214" s="220"/>
      <c r="EF214" s="220"/>
      <c r="EG214" s="220"/>
      <c r="EH214" s="220"/>
      <c r="EI214" s="220"/>
      <c r="EJ214" s="220"/>
      <c r="EK214" s="220"/>
      <c r="EL214" s="220"/>
      <c r="EM214" s="220"/>
      <c r="EN214" s="220"/>
      <c r="EO214" s="220"/>
      <c r="EP214" s="220"/>
      <c r="EQ214" s="220"/>
      <c r="ER214" s="220"/>
      <c r="ES214" s="220"/>
      <c r="ET214" s="220"/>
      <c r="EU214" s="220"/>
      <c r="EV214" s="220"/>
      <c r="EW214" s="220"/>
      <c r="EX214" s="220"/>
      <c r="EY214" s="220"/>
      <c r="EZ214" s="220"/>
      <c r="FA214" s="220"/>
      <c r="FB214" s="220"/>
    </row>
    <row r="215" spans="87:158" s="42" customFormat="1" ht="15.75">
      <c r="CI215" s="220"/>
      <c r="CJ215" s="220"/>
      <c r="CK215" s="220"/>
      <c r="CL215" s="220"/>
      <c r="CM215" s="220"/>
      <c r="CN215" s="220"/>
      <c r="CO215" s="220"/>
      <c r="CP215" s="220"/>
      <c r="CQ215" s="220"/>
      <c r="CR215" s="220"/>
      <c r="CS215" s="220"/>
      <c r="CT215" s="220"/>
      <c r="CU215" s="220"/>
      <c r="CV215" s="220"/>
      <c r="CW215" s="220"/>
      <c r="CX215" s="220"/>
      <c r="CY215" s="220"/>
      <c r="CZ215" s="220"/>
      <c r="DA215" s="220"/>
      <c r="DB215" s="220"/>
      <c r="DC215" s="220"/>
      <c r="DD215" s="220"/>
      <c r="DE215" s="220"/>
      <c r="DF215" s="220"/>
      <c r="DG215" s="220"/>
      <c r="DH215" s="220"/>
      <c r="DI215" s="220"/>
      <c r="DJ215" s="220"/>
      <c r="DK215" s="220"/>
      <c r="DL215" s="220"/>
      <c r="DM215" s="220"/>
      <c r="DN215" s="220"/>
      <c r="DO215" s="220"/>
      <c r="DP215" s="220"/>
      <c r="DQ215" s="220"/>
      <c r="DR215" s="220"/>
      <c r="EE215" s="220"/>
      <c r="EF215" s="220"/>
      <c r="EG215" s="220"/>
      <c r="EH215" s="220"/>
      <c r="EI215" s="220"/>
      <c r="EJ215" s="220"/>
      <c r="EK215" s="220"/>
      <c r="EL215" s="220"/>
      <c r="EM215" s="220"/>
      <c r="EN215" s="220"/>
      <c r="EO215" s="220"/>
      <c r="EP215" s="220"/>
      <c r="EQ215" s="220"/>
      <c r="ER215" s="220"/>
      <c r="ES215" s="220"/>
      <c r="ET215" s="220"/>
      <c r="EU215" s="220"/>
      <c r="EV215" s="220"/>
      <c r="EW215" s="220"/>
      <c r="EX215" s="220"/>
      <c r="EY215" s="220"/>
      <c r="EZ215" s="220"/>
      <c r="FA215" s="220"/>
      <c r="FB215" s="220"/>
    </row>
    <row r="216" spans="87:158" s="42" customFormat="1" ht="15.75">
      <c r="CI216" s="220"/>
      <c r="CJ216" s="220"/>
      <c r="CK216" s="220"/>
      <c r="CL216" s="220"/>
      <c r="CM216" s="220"/>
      <c r="CN216" s="220"/>
      <c r="CO216" s="220"/>
      <c r="CP216" s="220"/>
      <c r="CQ216" s="220"/>
      <c r="CR216" s="220"/>
      <c r="CS216" s="220"/>
      <c r="CT216" s="220"/>
      <c r="CU216" s="220"/>
      <c r="CV216" s="220"/>
      <c r="CW216" s="220"/>
      <c r="CX216" s="220"/>
      <c r="CY216" s="220"/>
      <c r="CZ216" s="220"/>
      <c r="DA216" s="220"/>
      <c r="DB216" s="220"/>
      <c r="DC216" s="220"/>
      <c r="DD216" s="220"/>
      <c r="DE216" s="220"/>
      <c r="DF216" s="220"/>
      <c r="DG216" s="220"/>
      <c r="DH216" s="220"/>
      <c r="DI216" s="220"/>
      <c r="DJ216" s="220"/>
      <c r="DK216" s="220"/>
      <c r="DL216" s="220"/>
      <c r="DM216" s="220"/>
      <c r="DN216" s="220"/>
      <c r="DO216" s="220"/>
      <c r="DP216" s="220"/>
      <c r="DQ216" s="220"/>
      <c r="DR216" s="220"/>
      <c r="EE216" s="220"/>
      <c r="EF216" s="220"/>
      <c r="EG216" s="220"/>
      <c r="EH216" s="220"/>
      <c r="EI216" s="220"/>
      <c r="EJ216" s="220"/>
      <c r="EK216" s="220"/>
      <c r="EL216" s="220"/>
      <c r="EM216" s="220"/>
      <c r="EN216" s="220"/>
      <c r="EO216" s="220"/>
      <c r="EP216" s="220"/>
      <c r="EQ216" s="220"/>
      <c r="ER216" s="220"/>
      <c r="ES216" s="220"/>
      <c r="ET216" s="220"/>
      <c r="EU216" s="220"/>
      <c r="EV216" s="220"/>
      <c r="EW216" s="220"/>
      <c r="EX216" s="220"/>
      <c r="EY216" s="220"/>
      <c r="EZ216" s="220"/>
      <c r="FA216" s="220"/>
      <c r="FB216" s="220"/>
    </row>
    <row r="217" spans="87:158" s="42" customFormat="1" ht="15.75">
      <c r="CI217" s="220"/>
      <c r="CJ217" s="220"/>
      <c r="CK217" s="220"/>
      <c r="CL217" s="220"/>
      <c r="CM217" s="220"/>
      <c r="CN217" s="220"/>
      <c r="CO217" s="220"/>
      <c r="CP217" s="220"/>
      <c r="CQ217" s="220"/>
      <c r="CR217" s="220"/>
      <c r="CS217" s="220"/>
      <c r="CT217" s="220"/>
      <c r="CU217" s="220"/>
      <c r="CV217" s="220"/>
      <c r="CW217" s="220"/>
      <c r="CX217" s="220"/>
      <c r="CY217" s="220"/>
      <c r="CZ217" s="220"/>
      <c r="DA217" s="220"/>
      <c r="DB217" s="220"/>
      <c r="DC217" s="220"/>
      <c r="DD217" s="220"/>
      <c r="DE217" s="220"/>
      <c r="DF217" s="220"/>
      <c r="DG217" s="220"/>
      <c r="DH217" s="220"/>
      <c r="DI217" s="220"/>
      <c r="DJ217" s="220"/>
      <c r="DK217" s="220"/>
      <c r="DL217" s="220"/>
      <c r="DM217" s="220"/>
      <c r="DN217" s="220"/>
      <c r="DO217" s="220"/>
      <c r="DP217" s="220"/>
      <c r="DQ217" s="220"/>
      <c r="DR217" s="220"/>
      <c r="EE217" s="220"/>
      <c r="EF217" s="220"/>
      <c r="EG217" s="220"/>
      <c r="EH217" s="220"/>
      <c r="EI217" s="220"/>
      <c r="EJ217" s="220"/>
      <c r="EK217" s="220"/>
      <c r="EL217" s="220"/>
      <c r="EM217" s="220"/>
      <c r="EN217" s="220"/>
      <c r="EO217" s="220"/>
      <c r="EP217" s="220"/>
      <c r="EQ217" s="220"/>
      <c r="ER217" s="220"/>
      <c r="ES217" s="220"/>
      <c r="ET217" s="220"/>
      <c r="EU217" s="220"/>
      <c r="EV217" s="220"/>
      <c r="EW217" s="220"/>
      <c r="EX217" s="220"/>
      <c r="EY217" s="220"/>
      <c r="EZ217" s="220"/>
      <c r="FA217" s="220"/>
      <c r="FB217" s="220"/>
    </row>
    <row r="218" spans="87:158" s="42" customFormat="1" ht="15.75">
      <c r="CI218" s="220"/>
      <c r="CJ218" s="220"/>
      <c r="CK218" s="220"/>
      <c r="CL218" s="220"/>
      <c r="CM218" s="220"/>
      <c r="CN218" s="220"/>
      <c r="CO218" s="220"/>
      <c r="CP218" s="220"/>
      <c r="CQ218" s="220"/>
      <c r="CR218" s="220"/>
      <c r="CS218" s="220"/>
      <c r="CT218" s="220"/>
      <c r="CU218" s="220"/>
      <c r="CV218" s="220"/>
      <c r="CW218" s="220"/>
      <c r="CX218" s="220"/>
      <c r="CY218" s="220"/>
      <c r="CZ218" s="220"/>
      <c r="DA218" s="220"/>
      <c r="DB218" s="220"/>
      <c r="DC218" s="220"/>
      <c r="DD218" s="220"/>
      <c r="DE218" s="220"/>
      <c r="DF218" s="220"/>
      <c r="DG218" s="220"/>
      <c r="DH218" s="220"/>
      <c r="DI218" s="220"/>
      <c r="DJ218" s="220"/>
      <c r="DK218" s="220"/>
      <c r="DL218" s="220"/>
      <c r="DM218" s="220"/>
      <c r="DN218" s="220"/>
      <c r="DO218" s="220"/>
      <c r="DP218" s="220"/>
      <c r="DQ218" s="220"/>
      <c r="DR218" s="220"/>
      <c r="EE218" s="220"/>
      <c r="EF218" s="220"/>
      <c r="EG218" s="220"/>
      <c r="EH218" s="220"/>
      <c r="EI218" s="220"/>
      <c r="EJ218" s="220"/>
      <c r="EK218" s="220"/>
      <c r="EL218" s="220"/>
      <c r="EM218" s="220"/>
      <c r="EN218" s="220"/>
      <c r="EO218" s="220"/>
      <c r="EP218" s="220"/>
      <c r="EQ218" s="220"/>
      <c r="ER218" s="220"/>
      <c r="ES218" s="220"/>
      <c r="ET218" s="220"/>
      <c r="EU218" s="220"/>
      <c r="EV218" s="220"/>
      <c r="EW218" s="220"/>
      <c r="EX218" s="220"/>
      <c r="EY218" s="220"/>
      <c r="EZ218" s="220"/>
      <c r="FA218" s="220"/>
      <c r="FB218" s="220"/>
    </row>
    <row r="219" spans="87:158" s="42" customFormat="1" ht="15.75">
      <c r="CI219" s="220"/>
      <c r="CJ219" s="220"/>
      <c r="CK219" s="220"/>
      <c r="CL219" s="220"/>
      <c r="CM219" s="220"/>
      <c r="CN219" s="220"/>
      <c r="CO219" s="220"/>
      <c r="CP219" s="220"/>
      <c r="CQ219" s="220"/>
      <c r="CR219" s="220"/>
      <c r="CS219" s="220"/>
      <c r="CT219" s="220"/>
      <c r="CU219" s="220"/>
      <c r="CV219" s="220"/>
      <c r="CW219" s="220"/>
      <c r="CX219" s="220"/>
      <c r="CY219" s="220"/>
      <c r="CZ219" s="220"/>
      <c r="DA219" s="220"/>
      <c r="DB219" s="220"/>
      <c r="DC219" s="220"/>
      <c r="DD219" s="220"/>
      <c r="DE219" s="220"/>
      <c r="DF219" s="220"/>
      <c r="DG219" s="220"/>
      <c r="DH219" s="220"/>
      <c r="DI219" s="220"/>
      <c r="DJ219" s="220"/>
      <c r="DK219" s="220"/>
      <c r="DL219" s="220"/>
      <c r="DM219" s="220"/>
      <c r="DN219" s="220"/>
      <c r="DO219" s="220"/>
      <c r="DP219" s="220"/>
      <c r="DQ219" s="220"/>
      <c r="DR219" s="220"/>
      <c r="EE219" s="220"/>
      <c r="EF219" s="220"/>
      <c r="EG219" s="220"/>
      <c r="EH219" s="220"/>
      <c r="EI219" s="220"/>
      <c r="EJ219" s="220"/>
      <c r="EK219" s="220"/>
      <c r="EL219" s="220"/>
      <c r="EM219" s="220"/>
      <c r="EN219" s="220"/>
      <c r="EO219" s="220"/>
      <c r="EP219" s="220"/>
      <c r="EQ219" s="220"/>
      <c r="ER219" s="220"/>
      <c r="ES219" s="220"/>
      <c r="ET219" s="220"/>
      <c r="EU219" s="220"/>
      <c r="EV219" s="220"/>
      <c r="EW219" s="220"/>
      <c r="EX219" s="220"/>
      <c r="EY219" s="220"/>
      <c r="EZ219" s="220"/>
      <c r="FA219" s="220"/>
      <c r="FB219" s="220"/>
    </row>
    <row r="220" spans="87:158" s="42" customFormat="1" ht="15.75">
      <c r="CI220" s="220"/>
      <c r="CJ220" s="220"/>
      <c r="CK220" s="220"/>
      <c r="CL220" s="220"/>
      <c r="CM220" s="220"/>
      <c r="CN220" s="220"/>
      <c r="CO220" s="220"/>
      <c r="CP220" s="220"/>
      <c r="CQ220" s="220"/>
      <c r="CR220" s="220"/>
      <c r="CS220" s="220"/>
      <c r="CT220" s="220"/>
      <c r="CU220" s="220"/>
      <c r="CV220" s="220"/>
      <c r="CW220" s="220"/>
      <c r="CX220" s="220"/>
      <c r="CY220" s="220"/>
      <c r="CZ220" s="220"/>
      <c r="DA220" s="220"/>
      <c r="DB220" s="220"/>
      <c r="DC220" s="220"/>
      <c r="DD220" s="220"/>
      <c r="DE220" s="220"/>
      <c r="DF220" s="220"/>
      <c r="DG220" s="220"/>
      <c r="DH220" s="220"/>
      <c r="DI220" s="220"/>
      <c r="DJ220" s="220"/>
      <c r="DK220" s="220"/>
      <c r="DL220" s="220"/>
      <c r="DM220" s="220"/>
      <c r="DN220" s="220"/>
      <c r="DO220" s="220"/>
      <c r="DP220" s="220"/>
      <c r="DQ220" s="220"/>
      <c r="DR220" s="220"/>
      <c r="EE220" s="220"/>
      <c r="EF220" s="220"/>
      <c r="EG220" s="220"/>
      <c r="EH220" s="220"/>
      <c r="EI220" s="220"/>
      <c r="EJ220" s="220"/>
      <c r="EK220" s="220"/>
      <c r="EL220" s="220"/>
      <c r="EM220" s="220"/>
      <c r="EN220" s="220"/>
      <c r="EO220" s="220"/>
      <c r="EP220" s="220"/>
      <c r="EQ220" s="220"/>
      <c r="ER220" s="220"/>
      <c r="ES220" s="220"/>
      <c r="ET220" s="220"/>
      <c r="EU220" s="220"/>
      <c r="EV220" s="220"/>
      <c r="EW220" s="220"/>
      <c r="EX220" s="220"/>
      <c r="EY220" s="220"/>
      <c r="EZ220" s="220"/>
      <c r="FA220" s="220"/>
      <c r="FB220" s="220"/>
    </row>
    <row r="221" spans="87:158" s="42" customFormat="1" ht="15.75">
      <c r="CI221" s="220"/>
      <c r="CJ221" s="220"/>
      <c r="CK221" s="220"/>
      <c r="CL221" s="220"/>
      <c r="CM221" s="220"/>
      <c r="CN221" s="220"/>
      <c r="CO221" s="220"/>
      <c r="CP221" s="220"/>
      <c r="CQ221" s="220"/>
      <c r="CR221" s="220"/>
      <c r="CS221" s="220"/>
      <c r="CT221" s="220"/>
      <c r="CU221" s="220"/>
      <c r="CV221" s="220"/>
      <c r="CW221" s="220"/>
      <c r="CX221" s="220"/>
      <c r="CY221" s="220"/>
      <c r="CZ221" s="220"/>
      <c r="DA221" s="220"/>
      <c r="DB221" s="220"/>
      <c r="DC221" s="220"/>
      <c r="DD221" s="220"/>
      <c r="DE221" s="220"/>
      <c r="DF221" s="220"/>
      <c r="DG221" s="220"/>
      <c r="DH221" s="220"/>
      <c r="DI221" s="220"/>
      <c r="DJ221" s="220"/>
      <c r="DK221" s="220"/>
      <c r="DL221" s="220"/>
      <c r="DM221" s="220"/>
      <c r="DN221" s="220"/>
      <c r="DO221" s="220"/>
      <c r="DP221" s="220"/>
      <c r="DQ221" s="220"/>
      <c r="DR221" s="220"/>
      <c r="EE221" s="220"/>
      <c r="EF221" s="220"/>
      <c r="EG221" s="220"/>
      <c r="EH221" s="220"/>
      <c r="EI221" s="220"/>
      <c r="EJ221" s="220"/>
      <c r="EK221" s="220"/>
      <c r="EL221" s="220"/>
      <c r="EM221" s="220"/>
      <c r="EN221" s="220"/>
      <c r="EO221" s="220"/>
      <c r="EP221" s="220"/>
      <c r="EQ221" s="220"/>
      <c r="ER221" s="220"/>
      <c r="ES221" s="220"/>
      <c r="ET221" s="220"/>
      <c r="EU221" s="220"/>
      <c r="EV221" s="220"/>
      <c r="EW221" s="220"/>
      <c r="EX221" s="220"/>
      <c r="EY221" s="220"/>
      <c r="EZ221" s="220"/>
      <c r="FA221" s="220"/>
      <c r="FB221" s="220"/>
    </row>
    <row r="222" spans="87:158" s="42" customFormat="1" ht="15.75">
      <c r="CI222" s="220"/>
      <c r="CJ222" s="220"/>
      <c r="CK222" s="220"/>
      <c r="CL222" s="220"/>
      <c r="CM222" s="220"/>
      <c r="CN222" s="220"/>
      <c r="CO222" s="220"/>
      <c r="CP222" s="220"/>
      <c r="CQ222" s="220"/>
      <c r="CR222" s="220"/>
      <c r="CS222" s="220"/>
      <c r="CT222" s="220"/>
      <c r="CU222" s="220"/>
      <c r="CV222" s="220"/>
      <c r="CW222" s="220"/>
      <c r="CX222" s="220"/>
      <c r="CY222" s="220"/>
      <c r="CZ222" s="220"/>
      <c r="DA222" s="220"/>
      <c r="DB222" s="220"/>
      <c r="DC222" s="220"/>
      <c r="DD222" s="220"/>
      <c r="DE222" s="220"/>
      <c r="DF222" s="220"/>
      <c r="DG222" s="220"/>
      <c r="DH222" s="220"/>
      <c r="DI222" s="220"/>
      <c r="DJ222" s="220"/>
      <c r="DK222" s="220"/>
      <c r="DL222" s="220"/>
      <c r="DM222" s="220"/>
      <c r="DN222" s="220"/>
      <c r="DO222" s="220"/>
      <c r="DP222" s="220"/>
      <c r="DQ222" s="220"/>
      <c r="DR222" s="220"/>
      <c r="EE222" s="220"/>
      <c r="EF222" s="220"/>
      <c r="EG222" s="220"/>
      <c r="EH222" s="220"/>
      <c r="EI222" s="220"/>
      <c r="EJ222" s="220"/>
      <c r="EK222" s="220"/>
      <c r="EL222" s="220"/>
      <c r="EM222" s="220"/>
      <c r="EN222" s="220"/>
      <c r="EO222" s="220"/>
      <c r="EP222" s="220"/>
      <c r="EQ222" s="220"/>
      <c r="ER222" s="220"/>
      <c r="ES222" s="220"/>
      <c r="ET222" s="220"/>
      <c r="EU222" s="220"/>
      <c r="EV222" s="220"/>
      <c r="EW222" s="220"/>
      <c r="EX222" s="220"/>
      <c r="EY222" s="220"/>
      <c r="EZ222" s="220"/>
      <c r="FA222" s="220"/>
      <c r="FB222" s="220"/>
    </row>
    <row r="223" spans="87:158" s="42" customFormat="1" ht="15.75">
      <c r="CI223" s="220"/>
      <c r="CJ223" s="220"/>
      <c r="CK223" s="220"/>
      <c r="CL223" s="220"/>
      <c r="CM223" s="220"/>
      <c r="CN223" s="220"/>
      <c r="CO223" s="220"/>
      <c r="CP223" s="220"/>
      <c r="CQ223" s="220"/>
      <c r="CR223" s="220"/>
      <c r="CS223" s="220"/>
      <c r="CT223" s="220"/>
      <c r="CU223" s="220"/>
      <c r="CV223" s="220"/>
      <c r="CW223" s="220"/>
      <c r="CX223" s="220"/>
      <c r="CY223" s="220"/>
      <c r="CZ223" s="220"/>
      <c r="DA223" s="220"/>
      <c r="DB223" s="220"/>
      <c r="DC223" s="220"/>
      <c r="DD223" s="220"/>
      <c r="DE223" s="220"/>
      <c r="DF223" s="220"/>
      <c r="DG223" s="220"/>
      <c r="DH223" s="220"/>
      <c r="DI223" s="220"/>
      <c r="DJ223" s="220"/>
      <c r="DK223" s="220"/>
      <c r="DL223" s="220"/>
      <c r="DM223" s="220"/>
      <c r="DN223" s="220"/>
      <c r="DO223" s="220"/>
      <c r="DP223" s="220"/>
      <c r="DQ223" s="220"/>
      <c r="DR223" s="220"/>
      <c r="EE223" s="220"/>
      <c r="EF223" s="220"/>
      <c r="EG223" s="220"/>
      <c r="EH223" s="220"/>
      <c r="EI223" s="220"/>
      <c r="EJ223" s="220"/>
      <c r="EK223" s="220"/>
      <c r="EL223" s="220"/>
      <c r="EM223" s="220"/>
      <c r="EN223" s="220"/>
      <c r="EO223" s="220"/>
      <c r="EP223" s="220"/>
      <c r="EQ223" s="220"/>
      <c r="ER223" s="220"/>
      <c r="ES223" s="220"/>
      <c r="ET223" s="220"/>
      <c r="EU223" s="220"/>
      <c r="EV223" s="220"/>
      <c r="EW223" s="220"/>
      <c r="EX223" s="220"/>
      <c r="EY223" s="220"/>
      <c r="EZ223" s="220"/>
      <c r="FA223" s="220"/>
      <c r="FB223" s="220"/>
    </row>
    <row r="224" spans="87:158" s="42" customFormat="1" ht="15.75">
      <c r="CI224" s="220"/>
      <c r="CJ224" s="220"/>
      <c r="CK224" s="220"/>
      <c r="CL224" s="220"/>
      <c r="CM224" s="220"/>
      <c r="CN224" s="220"/>
      <c r="CO224" s="220"/>
      <c r="CP224" s="220"/>
      <c r="CQ224" s="220"/>
      <c r="CR224" s="220"/>
      <c r="CS224" s="220"/>
      <c r="CT224" s="220"/>
      <c r="CU224" s="220"/>
      <c r="CV224" s="220"/>
      <c r="CW224" s="220"/>
      <c r="CX224" s="220"/>
      <c r="CY224" s="220"/>
      <c r="CZ224" s="220"/>
      <c r="DA224" s="220"/>
      <c r="DB224" s="220"/>
      <c r="DC224" s="220"/>
      <c r="DD224" s="220"/>
      <c r="DE224" s="220"/>
      <c r="DF224" s="220"/>
      <c r="DG224" s="220"/>
      <c r="DH224" s="220"/>
      <c r="DI224" s="220"/>
      <c r="DJ224" s="220"/>
      <c r="DK224" s="220"/>
      <c r="DL224" s="220"/>
      <c r="DM224" s="220"/>
      <c r="DN224" s="220"/>
      <c r="DO224" s="220"/>
      <c r="DP224" s="220"/>
      <c r="DQ224" s="220"/>
      <c r="DR224" s="220"/>
      <c r="EE224" s="220"/>
      <c r="EF224" s="220"/>
      <c r="EG224" s="220"/>
      <c r="EH224" s="220"/>
      <c r="EI224" s="220"/>
      <c r="EJ224" s="220"/>
      <c r="EK224" s="220"/>
      <c r="EL224" s="220"/>
      <c r="EM224" s="220"/>
      <c r="EN224" s="220"/>
      <c r="EO224" s="220"/>
      <c r="EP224" s="220"/>
      <c r="EQ224" s="220"/>
      <c r="ER224" s="220"/>
      <c r="ES224" s="220"/>
      <c r="ET224" s="220"/>
      <c r="EU224" s="220"/>
      <c r="EV224" s="220"/>
      <c r="EW224" s="220"/>
      <c r="EX224" s="220"/>
      <c r="EY224" s="220"/>
      <c r="EZ224" s="220"/>
      <c r="FA224" s="220"/>
      <c r="FB224" s="220"/>
    </row>
    <row r="225" spans="87:158" s="42" customFormat="1" ht="15.75">
      <c r="CI225" s="220"/>
      <c r="CJ225" s="220"/>
      <c r="CK225" s="220"/>
      <c r="CL225" s="220"/>
      <c r="CM225" s="220"/>
      <c r="CN225" s="220"/>
      <c r="CO225" s="220"/>
      <c r="CP225" s="220"/>
      <c r="CQ225" s="220"/>
      <c r="CR225" s="220"/>
      <c r="CS225" s="220"/>
      <c r="CT225" s="220"/>
      <c r="CU225" s="220"/>
      <c r="CV225" s="220"/>
      <c r="CW225" s="220"/>
      <c r="CX225" s="220"/>
      <c r="CY225" s="220"/>
      <c r="CZ225" s="220"/>
      <c r="DA225" s="220"/>
      <c r="DB225" s="220"/>
      <c r="DC225" s="220"/>
      <c r="DD225" s="220"/>
      <c r="DE225" s="220"/>
      <c r="DF225" s="220"/>
      <c r="DG225" s="220"/>
      <c r="DH225" s="220"/>
      <c r="DI225" s="220"/>
      <c r="DJ225" s="220"/>
      <c r="DK225" s="220"/>
      <c r="DL225" s="220"/>
      <c r="DM225" s="220"/>
      <c r="DN225" s="220"/>
      <c r="DO225" s="220"/>
      <c r="DP225" s="220"/>
      <c r="DQ225" s="220"/>
      <c r="DR225" s="220"/>
      <c r="EE225" s="220"/>
      <c r="EF225" s="220"/>
      <c r="EG225" s="220"/>
      <c r="EH225" s="220"/>
      <c r="EI225" s="220"/>
      <c r="EJ225" s="220"/>
      <c r="EK225" s="220"/>
      <c r="EL225" s="220"/>
      <c r="EM225" s="220"/>
      <c r="EN225" s="220"/>
      <c r="EO225" s="220"/>
      <c r="EP225" s="220"/>
      <c r="EQ225" s="220"/>
      <c r="ER225" s="220"/>
      <c r="ES225" s="220"/>
      <c r="ET225" s="220"/>
      <c r="EU225" s="220"/>
      <c r="EV225" s="220"/>
      <c r="EW225" s="220"/>
      <c r="EX225" s="220"/>
      <c r="EY225" s="220"/>
      <c r="EZ225" s="220"/>
      <c r="FA225" s="220"/>
      <c r="FB225" s="220"/>
    </row>
    <row r="226" spans="87:158" s="42" customFormat="1" ht="15.75">
      <c r="CI226" s="220"/>
      <c r="CJ226" s="220"/>
      <c r="CK226" s="220"/>
      <c r="CL226" s="220"/>
      <c r="CM226" s="220"/>
      <c r="CN226" s="220"/>
      <c r="CO226" s="220"/>
      <c r="CP226" s="220"/>
      <c r="CQ226" s="220"/>
      <c r="CR226" s="220"/>
      <c r="CS226" s="220"/>
      <c r="CT226" s="220"/>
      <c r="CU226" s="220"/>
      <c r="CV226" s="220"/>
      <c r="CW226" s="220"/>
      <c r="CX226" s="220"/>
      <c r="CY226" s="220"/>
      <c r="CZ226" s="220"/>
      <c r="DA226" s="220"/>
      <c r="DB226" s="220"/>
      <c r="DC226" s="220"/>
      <c r="DD226" s="220"/>
      <c r="DE226" s="220"/>
      <c r="DF226" s="220"/>
      <c r="DG226" s="220"/>
      <c r="DH226" s="220"/>
      <c r="DI226" s="220"/>
      <c r="DJ226" s="220"/>
      <c r="DK226" s="220"/>
      <c r="DL226" s="220"/>
      <c r="DM226" s="220"/>
      <c r="DN226" s="220"/>
      <c r="DO226" s="220"/>
      <c r="DP226" s="220"/>
      <c r="DQ226" s="220"/>
      <c r="DR226" s="220"/>
      <c r="EE226" s="220"/>
      <c r="EF226" s="220"/>
      <c r="EG226" s="220"/>
      <c r="EH226" s="220"/>
      <c r="EI226" s="220"/>
      <c r="EJ226" s="220"/>
      <c r="EK226" s="220"/>
      <c r="EL226" s="220"/>
      <c r="EM226" s="220"/>
      <c r="EN226" s="220"/>
      <c r="EO226" s="220"/>
      <c r="EP226" s="220"/>
      <c r="EQ226" s="220"/>
      <c r="ER226" s="220"/>
      <c r="ES226" s="220"/>
      <c r="ET226" s="220"/>
      <c r="EU226" s="220"/>
      <c r="EV226" s="220"/>
      <c r="EW226" s="220"/>
      <c r="EX226" s="220"/>
      <c r="EY226" s="220"/>
      <c r="EZ226" s="220"/>
      <c r="FA226" s="220"/>
      <c r="FB226" s="220"/>
    </row>
    <row r="227" spans="87:158" s="42" customFormat="1" ht="15.75">
      <c r="CI227" s="220"/>
      <c r="CJ227" s="220"/>
      <c r="CK227" s="220"/>
      <c r="CL227" s="220"/>
      <c r="CM227" s="220"/>
      <c r="CN227" s="220"/>
      <c r="CO227" s="220"/>
      <c r="CP227" s="220"/>
      <c r="CQ227" s="220"/>
      <c r="CR227" s="220"/>
      <c r="CS227" s="220"/>
      <c r="CT227" s="220"/>
      <c r="CU227" s="220"/>
      <c r="CV227" s="220"/>
      <c r="CW227" s="220"/>
      <c r="CX227" s="220"/>
      <c r="CY227" s="220"/>
      <c r="CZ227" s="220"/>
      <c r="DA227" s="220"/>
      <c r="DB227" s="220"/>
      <c r="DC227" s="220"/>
      <c r="DD227" s="220"/>
      <c r="DE227" s="220"/>
      <c r="DF227" s="220"/>
      <c r="DG227" s="220"/>
      <c r="DH227" s="220"/>
      <c r="DI227" s="220"/>
      <c r="DJ227" s="220"/>
      <c r="DK227" s="220"/>
      <c r="DL227" s="220"/>
      <c r="DM227" s="220"/>
      <c r="DN227" s="220"/>
      <c r="DO227" s="220"/>
      <c r="DP227" s="220"/>
      <c r="DQ227" s="220"/>
      <c r="DR227" s="220"/>
      <c r="EE227" s="220"/>
      <c r="EF227" s="220"/>
      <c r="EG227" s="220"/>
      <c r="EH227" s="220"/>
      <c r="EI227" s="220"/>
      <c r="EJ227" s="220"/>
      <c r="EK227" s="220"/>
      <c r="EL227" s="220"/>
      <c r="EM227" s="220"/>
      <c r="EN227" s="220"/>
      <c r="EO227" s="220"/>
      <c r="EP227" s="220"/>
      <c r="EQ227" s="220"/>
      <c r="ER227" s="220"/>
      <c r="ES227" s="220"/>
      <c r="ET227" s="220"/>
      <c r="EU227" s="220"/>
      <c r="EV227" s="220"/>
      <c r="EW227" s="220"/>
      <c r="EX227" s="220"/>
      <c r="EY227" s="220"/>
      <c r="EZ227" s="220"/>
      <c r="FA227" s="220"/>
      <c r="FB227" s="220"/>
    </row>
    <row r="228" spans="87:158" s="42" customFormat="1" ht="15.75">
      <c r="CI228" s="220"/>
      <c r="CJ228" s="220"/>
      <c r="CK228" s="220"/>
      <c r="CL228" s="220"/>
      <c r="CM228" s="220"/>
      <c r="CN228" s="220"/>
      <c r="CO228" s="220"/>
      <c r="CP228" s="220"/>
      <c r="CQ228" s="220"/>
      <c r="CR228" s="220"/>
      <c r="CS228" s="220"/>
      <c r="CT228" s="220"/>
      <c r="CU228" s="220"/>
      <c r="CV228" s="220"/>
      <c r="CW228" s="220"/>
      <c r="CX228" s="220"/>
      <c r="CY228" s="220"/>
      <c r="CZ228" s="220"/>
      <c r="DA228" s="220"/>
      <c r="DB228" s="220"/>
      <c r="DC228" s="220"/>
      <c r="DD228" s="220"/>
      <c r="DE228" s="220"/>
      <c r="DF228" s="220"/>
      <c r="DG228" s="220"/>
      <c r="DH228" s="220"/>
      <c r="DI228" s="220"/>
      <c r="DJ228" s="220"/>
      <c r="DK228" s="220"/>
      <c r="DL228" s="220"/>
      <c r="DM228" s="220"/>
      <c r="DN228" s="220"/>
      <c r="DO228" s="220"/>
      <c r="DP228" s="220"/>
      <c r="DQ228" s="220"/>
      <c r="DR228" s="220"/>
      <c r="EE228" s="220"/>
      <c r="EF228" s="220"/>
      <c r="EG228" s="220"/>
      <c r="EH228" s="220"/>
      <c r="EI228" s="220"/>
      <c r="EJ228" s="220"/>
      <c r="EK228" s="220"/>
      <c r="EL228" s="220"/>
      <c r="EM228" s="220"/>
      <c r="EN228" s="220"/>
      <c r="EO228" s="220"/>
      <c r="EP228" s="220"/>
      <c r="EQ228" s="220"/>
      <c r="ER228" s="220"/>
      <c r="ES228" s="220"/>
      <c r="ET228" s="220"/>
      <c r="EU228" s="220"/>
      <c r="EV228" s="220"/>
      <c r="EW228" s="220"/>
      <c r="EX228" s="220"/>
      <c r="EY228" s="220"/>
      <c r="EZ228" s="220"/>
      <c r="FA228" s="220"/>
      <c r="FB228" s="220"/>
    </row>
    <row r="229" spans="87:158" s="42" customFormat="1" ht="15.75">
      <c r="CI229" s="220"/>
      <c r="CJ229" s="220"/>
      <c r="CK229" s="220"/>
      <c r="CL229" s="220"/>
      <c r="CM229" s="220"/>
      <c r="CN229" s="220"/>
      <c r="CO229" s="220"/>
      <c r="CP229" s="220"/>
      <c r="CQ229" s="220"/>
      <c r="CR229" s="220"/>
      <c r="CS229" s="220"/>
      <c r="CT229" s="220"/>
      <c r="CU229" s="220"/>
      <c r="CV229" s="220"/>
      <c r="CW229" s="220"/>
      <c r="CX229" s="220"/>
      <c r="CY229" s="220"/>
      <c r="CZ229" s="220"/>
      <c r="DA229" s="220"/>
      <c r="DB229" s="220"/>
      <c r="DC229" s="220"/>
      <c r="DD229" s="220"/>
      <c r="DE229" s="220"/>
      <c r="DF229" s="220"/>
      <c r="DG229" s="220"/>
      <c r="DH229" s="220"/>
      <c r="DI229" s="220"/>
      <c r="DJ229" s="220"/>
      <c r="DK229" s="220"/>
      <c r="DL229" s="220"/>
      <c r="DM229" s="220"/>
      <c r="DN229" s="220"/>
      <c r="DO229" s="220"/>
      <c r="DP229" s="220"/>
      <c r="DQ229" s="220"/>
      <c r="DR229" s="220"/>
      <c r="EE229" s="220"/>
      <c r="EF229" s="220"/>
      <c r="EG229" s="220"/>
      <c r="EH229" s="220"/>
      <c r="EI229" s="220"/>
      <c r="EJ229" s="220"/>
      <c r="EK229" s="220"/>
      <c r="EL229" s="220"/>
      <c r="EM229" s="220"/>
      <c r="EN229" s="220"/>
      <c r="EO229" s="220"/>
      <c r="EP229" s="220"/>
      <c r="EQ229" s="220"/>
      <c r="ER229" s="220"/>
      <c r="ES229" s="220"/>
      <c r="ET229" s="220"/>
      <c r="EU229" s="220"/>
      <c r="EV229" s="220"/>
      <c r="EW229" s="220"/>
      <c r="EX229" s="220"/>
      <c r="EY229" s="220"/>
      <c r="EZ229" s="220"/>
      <c r="FA229" s="220"/>
      <c r="FB229" s="220"/>
    </row>
    <row r="230" spans="87:158" s="42" customFormat="1" ht="15.75">
      <c r="CI230" s="220"/>
      <c r="CJ230" s="220"/>
      <c r="CK230" s="220"/>
      <c r="CL230" s="220"/>
      <c r="CM230" s="220"/>
      <c r="CN230" s="220"/>
      <c r="CO230" s="220"/>
      <c r="CP230" s="220"/>
      <c r="CQ230" s="220"/>
      <c r="CR230" s="220"/>
      <c r="CS230" s="220"/>
      <c r="CT230" s="220"/>
      <c r="CU230" s="220"/>
      <c r="CV230" s="220"/>
      <c r="CW230" s="220"/>
      <c r="CX230" s="220"/>
      <c r="CY230" s="220"/>
      <c r="CZ230" s="220"/>
      <c r="DA230" s="220"/>
      <c r="DB230" s="220"/>
      <c r="DC230" s="220"/>
      <c r="DD230" s="220"/>
      <c r="DE230" s="220"/>
      <c r="DF230" s="220"/>
      <c r="DG230" s="220"/>
      <c r="DH230" s="220"/>
      <c r="DI230" s="220"/>
      <c r="DJ230" s="220"/>
      <c r="DK230" s="220"/>
      <c r="DL230" s="220"/>
      <c r="DM230" s="220"/>
      <c r="DN230" s="220"/>
      <c r="DO230" s="220"/>
      <c r="DP230" s="220"/>
      <c r="DQ230" s="220"/>
      <c r="DR230" s="220"/>
      <c r="EE230" s="220"/>
      <c r="EF230" s="220"/>
      <c r="EG230" s="220"/>
      <c r="EH230" s="220"/>
      <c r="EI230" s="220"/>
      <c r="EJ230" s="220"/>
      <c r="EK230" s="220"/>
      <c r="EL230" s="220"/>
      <c r="EM230" s="220"/>
      <c r="EN230" s="220"/>
      <c r="EO230" s="220"/>
      <c r="EP230" s="220"/>
      <c r="EQ230" s="220"/>
      <c r="ER230" s="220"/>
      <c r="ES230" s="220"/>
      <c r="ET230" s="220"/>
      <c r="EU230" s="220"/>
      <c r="EV230" s="220"/>
      <c r="EW230" s="220"/>
      <c r="EX230" s="220"/>
      <c r="EY230" s="220"/>
      <c r="EZ230" s="220"/>
      <c r="FA230" s="220"/>
      <c r="FB230" s="220"/>
    </row>
    <row r="231" spans="87:158" s="42" customFormat="1" ht="15.75">
      <c r="CI231" s="220"/>
      <c r="CJ231" s="220"/>
      <c r="CK231" s="220"/>
      <c r="CL231" s="220"/>
      <c r="CM231" s="220"/>
      <c r="CN231" s="220"/>
      <c r="CO231" s="220"/>
      <c r="CP231" s="220"/>
      <c r="CQ231" s="220"/>
      <c r="CR231" s="220"/>
      <c r="CS231" s="220"/>
      <c r="CT231" s="220"/>
      <c r="CU231" s="220"/>
      <c r="CV231" s="220"/>
      <c r="CW231" s="220"/>
      <c r="CX231" s="220"/>
      <c r="CY231" s="220"/>
      <c r="CZ231" s="220"/>
      <c r="DA231" s="220"/>
      <c r="DB231" s="220"/>
      <c r="DC231" s="220"/>
      <c r="DD231" s="220"/>
      <c r="DE231" s="220"/>
      <c r="DF231" s="220"/>
      <c r="DG231" s="220"/>
      <c r="DH231" s="220"/>
      <c r="DI231" s="220"/>
      <c r="DJ231" s="220"/>
      <c r="DK231" s="220"/>
      <c r="DL231" s="220"/>
      <c r="DM231" s="220"/>
      <c r="DN231" s="220"/>
      <c r="DO231" s="220"/>
      <c r="DP231" s="220"/>
      <c r="DQ231" s="220"/>
      <c r="DR231" s="220"/>
      <c r="EE231" s="220"/>
      <c r="EF231" s="220"/>
      <c r="EG231" s="220"/>
      <c r="EH231" s="220"/>
      <c r="EI231" s="220"/>
      <c r="EJ231" s="220"/>
      <c r="EK231" s="220"/>
      <c r="EL231" s="220"/>
      <c r="EM231" s="220"/>
      <c r="EN231" s="220"/>
      <c r="EO231" s="220"/>
      <c r="EP231" s="220"/>
      <c r="EQ231" s="220"/>
      <c r="ER231" s="220"/>
      <c r="ES231" s="220"/>
      <c r="ET231" s="220"/>
      <c r="EU231" s="220"/>
      <c r="EV231" s="220"/>
      <c r="EW231" s="220"/>
      <c r="EX231" s="220"/>
      <c r="EY231" s="220"/>
      <c r="EZ231" s="220"/>
      <c r="FA231" s="220"/>
      <c r="FB231" s="220"/>
    </row>
    <row r="232" spans="87:158" s="42" customFormat="1" ht="15.75">
      <c r="CI232" s="220"/>
      <c r="CJ232" s="220"/>
      <c r="CK232" s="220"/>
      <c r="CL232" s="220"/>
      <c r="CM232" s="220"/>
      <c r="CN232" s="220"/>
      <c r="CO232" s="220"/>
      <c r="CP232" s="220"/>
      <c r="CQ232" s="220"/>
      <c r="CR232" s="220"/>
      <c r="CS232" s="220"/>
      <c r="CT232" s="220"/>
      <c r="CU232" s="220"/>
      <c r="CV232" s="220"/>
      <c r="CW232" s="220"/>
      <c r="CX232" s="220"/>
      <c r="CY232" s="220"/>
      <c r="CZ232" s="220"/>
      <c r="DA232" s="220"/>
      <c r="DB232" s="220"/>
      <c r="DC232" s="220"/>
      <c r="DD232" s="220"/>
      <c r="DE232" s="220"/>
      <c r="DF232" s="220"/>
      <c r="DG232" s="220"/>
      <c r="DH232" s="220"/>
      <c r="DI232" s="220"/>
      <c r="DJ232" s="220"/>
      <c r="DK232" s="220"/>
      <c r="DL232" s="220"/>
      <c r="DM232" s="220"/>
      <c r="DN232" s="220"/>
      <c r="DO232" s="220"/>
      <c r="DP232" s="220"/>
      <c r="DQ232" s="220"/>
      <c r="DR232" s="220"/>
      <c r="EE232" s="220"/>
      <c r="EF232" s="220"/>
      <c r="EG232" s="220"/>
      <c r="EH232" s="220"/>
      <c r="EI232" s="220"/>
      <c r="EJ232" s="220"/>
      <c r="EK232" s="220"/>
      <c r="EL232" s="220"/>
      <c r="EM232" s="220"/>
      <c r="EN232" s="220"/>
      <c r="EO232" s="220"/>
      <c r="EP232" s="220"/>
      <c r="EQ232" s="220"/>
      <c r="ER232" s="220"/>
      <c r="ES232" s="220"/>
      <c r="ET232" s="220"/>
      <c r="EU232" s="220"/>
      <c r="EV232" s="220"/>
      <c r="EW232" s="220"/>
      <c r="EX232" s="220"/>
      <c r="EY232" s="220"/>
      <c r="EZ232" s="220"/>
      <c r="FA232" s="220"/>
      <c r="FB232" s="220"/>
    </row>
    <row r="233" spans="87:158" s="42" customFormat="1" ht="15.75">
      <c r="CI233" s="220"/>
      <c r="CJ233" s="220"/>
      <c r="CK233" s="220"/>
      <c r="CL233" s="220"/>
      <c r="CM233" s="220"/>
      <c r="CN233" s="220"/>
      <c r="CO233" s="220"/>
      <c r="CP233" s="220"/>
      <c r="CQ233" s="220"/>
      <c r="CR233" s="220"/>
      <c r="CS233" s="220"/>
      <c r="CT233" s="220"/>
      <c r="CU233" s="220"/>
      <c r="CV233" s="220"/>
      <c r="CW233" s="220"/>
      <c r="CX233" s="220"/>
      <c r="CY233" s="220"/>
      <c r="CZ233" s="220"/>
      <c r="DA233" s="220"/>
      <c r="DB233" s="220"/>
      <c r="DC233" s="220"/>
      <c r="DD233" s="220"/>
      <c r="DE233" s="220"/>
      <c r="DF233" s="220"/>
      <c r="DG233" s="220"/>
      <c r="DH233" s="220"/>
      <c r="DI233" s="220"/>
      <c r="DJ233" s="220"/>
      <c r="DK233" s="220"/>
      <c r="DL233" s="220"/>
      <c r="DM233" s="220"/>
      <c r="DN233" s="220"/>
      <c r="DO233" s="220"/>
      <c r="DP233" s="220"/>
      <c r="DQ233" s="220"/>
      <c r="DR233" s="220"/>
      <c r="EE233" s="220"/>
      <c r="EF233" s="220"/>
      <c r="EG233" s="220"/>
      <c r="EH233" s="220"/>
      <c r="EI233" s="220"/>
      <c r="EJ233" s="220"/>
      <c r="EK233" s="220"/>
      <c r="EL233" s="220"/>
      <c r="EM233" s="220"/>
      <c r="EN233" s="220"/>
      <c r="EO233" s="220"/>
      <c r="EP233" s="220"/>
      <c r="EQ233" s="220"/>
      <c r="ER233" s="220"/>
      <c r="ES233" s="220"/>
      <c r="ET233" s="220"/>
      <c r="EU233" s="220"/>
      <c r="EV233" s="220"/>
      <c r="EW233" s="220"/>
      <c r="EX233" s="220"/>
      <c r="EY233" s="220"/>
      <c r="EZ233" s="220"/>
      <c r="FA233" s="220"/>
      <c r="FB233" s="220"/>
    </row>
    <row r="234" spans="87:158" s="42" customFormat="1" ht="15.75">
      <c r="CI234" s="220"/>
      <c r="CJ234" s="220"/>
      <c r="CK234" s="220"/>
      <c r="CL234" s="220"/>
      <c r="CM234" s="220"/>
      <c r="CN234" s="220"/>
      <c r="CO234" s="220"/>
      <c r="CP234" s="220"/>
      <c r="CQ234" s="220"/>
      <c r="CR234" s="220"/>
      <c r="CS234" s="220"/>
      <c r="CT234" s="220"/>
      <c r="CU234" s="220"/>
      <c r="CV234" s="220"/>
      <c r="CW234" s="220"/>
      <c r="CX234" s="220"/>
      <c r="CY234" s="220"/>
      <c r="CZ234" s="220"/>
      <c r="DA234" s="220"/>
      <c r="DB234" s="220"/>
      <c r="DC234" s="220"/>
      <c r="DD234" s="220"/>
      <c r="DE234" s="220"/>
      <c r="DF234" s="220"/>
      <c r="DG234" s="220"/>
      <c r="DH234" s="220"/>
      <c r="DI234" s="220"/>
      <c r="DJ234" s="220"/>
      <c r="DK234" s="220"/>
      <c r="DL234" s="220"/>
      <c r="DM234" s="220"/>
      <c r="DN234" s="220"/>
      <c r="DO234" s="220"/>
      <c r="DP234" s="220"/>
      <c r="DQ234" s="220"/>
      <c r="DR234" s="220"/>
      <c r="EE234" s="220"/>
      <c r="EF234" s="220"/>
      <c r="EG234" s="220"/>
      <c r="EH234" s="220"/>
      <c r="EI234" s="220"/>
      <c r="EJ234" s="220"/>
      <c r="EK234" s="220"/>
      <c r="EL234" s="220"/>
      <c r="EM234" s="220"/>
      <c r="EN234" s="220"/>
      <c r="EO234" s="220"/>
      <c r="EP234" s="220"/>
      <c r="EQ234" s="220"/>
      <c r="ER234" s="220"/>
      <c r="ES234" s="220"/>
      <c r="ET234" s="220"/>
      <c r="EU234" s="220"/>
      <c r="EV234" s="220"/>
      <c r="EW234" s="220"/>
      <c r="EX234" s="220"/>
      <c r="EY234" s="220"/>
      <c r="EZ234" s="220"/>
      <c r="FA234" s="220"/>
      <c r="FB234" s="220"/>
    </row>
    <row r="235" spans="87:158" s="42" customFormat="1" ht="15.75">
      <c r="CI235" s="220"/>
      <c r="CJ235" s="220"/>
      <c r="CK235" s="220"/>
      <c r="CL235" s="220"/>
      <c r="CM235" s="220"/>
      <c r="CN235" s="220"/>
      <c r="CO235" s="220"/>
      <c r="CP235" s="220"/>
      <c r="CQ235" s="220"/>
      <c r="CR235" s="220"/>
      <c r="CS235" s="220"/>
      <c r="CT235" s="220"/>
      <c r="CU235" s="220"/>
      <c r="CV235" s="220"/>
      <c r="CW235" s="220"/>
      <c r="CX235" s="220"/>
      <c r="CY235" s="220"/>
      <c r="CZ235" s="220"/>
      <c r="DA235" s="220"/>
      <c r="DB235" s="220"/>
      <c r="DC235" s="220"/>
      <c r="DD235" s="220"/>
      <c r="DE235" s="220"/>
      <c r="DF235" s="220"/>
      <c r="DG235" s="220"/>
      <c r="DH235" s="220"/>
      <c r="DI235" s="220"/>
      <c r="DJ235" s="220"/>
      <c r="DK235" s="220"/>
      <c r="DL235" s="220"/>
      <c r="DM235" s="220"/>
      <c r="DN235" s="220"/>
      <c r="DO235" s="220"/>
      <c r="DP235" s="220"/>
      <c r="DQ235" s="220"/>
      <c r="DR235" s="220"/>
      <c r="EE235" s="220"/>
      <c r="EF235" s="220"/>
      <c r="EG235" s="220"/>
      <c r="EH235" s="220"/>
      <c r="EI235" s="220"/>
      <c r="EJ235" s="220"/>
      <c r="EK235" s="220"/>
      <c r="EL235" s="220"/>
      <c r="EM235" s="220"/>
      <c r="EN235" s="220"/>
      <c r="EO235" s="220"/>
      <c r="EP235" s="220"/>
      <c r="EQ235" s="220"/>
      <c r="ER235" s="220"/>
      <c r="ES235" s="220"/>
      <c r="ET235" s="220"/>
      <c r="EU235" s="220"/>
      <c r="EV235" s="220"/>
      <c r="EW235" s="220"/>
      <c r="EX235" s="220"/>
      <c r="EY235" s="220"/>
      <c r="EZ235" s="220"/>
      <c r="FA235" s="220"/>
      <c r="FB235" s="220"/>
    </row>
    <row r="236" spans="87:158" s="42" customFormat="1" ht="15.75">
      <c r="CI236" s="220"/>
      <c r="CJ236" s="220"/>
      <c r="CK236" s="220"/>
      <c r="CL236" s="220"/>
      <c r="CM236" s="220"/>
      <c r="CN236" s="220"/>
      <c r="CO236" s="220"/>
      <c r="CP236" s="220"/>
      <c r="CQ236" s="220"/>
      <c r="CR236" s="220"/>
      <c r="CS236" s="220"/>
      <c r="CT236" s="220"/>
      <c r="CU236" s="220"/>
      <c r="CV236" s="220"/>
      <c r="CW236" s="220"/>
      <c r="CX236" s="220"/>
      <c r="CY236" s="220"/>
      <c r="CZ236" s="220"/>
      <c r="DA236" s="220"/>
      <c r="DB236" s="220"/>
      <c r="DC236" s="220"/>
      <c r="DD236" s="220"/>
      <c r="DE236" s="220"/>
      <c r="DF236" s="220"/>
      <c r="DG236" s="220"/>
      <c r="DH236" s="220"/>
      <c r="DI236" s="220"/>
      <c r="DJ236" s="220"/>
      <c r="DK236" s="220"/>
      <c r="DL236" s="220"/>
      <c r="DM236" s="220"/>
      <c r="DN236" s="220"/>
      <c r="DO236" s="220"/>
      <c r="DP236" s="220"/>
      <c r="DQ236" s="220"/>
      <c r="DR236" s="220"/>
      <c r="EE236" s="220"/>
      <c r="EF236" s="220"/>
      <c r="EG236" s="220"/>
      <c r="EH236" s="220"/>
      <c r="EI236" s="220"/>
      <c r="EJ236" s="220"/>
      <c r="EK236" s="220"/>
      <c r="EL236" s="220"/>
      <c r="EM236" s="220"/>
      <c r="EN236" s="220"/>
      <c r="EO236" s="220"/>
      <c r="EP236" s="220"/>
      <c r="EQ236" s="220"/>
      <c r="ER236" s="220"/>
      <c r="ES236" s="220"/>
      <c r="ET236" s="220"/>
      <c r="EU236" s="220"/>
      <c r="EV236" s="220"/>
      <c r="EW236" s="220"/>
      <c r="EX236" s="220"/>
      <c r="EY236" s="220"/>
      <c r="EZ236" s="220"/>
      <c r="FA236" s="220"/>
      <c r="FB236" s="220"/>
    </row>
    <row r="237" spans="87:158" s="42" customFormat="1" ht="15.75">
      <c r="CI237" s="220"/>
      <c r="CJ237" s="220"/>
      <c r="CK237" s="220"/>
      <c r="CL237" s="220"/>
      <c r="CM237" s="220"/>
      <c r="CN237" s="220"/>
      <c r="CO237" s="220"/>
      <c r="CP237" s="220"/>
      <c r="CQ237" s="220"/>
      <c r="CR237" s="220"/>
      <c r="CS237" s="220"/>
      <c r="CT237" s="220"/>
      <c r="CU237" s="220"/>
      <c r="CV237" s="220"/>
      <c r="CW237" s="220"/>
      <c r="CX237" s="220"/>
      <c r="CY237" s="220"/>
      <c r="CZ237" s="220"/>
      <c r="DA237" s="220"/>
      <c r="DB237" s="220"/>
      <c r="DC237" s="220"/>
      <c r="DD237" s="220"/>
      <c r="DE237" s="220"/>
      <c r="DF237" s="220"/>
      <c r="DG237" s="220"/>
      <c r="DH237" s="220"/>
      <c r="DI237" s="220"/>
      <c r="DJ237" s="220"/>
      <c r="DK237" s="220"/>
      <c r="DL237" s="220"/>
      <c r="DM237" s="220"/>
      <c r="DN237" s="220"/>
      <c r="DO237" s="220"/>
      <c r="DP237" s="220"/>
      <c r="DQ237" s="220"/>
      <c r="DR237" s="220"/>
      <c r="EE237" s="220"/>
      <c r="EF237" s="220"/>
      <c r="EG237" s="220"/>
      <c r="EH237" s="220"/>
      <c r="EI237" s="220"/>
      <c r="EJ237" s="220"/>
      <c r="EK237" s="220"/>
      <c r="EL237" s="220"/>
      <c r="EM237" s="220"/>
      <c r="EN237" s="220"/>
      <c r="EO237" s="220"/>
      <c r="EP237" s="220"/>
      <c r="EQ237" s="220"/>
      <c r="ER237" s="220"/>
      <c r="ES237" s="220"/>
      <c r="ET237" s="220"/>
      <c r="EU237" s="220"/>
      <c r="EV237" s="220"/>
      <c r="EW237" s="220"/>
      <c r="EX237" s="220"/>
      <c r="EY237" s="220"/>
      <c r="EZ237" s="220"/>
      <c r="FA237" s="220"/>
      <c r="FB237" s="220"/>
    </row>
    <row r="238" spans="87:158" s="42" customFormat="1" ht="15.75">
      <c r="CI238" s="220"/>
      <c r="CJ238" s="220"/>
      <c r="CK238" s="220"/>
      <c r="CL238" s="220"/>
      <c r="CM238" s="220"/>
      <c r="CN238" s="220"/>
      <c r="CO238" s="220"/>
      <c r="CP238" s="220"/>
      <c r="CQ238" s="220"/>
      <c r="CR238" s="220"/>
      <c r="CS238" s="220"/>
      <c r="CT238" s="220"/>
      <c r="CU238" s="220"/>
      <c r="CV238" s="220"/>
      <c r="CW238" s="220"/>
      <c r="CX238" s="220"/>
      <c r="CY238" s="220"/>
      <c r="CZ238" s="220"/>
      <c r="DA238" s="220"/>
      <c r="DB238" s="220"/>
      <c r="DC238" s="220"/>
      <c r="DD238" s="220"/>
      <c r="DE238" s="220"/>
      <c r="DF238" s="220"/>
      <c r="DG238" s="220"/>
      <c r="DH238" s="220"/>
      <c r="DI238" s="220"/>
      <c r="DJ238" s="220"/>
      <c r="DK238" s="220"/>
      <c r="DL238" s="220"/>
      <c r="DM238" s="220"/>
      <c r="DN238" s="220"/>
      <c r="DO238" s="220"/>
      <c r="DP238" s="220"/>
      <c r="DQ238" s="220"/>
      <c r="DR238" s="220"/>
      <c r="EE238" s="220"/>
      <c r="EF238" s="220"/>
      <c r="EG238" s="220"/>
      <c r="EH238" s="220"/>
      <c r="EI238" s="220"/>
      <c r="EJ238" s="220"/>
      <c r="EK238" s="220"/>
      <c r="EL238" s="220"/>
      <c r="EM238" s="220"/>
      <c r="EN238" s="220"/>
      <c r="EO238" s="220"/>
      <c r="EP238" s="220"/>
      <c r="EQ238" s="220"/>
      <c r="ER238" s="220"/>
      <c r="ES238" s="220"/>
      <c r="ET238" s="220"/>
      <c r="EU238" s="220"/>
      <c r="EV238" s="220"/>
      <c r="EW238" s="220"/>
      <c r="EX238" s="220"/>
      <c r="EY238" s="220"/>
      <c r="EZ238" s="220"/>
      <c r="FA238" s="220"/>
      <c r="FB238" s="220"/>
    </row>
    <row r="239" spans="87:158" s="42" customFormat="1" ht="15.75">
      <c r="CI239" s="220"/>
      <c r="CJ239" s="220"/>
      <c r="CK239" s="220"/>
      <c r="CL239" s="220"/>
      <c r="CM239" s="220"/>
      <c r="CN239" s="220"/>
      <c r="CO239" s="220"/>
      <c r="CP239" s="220"/>
      <c r="CQ239" s="220"/>
      <c r="CR239" s="220"/>
      <c r="CS239" s="220"/>
      <c r="CT239" s="220"/>
      <c r="CU239" s="220"/>
      <c r="CV239" s="220"/>
      <c r="CW239" s="220"/>
      <c r="CX239" s="220"/>
      <c r="CY239" s="220"/>
      <c r="CZ239" s="220"/>
      <c r="DA239" s="220"/>
      <c r="DB239" s="220"/>
      <c r="DC239" s="220"/>
      <c r="DD239" s="220"/>
      <c r="DE239" s="220"/>
      <c r="DF239" s="220"/>
      <c r="DG239" s="220"/>
      <c r="DH239" s="220"/>
      <c r="DI239" s="220"/>
      <c r="DJ239" s="220"/>
      <c r="DK239" s="220"/>
      <c r="DL239" s="220"/>
      <c r="DM239" s="220"/>
      <c r="DN239" s="220"/>
      <c r="DO239" s="220"/>
      <c r="DP239" s="220"/>
      <c r="DQ239" s="220"/>
      <c r="DR239" s="220"/>
      <c r="EE239" s="220"/>
      <c r="EF239" s="220"/>
      <c r="EG239" s="220"/>
      <c r="EH239" s="220"/>
      <c r="EI239" s="220"/>
      <c r="EJ239" s="220"/>
      <c r="EK239" s="220"/>
      <c r="EL239" s="220"/>
      <c r="EM239" s="220"/>
      <c r="EN239" s="220"/>
      <c r="EO239" s="220"/>
      <c r="EP239" s="220"/>
      <c r="EQ239" s="220"/>
      <c r="ER239" s="220"/>
      <c r="ES239" s="220"/>
      <c r="ET239" s="220"/>
      <c r="EU239" s="220"/>
      <c r="EV239" s="220"/>
      <c r="EW239" s="220"/>
      <c r="EX239" s="220"/>
      <c r="EY239" s="220"/>
      <c r="EZ239" s="220"/>
      <c r="FA239" s="220"/>
      <c r="FB239" s="220"/>
    </row>
    <row r="240" spans="87:158" s="42" customFormat="1" ht="15.75">
      <c r="CI240" s="220"/>
      <c r="CJ240" s="220"/>
      <c r="CK240" s="220"/>
      <c r="CL240" s="220"/>
      <c r="CM240" s="220"/>
      <c r="CN240" s="220"/>
      <c r="CO240" s="220"/>
      <c r="CP240" s="220"/>
      <c r="CQ240" s="220"/>
      <c r="CR240" s="220"/>
      <c r="CS240" s="220"/>
      <c r="CT240" s="220"/>
      <c r="CU240" s="220"/>
      <c r="CV240" s="220"/>
      <c r="CW240" s="220"/>
      <c r="CX240" s="220"/>
      <c r="CY240" s="220"/>
      <c r="CZ240" s="220"/>
      <c r="DA240" s="220"/>
      <c r="DB240" s="220"/>
      <c r="DC240" s="220"/>
      <c r="DD240" s="220"/>
      <c r="DE240" s="220"/>
      <c r="DF240" s="220"/>
      <c r="DG240" s="220"/>
      <c r="DH240" s="220"/>
      <c r="DI240" s="220"/>
      <c r="DJ240" s="220"/>
      <c r="DK240" s="220"/>
      <c r="DL240" s="220"/>
      <c r="DM240" s="220"/>
      <c r="DN240" s="220"/>
      <c r="DO240" s="220"/>
      <c r="DP240" s="220"/>
      <c r="DQ240" s="220"/>
      <c r="DR240" s="220"/>
      <c r="EE240" s="220"/>
      <c r="EF240" s="220"/>
      <c r="EG240" s="220"/>
      <c r="EH240" s="220"/>
      <c r="EI240" s="220"/>
      <c r="EJ240" s="220"/>
      <c r="EK240" s="220"/>
      <c r="EL240" s="220"/>
      <c r="EM240" s="220"/>
      <c r="EN240" s="220"/>
      <c r="EO240" s="220"/>
      <c r="EP240" s="220"/>
      <c r="EQ240" s="220"/>
      <c r="ER240" s="220"/>
      <c r="ES240" s="220"/>
      <c r="ET240" s="220"/>
      <c r="EU240" s="220"/>
      <c r="EV240" s="220"/>
      <c r="EW240" s="220"/>
      <c r="EX240" s="220"/>
      <c r="EY240" s="220"/>
      <c r="EZ240" s="220"/>
      <c r="FA240" s="220"/>
      <c r="FB240" s="220"/>
    </row>
    <row r="241" spans="87:158" s="42" customFormat="1" ht="15.75">
      <c r="CI241" s="220"/>
      <c r="CJ241" s="220"/>
      <c r="CK241" s="220"/>
      <c r="CL241" s="220"/>
      <c r="CM241" s="220"/>
      <c r="CN241" s="220"/>
      <c r="CO241" s="220"/>
      <c r="CP241" s="220"/>
      <c r="CQ241" s="220"/>
      <c r="CR241" s="220"/>
      <c r="CS241" s="220"/>
      <c r="CT241" s="220"/>
      <c r="CU241" s="220"/>
      <c r="CV241" s="220"/>
      <c r="CW241" s="220"/>
      <c r="CX241" s="220"/>
      <c r="CY241" s="220"/>
      <c r="CZ241" s="220"/>
      <c r="DA241" s="220"/>
      <c r="DB241" s="220"/>
      <c r="DC241" s="220"/>
      <c r="DD241" s="220"/>
      <c r="DE241" s="220"/>
      <c r="DF241" s="220"/>
      <c r="DG241" s="220"/>
      <c r="DH241" s="220"/>
      <c r="DI241" s="220"/>
      <c r="DJ241" s="220"/>
      <c r="DK241" s="220"/>
      <c r="DL241" s="220"/>
      <c r="DM241" s="220"/>
      <c r="DN241" s="220"/>
      <c r="DO241" s="220"/>
      <c r="DP241" s="220"/>
      <c r="DQ241" s="220"/>
      <c r="DR241" s="220"/>
      <c r="EE241" s="220"/>
      <c r="EF241" s="220"/>
      <c r="EG241" s="220"/>
      <c r="EH241" s="220"/>
      <c r="EI241" s="220"/>
      <c r="EJ241" s="220"/>
      <c r="EK241" s="220"/>
      <c r="EL241" s="220"/>
      <c r="EM241" s="220"/>
      <c r="EN241" s="220"/>
      <c r="EO241" s="220"/>
      <c r="EP241" s="220"/>
      <c r="EQ241" s="220"/>
      <c r="ER241" s="220"/>
      <c r="ES241" s="220"/>
      <c r="ET241" s="220"/>
      <c r="EU241" s="220"/>
      <c r="EV241" s="220"/>
      <c r="EW241" s="220"/>
      <c r="EX241" s="220"/>
      <c r="EY241" s="220"/>
      <c r="EZ241" s="220"/>
      <c r="FA241" s="220"/>
      <c r="FB241" s="220"/>
    </row>
    <row r="242" spans="87:158" s="42" customFormat="1" ht="15.75">
      <c r="CI242" s="220"/>
      <c r="CJ242" s="220"/>
      <c r="CK242" s="220"/>
      <c r="CL242" s="220"/>
      <c r="CM242" s="220"/>
      <c r="CN242" s="220"/>
      <c r="CO242" s="220"/>
      <c r="CP242" s="220"/>
      <c r="CQ242" s="220"/>
      <c r="CR242" s="220"/>
      <c r="CS242" s="220"/>
      <c r="CT242" s="220"/>
      <c r="CU242" s="220"/>
      <c r="CV242" s="220"/>
      <c r="CW242" s="220"/>
      <c r="CX242" s="220"/>
      <c r="CY242" s="220"/>
      <c r="CZ242" s="220"/>
      <c r="DA242" s="220"/>
      <c r="DB242" s="220"/>
      <c r="DC242" s="220"/>
      <c r="DD242" s="220"/>
      <c r="DE242" s="220"/>
      <c r="DF242" s="220"/>
      <c r="DG242" s="220"/>
      <c r="DH242" s="220"/>
      <c r="DI242" s="220"/>
      <c r="DJ242" s="220"/>
      <c r="DK242" s="220"/>
      <c r="DL242" s="220"/>
      <c r="DM242" s="220"/>
      <c r="DN242" s="220"/>
      <c r="DO242" s="220"/>
      <c r="DP242" s="220"/>
      <c r="DQ242" s="220"/>
      <c r="DR242" s="220"/>
      <c r="EE242" s="220"/>
      <c r="EF242" s="220"/>
      <c r="EG242" s="220"/>
      <c r="EH242" s="220"/>
      <c r="EI242" s="220"/>
      <c r="EJ242" s="220"/>
      <c r="EK242" s="220"/>
      <c r="EL242" s="220"/>
      <c r="EM242" s="220"/>
      <c r="EN242" s="220"/>
      <c r="EO242" s="220"/>
      <c r="EP242" s="220"/>
      <c r="EQ242" s="220"/>
      <c r="ER242" s="220"/>
      <c r="ES242" s="220"/>
      <c r="ET242" s="220"/>
      <c r="EU242" s="220"/>
      <c r="EV242" s="220"/>
      <c r="EW242" s="220"/>
      <c r="EX242" s="220"/>
      <c r="EY242" s="220"/>
      <c r="EZ242" s="220"/>
      <c r="FA242" s="220"/>
      <c r="FB242" s="220"/>
    </row>
    <row r="243" spans="87:158" s="42" customFormat="1" ht="15.75">
      <c r="CI243" s="220"/>
      <c r="CJ243" s="220"/>
      <c r="CK243" s="220"/>
      <c r="CL243" s="220"/>
      <c r="CM243" s="220"/>
      <c r="CN243" s="220"/>
      <c r="CO243" s="220"/>
      <c r="CP243" s="220"/>
      <c r="CQ243" s="220"/>
      <c r="CR243" s="220"/>
      <c r="CS243" s="220"/>
      <c r="CT243" s="220"/>
      <c r="CU243" s="220"/>
      <c r="CV243" s="220"/>
      <c r="CW243" s="220"/>
      <c r="CX243" s="220"/>
      <c r="CY243" s="220"/>
      <c r="CZ243" s="220"/>
      <c r="DA243" s="220"/>
      <c r="DB243" s="220"/>
      <c r="DC243" s="220"/>
      <c r="DD243" s="220"/>
      <c r="DE243" s="220"/>
      <c r="DF243" s="220"/>
      <c r="DG243" s="220"/>
      <c r="DH243" s="220"/>
      <c r="DI243" s="220"/>
      <c r="DJ243" s="220"/>
      <c r="DK243" s="220"/>
      <c r="DL243" s="220"/>
      <c r="DM243" s="220"/>
      <c r="DN243" s="220"/>
      <c r="DO243" s="220"/>
      <c r="DP243" s="220"/>
      <c r="DQ243" s="220"/>
      <c r="DR243" s="220"/>
      <c r="EE243" s="220"/>
      <c r="EF243" s="220"/>
      <c r="EG243" s="220"/>
      <c r="EH243" s="220"/>
      <c r="EI243" s="220"/>
      <c r="EJ243" s="220"/>
      <c r="EK243" s="220"/>
      <c r="EL243" s="220"/>
      <c r="EM243" s="220"/>
      <c r="EN243" s="220"/>
      <c r="EO243" s="220"/>
      <c r="EP243" s="220"/>
      <c r="EQ243" s="220"/>
      <c r="ER243" s="220"/>
      <c r="ES243" s="220"/>
      <c r="ET243" s="220"/>
      <c r="EU243" s="220"/>
      <c r="EV243" s="220"/>
      <c r="EW243" s="220"/>
      <c r="EX243" s="220"/>
      <c r="EY243" s="220"/>
      <c r="EZ243" s="220"/>
      <c r="FA243" s="220"/>
      <c r="FB243" s="220"/>
    </row>
    <row r="244" spans="87:158" s="42" customFormat="1" ht="15.75">
      <c r="CI244" s="220"/>
      <c r="CJ244" s="220"/>
      <c r="CK244" s="220"/>
      <c r="CL244" s="220"/>
      <c r="CM244" s="220"/>
      <c r="CN244" s="220"/>
      <c r="CO244" s="220"/>
      <c r="CP244" s="220"/>
      <c r="CQ244" s="220"/>
      <c r="CR244" s="220"/>
      <c r="CS244" s="220"/>
      <c r="CT244" s="220"/>
      <c r="CU244" s="220"/>
      <c r="CV244" s="220"/>
      <c r="CW244" s="220"/>
      <c r="CX244" s="220"/>
      <c r="CY244" s="220"/>
      <c r="CZ244" s="220"/>
      <c r="DA244" s="220"/>
      <c r="DB244" s="220"/>
      <c r="DC244" s="220"/>
      <c r="DD244" s="220"/>
      <c r="DE244" s="220"/>
      <c r="DF244" s="220"/>
      <c r="DG244" s="220"/>
      <c r="DH244" s="220"/>
      <c r="DI244" s="220"/>
      <c r="DJ244" s="220"/>
      <c r="DK244" s="220"/>
      <c r="DL244" s="220"/>
      <c r="DM244" s="220"/>
      <c r="DN244" s="220"/>
      <c r="DO244" s="220"/>
      <c r="DP244" s="220"/>
      <c r="DQ244" s="220"/>
      <c r="DR244" s="220"/>
      <c r="EE244" s="220"/>
      <c r="EF244" s="220"/>
      <c r="EG244" s="220"/>
      <c r="EH244" s="220"/>
      <c r="EI244" s="220"/>
      <c r="EJ244" s="220"/>
      <c r="EK244" s="220"/>
      <c r="EL244" s="220"/>
      <c r="EM244" s="220"/>
      <c r="EN244" s="220"/>
      <c r="EO244" s="220"/>
      <c r="EP244" s="220"/>
      <c r="EQ244" s="220"/>
      <c r="ER244" s="220"/>
      <c r="ES244" s="220"/>
      <c r="ET244" s="220"/>
      <c r="EU244" s="220"/>
      <c r="EV244" s="220"/>
      <c r="EW244" s="220"/>
      <c r="EX244" s="220"/>
      <c r="EY244" s="220"/>
      <c r="EZ244" s="220"/>
      <c r="FA244" s="220"/>
      <c r="FB244" s="220"/>
    </row>
    <row r="245" spans="87:158" s="42" customFormat="1" ht="15.75">
      <c r="CI245" s="220"/>
      <c r="CJ245" s="220"/>
      <c r="CK245" s="220"/>
      <c r="CL245" s="220"/>
      <c r="CM245" s="220"/>
      <c r="CN245" s="220"/>
      <c r="CO245" s="220"/>
      <c r="CP245" s="220"/>
      <c r="CQ245" s="220"/>
      <c r="CR245" s="220"/>
      <c r="CS245" s="220"/>
      <c r="CT245" s="220"/>
      <c r="CU245" s="220"/>
      <c r="CV245" s="220"/>
      <c r="CW245" s="220"/>
      <c r="CX245" s="220"/>
      <c r="CY245" s="220"/>
      <c r="CZ245" s="220"/>
      <c r="DA245" s="220"/>
      <c r="DB245" s="220"/>
      <c r="DC245" s="220"/>
      <c r="DD245" s="220"/>
      <c r="DE245" s="220"/>
      <c r="DF245" s="220"/>
      <c r="DG245" s="220"/>
      <c r="DH245" s="220"/>
      <c r="DI245" s="220"/>
      <c r="DJ245" s="220"/>
      <c r="DK245" s="220"/>
      <c r="DL245" s="220"/>
      <c r="DM245" s="220"/>
      <c r="DN245" s="220"/>
      <c r="DO245" s="220"/>
      <c r="DP245" s="220"/>
      <c r="DQ245" s="220"/>
      <c r="DR245" s="220"/>
      <c r="EE245" s="220"/>
      <c r="EF245" s="220"/>
      <c r="EG245" s="220"/>
      <c r="EH245" s="220"/>
      <c r="EI245" s="220"/>
      <c r="EJ245" s="220"/>
      <c r="EK245" s="220"/>
      <c r="EL245" s="220"/>
      <c r="EM245" s="220"/>
      <c r="EN245" s="220"/>
      <c r="EO245" s="220"/>
      <c r="EP245" s="220"/>
      <c r="EQ245" s="220"/>
      <c r="ER245" s="220"/>
      <c r="ES245" s="220"/>
      <c r="ET245" s="220"/>
      <c r="EU245" s="220"/>
      <c r="EV245" s="220"/>
      <c r="EW245" s="220"/>
      <c r="EX245" s="220"/>
      <c r="EY245" s="220"/>
      <c r="EZ245" s="220"/>
      <c r="FA245" s="220"/>
      <c r="FB245" s="220"/>
    </row>
    <row r="246" spans="87:158" s="42" customFormat="1" ht="15.75">
      <c r="CI246" s="220"/>
      <c r="CJ246" s="220"/>
      <c r="CK246" s="220"/>
      <c r="CL246" s="220"/>
      <c r="CM246" s="220"/>
      <c r="CN246" s="220"/>
      <c r="CO246" s="220"/>
      <c r="CP246" s="220"/>
      <c r="CQ246" s="220"/>
      <c r="CR246" s="220"/>
      <c r="CS246" s="220"/>
      <c r="CT246" s="220"/>
      <c r="CU246" s="220"/>
      <c r="CV246" s="220"/>
      <c r="CW246" s="220"/>
      <c r="CX246" s="220"/>
      <c r="CY246" s="220"/>
      <c r="CZ246" s="220"/>
      <c r="DA246" s="220"/>
      <c r="DB246" s="220"/>
      <c r="DC246" s="220"/>
      <c r="DD246" s="220"/>
      <c r="DE246" s="220"/>
      <c r="DF246" s="220"/>
      <c r="DG246" s="220"/>
      <c r="DH246" s="220"/>
      <c r="DI246" s="220"/>
      <c r="DJ246" s="220"/>
      <c r="DK246" s="220"/>
      <c r="DL246" s="220"/>
      <c r="DM246" s="220"/>
      <c r="DN246" s="220"/>
      <c r="DO246" s="220"/>
      <c r="DP246" s="220"/>
      <c r="DQ246" s="220"/>
      <c r="DR246" s="220"/>
      <c r="EE246" s="220"/>
      <c r="EF246" s="220"/>
      <c r="EG246" s="220"/>
      <c r="EH246" s="220"/>
      <c r="EI246" s="220"/>
      <c r="EJ246" s="220"/>
      <c r="EK246" s="220"/>
      <c r="EL246" s="220"/>
      <c r="EM246" s="220"/>
      <c r="EN246" s="220"/>
      <c r="EO246" s="220"/>
      <c r="EP246" s="220"/>
      <c r="EQ246" s="220"/>
      <c r="ER246" s="220"/>
      <c r="ES246" s="220"/>
      <c r="ET246" s="220"/>
      <c r="EU246" s="220"/>
      <c r="EV246" s="220"/>
      <c r="EW246" s="220"/>
      <c r="EX246" s="220"/>
      <c r="EY246" s="220"/>
      <c r="EZ246" s="220"/>
      <c r="FA246" s="220"/>
      <c r="FB246" s="220"/>
    </row>
    <row r="247" spans="87:158" s="42" customFormat="1" ht="15.75">
      <c r="CI247" s="220"/>
      <c r="CJ247" s="220"/>
      <c r="CK247" s="220"/>
      <c r="CL247" s="220"/>
      <c r="CM247" s="220"/>
      <c r="CN247" s="220"/>
      <c r="CO247" s="220"/>
      <c r="CP247" s="220"/>
      <c r="CQ247" s="220"/>
      <c r="CR247" s="220"/>
      <c r="CS247" s="220"/>
      <c r="CT247" s="220"/>
      <c r="CU247" s="220"/>
      <c r="CV247" s="220"/>
      <c r="CW247" s="220"/>
      <c r="CX247" s="220"/>
      <c r="CY247" s="220"/>
      <c r="CZ247" s="220"/>
      <c r="DA247" s="220"/>
      <c r="DB247" s="220"/>
      <c r="DC247" s="220"/>
      <c r="DD247" s="220"/>
      <c r="DE247" s="220"/>
      <c r="DF247" s="220"/>
      <c r="DG247" s="220"/>
      <c r="DH247" s="220"/>
      <c r="DI247" s="220"/>
      <c r="DJ247" s="220"/>
      <c r="DK247" s="220"/>
      <c r="DL247" s="220"/>
      <c r="DM247" s="220"/>
      <c r="DN247" s="220"/>
      <c r="DO247" s="220"/>
      <c r="DP247" s="220"/>
      <c r="DQ247" s="220"/>
      <c r="DR247" s="220"/>
      <c r="EE247" s="220"/>
      <c r="EF247" s="220"/>
      <c r="EG247" s="220"/>
      <c r="EH247" s="220"/>
      <c r="EI247" s="220"/>
      <c r="EJ247" s="220"/>
      <c r="EK247" s="220"/>
      <c r="EL247" s="220"/>
      <c r="EM247" s="220"/>
      <c r="EN247" s="220"/>
      <c r="EO247" s="220"/>
      <c r="EP247" s="220"/>
      <c r="EQ247" s="220"/>
      <c r="ER247" s="220"/>
      <c r="ES247" s="220"/>
      <c r="ET247" s="220"/>
      <c r="EU247" s="220"/>
      <c r="EV247" s="220"/>
      <c r="EW247" s="220"/>
      <c r="EX247" s="220"/>
      <c r="EY247" s="220"/>
      <c r="EZ247" s="220"/>
      <c r="FA247" s="220"/>
      <c r="FB247" s="220"/>
    </row>
    <row r="248" spans="87:158" s="42" customFormat="1" ht="15.75">
      <c r="CI248" s="220"/>
      <c r="CJ248" s="220"/>
      <c r="CK248" s="220"/>
      <c r="CL248" s="220"/>
      <c r="CM248" s="220"/>
      <c r="CN248" s="220"/>
      <c r="CO248" s="220"/>
      <c r="CP248" s="220"/>
      <c r="CQ248" s="220"/>
      <c r="CR248" s="220"/>
      <c r="CS248" s="220"/>
      <c r="CT248" s="220"/>
      <c r="CU248" s="220"/>
      <c r="CV248" s="220"/>
      <c r="CW248" s="220"/>
      <c r="CX248" s="220"/>
      <c r="CY248" s="220"/>
      <c r="CZ248" s="220"/>
      <c r="DA248" s="220"/>
      <c r="DB248" s="220"/>
      <c r="DC248" s="220"/>
      <c r="DD248" s="220"/>
      <c r="DE248" s="220"/>
      <c r="DF248" s="220"/>
      <c r="DG248" s="220"/>
      <c r="DH248" s="220"/>
      <c r="DI248" s="220"/>
      <c r="DJ248" s="220"/>
      <c r="DK248" s="220"/>
      <c r="DL248" s="220"/>
      <c r="DM248" s="220"/>
      <c r="DN248" s="220"/>
      <c r="DO248" s="220"/>
      <c r="DP248" s="220"/>
      <c r="DQ248" s="220"/>
      <c r="DR248" s="220"/>
      <c r="EE248" s="220"/>
      <c r="EF248" s="220"/>
      <c r="EG248" s="220"/>
      <c r="EH248" s="220"/>
      <c r="EI248" s="220"/>
      <c r="EJ248" s="220"/>
      <c r="EK248" s="220"/>
      <c r="EL248" s="220"/>
      <c r="EM248" s="220"/>
      <c r="EN248" s="220"/>
      <c r="EO248" s="220"/>
      <c r="EP248" s="220"/>
      <c r="EQ248" s="220"/>
      <c r="ER248" s="220"/>
      <c r="ES248" s="220"/>
      <c r="ET248" s="220"/>
      <c r="EU248" s="220"/>
      <c r="EV248" s="220"/>
      <c r="EW248" s="220"/>
      <c r="EX248" s="220"/>
      <c r="EY248" s="220"/>
      <c r="EZ248" s="220"/>
      <c r="FA248" s="220"/>
      <c r="FB248" s="220"/>
    </row>
    <row r="249" spans="87:158" s="42" customFormat="1" ht="15.75">
      <c r="CI249" s="220"/>
      <c r="CJ249" s="220"/>
      <c r="CK249" s="220"/>
      <c r="CL249" s="220"/>
      <c r="CM249" s="220"/>
      <c r="CN249" s="220"/>
      <c r="CO249" s="220"/>
      <c r="CP249" s="220"/>
      <c r="CQ249" s="220"/>
      <c r="CR249" s="220"/>
      <c r="CS249" s="220"/>
      <c r="CT249" s="220"/>
      <c r="CU249" s="220"/>
      <c r="CV249" s="220"/>
      <c r="CW249" s="220"/>
      <c r="CX249" s="220"/>
      <c r="CY249" s="220"/>
      <c r="CZ249" s="220"/>
      <c r="DA249" s="220"/>
      <c r="DB249" s="220"/>
      <c r="DC249" s="220"/>
      <c r="DD249" s="220"/>
      <c r="DE249" s="220"/>
      <c r="DF249" s="220"/>
      <c r="DG249" s="220"/>
      <c r="DH249" s="220"/>
      <c r="DI249" s="220"/>
      <c r="DJ249" s="220"/>
      <c r="DK249" s="220"/>
      <c r="DL249" s="220"/>
      <c r="DM249" s="220"/>
      <c r="DN249" s="220"/>
      <c r="DO249" s="220"/>
      <c r="DP249" s="220"/>
      <c r="DQ249" s="220"/>
      <c r="DR249" s="220"/>
      <c r="EE249" s="220"/>
      <c r="EF249" s="220"/>
      <c r="EG249" s="220"/>
      <c r="EH249" s="220"/>
      <c r="EI249" s="220"/>
      <c r="EJ249" s="220"/>
      <c r="EK249" s="220"/>
      <c r="EL249" s="220"/>
      <c r="EM249" s="220"/>
      <c r="EN249" s="220"/>
      <c r="EO249" s="220"/>
      <c r="EP249" s="220"/>
      <c r="EQ249" s="220"/>
      <c r="ER249" s="220"/>
      <c r="ES249" s="220"/>
      <c r="ET249" s="220"/>
      <c r="EU249" s="220"/>
      <c r="EV249" s="220"/>
      <c r="EW249" s="220"/>
      <c r="EX249" s="220"/>
      <c r="EY249" s="220"/>
      <c r="EZ249" s="220"/>
      <c r="FA249" s="220"/>
      <c r="FB249" s="220"/>
    </row>
    <row r="250" spans="87:158" s="42" customFormat="1" ht="15.75">
      <c r="CI250" s="220"/>
      <c r="CJ250" s="220"/>
      <c r="CK250" s="220"/>
      <c r="CL250" s="220"/>
      <c r="CM250" s="220"/>
      <c r="CN250" s="220"/>
      <c r="CO250" s="220"/>
      <c r="CP250" s="220"/>
      <c r="CQ250" s="220"/>
      <c r="CR250" s="220"/>
      <c r="CS250" s="220"/>
      <c r="CT250" s="220"/>
      <c r="CU250" s="220"/>
      <c r="CV250" s="220"/>
      <c r="CW250" s="220"/>
      <c r="CX250" s="220"/>
      <c r="CY250" s="220"/>
      <c r="CZ250" s="220"/>
      <c r="DA250" s="220"/>
      <c r="DB250" s="220"/>
      <c r="DC250" s="220"/>
      <c r="DD250" s="220"/>
      <c r="DE250" s="220"/>
      <c r="DF250" s="220"/>
      <c r="DG250" s="220"/>
      <c r="DH250" s="220"/>
      <c r="DI250" s="220"/>
      <c r="DJ250" s="220"/>
      <c r="DK250" s="220"/>
      <c r="DL250" s="220"/>
      <c r="DM250" s="220"/>
      <c r="DN250" s="220"/>
      <c r="DO250" s="220"/>
      <c r="DP250" s="220"/>
      <c r="DQ250" s="220"/>
      <c r="DR250" s="220"/>
      <c r="EE250" s="220"/>
      <c r="EF250" s="220"/>
      <c r="EG250" s="220"/>
      <c r="EH250" s="220"/>
      <c r="EI250" s="220"/>
      <c r="EJ250" s="220"/>
      <c r="EK250" s="220"/>
      <c r="EL250" s="220"/>
      <c r="EM250" s="220"/>
      <c r="EN250" s="220"/>
      <c r="EO250" s="220"/>
      <c r="EP250" s="220"/>
      <c r="EQ250" s="220"/>
      <c r="ER250" s="220"/>
      <c r="ES250" s="220"/>
      <c r="ET250" s="220"/>
      <c r="EU250" s="220"/>
      <c r="EV250" s="220"/>
      <c r="EW250" s="220"/>
      <c r="EX250" s="220"/>
      <c r="EY250" s="220"/>
      <c r="EZ250" s="220"/>
      <c r="FA250" s="220"/>
      <c r="FB250" s="220"/>
    </row>
    <row r="251" spans="87:158" s="42" customFormat="1" ht="15.75">
      <c r="CI251" s="220"/>
      <c r="CJ251" s="220"/>
      <c r="CK251" s="220"/>
      <c r="CL251" s="220"/>
      <c r="CM251" s="220"/>
      <c r="CN251" s="220"/>
      <c r="CO251" s="220"/>
      <c r="CP251" s="220"/>
      <c r="CQ251" s="220"/>
      <c r="CR251" s="220"/>
      <c r="CS251" s="220"/>
      <c r="CT251" s="220"/>
      <c r="CU251" s="220"/>
      <c r="CV251" s="220"/>
      <c r="CW251" s="220"/>
      <c r="CX251" s="220"/>
      <c r="CY251" s="220"/>
      <c r="CZ251" s="220"/>
      <c r="DA251" s="220"/>
      <c r="DB251" s="220"/>
      <c r="DC251" s="220"/>
      <c r="DD251" s="220"/>
      <c r="DE251" s="220"/>
      <c r="DF251" s="220"/>
      <c r="DG251" s="220"/>
      <c r="DH251" s="220"/>
      <c r="DI251" s="220"/>
      <c r="DJ251" s="220"/>
      <c r="DK251" s="220"/>
      <c r="DL251" s="220"/>
      <c r="DM251" s="220"/>
      <c r="DN251" s="220"/>
      <c r="DO251" s="220"/>
      <c r="DP251" s="220"/>
      <c r="DQ251" s="220"/>
      <c r="DR251" s="220"/>
      <c r="EE251" s="220"/>
      <c r="EF251" s="220"/>
      <c r="EG251" s="220"/>
      <c r="EH251" s="220"/>
      <c r="EI251" s="220"/>
      <c r="EJ251" s="220"/>
      <c r="EK251" s="220"/>
      <c r="EL251" s="220"/>
      <c r="EM251" s="220"/>
      <c r="EN251" s="220"/>
      <c r="EO251" s="220"/>
      <c r="EP251" s="220"/>
      <c r="EQ251" s="220"/>
      <c r="ER251" s="220"/>
      <c r="ES251" s="220"/>
      <c r="ET251" s="220"/>
      <c r="EU251" s="220"/>
      <c r="EV251" s="220"/>
      <c r="EW251" s="220"/>
      <c r="EX251" s="220"/>
      <c r="EY251" s="220"/>
      <c r="EZ251" s="220"/>
      <c r="FA251" s="220"/>
      <c r="FB251" s="220"/>
    </row>
    <row r="252" spans="87:158" s="42" customFormat="1" ht="15.75">
      <c r="CI252" s="220"/>
      <c r="CJ252" s="220"/>
      <c r="CK252" s="220"/>
      <c r="CL252" s="220"/>
      <c r="CM252" s="220"/>
      <c r="CN252" s="220"/>
      <c r="CO252" s="220"/>
      <c r="CP252" s="220"/>
      <c r="CQ252" s="220"/>
      <c r="CR252" s="220"/>
      <c r="CS252" s="220"/>
      <c r="CT252" s="220"/>
      <c r="CU252" s="220"/>
      <c r="CV252" s="220"/>
      <c r="CW252" s="220"/>
      <c r="CX252" s="220"/>
      <c r="CY252" s="220"/>
      <c r="CZ252" s="220"/>
      <c r="DA252" s="220"/>
      <c r="DB252" s="220"/>
      <c r="DC252" s="220"/>
      <c r="DD252" s="220"/>
      <c r="DE252" s="220"/>
      <c r="DF252" s="220"/>
      <c r="DG252" s="220"/>
      <c r="DH252" s="220"/>
      <c r="DI252" s="220"/>
      <c r="DJ252" s="220"/>
      <c r="DK252" s="220"/>
      <c r="DL252" s="220"/>
      <c r="DM252" s="220"/>
      <c r="DN252" s="220"/>
      <c r="DO252" s="220"/>
      <c r="DP252" s="220"/>
      <c r="DQ252" s="220"/>
      <c r="DR252" s="220"/>
      <c r="EE252" s="220"/>
      <c r="EF252" s="220"/>
      <c r="EG252" s="220"/>
      <c r="EH252" s="220"/>
      <c r="EI252" s="220"/>
      <c r="EJ252" s="220"/>
      <c r="EK252" s="220"/>
      <c r="EL252" s="220"/>
      <c r="EM252" s="220"/>
      <c r="EN252" s="220"/>
      <c r="EO252" s="220"/>
      <c r="EP252" s="220"/>
      <c r="EQ252" s="220"/>
      <c r="ER252" s="220"/>
      <c r="ES252" s="220"/>
      <c r="ET252" s="220"/>
      <c r="EU252" s="220"/>
      <c r="EV252" s="220"/>
      <c r="EW252" s="220"/>
      <c r="EX252" s="220"/>
      <c r="EY252" s="220"/>
      <c r="EZ252" s="220"/>
      <c r="FA252" s="220"/>
      <c r="FB252" s="220"/>
    </row>
    <row r="253" spans="87:158" s="42" customFormat="1" ht="15.75">
      <c r="CI253" s="220"/>
      <c r="CJ253" s="220"/>
      <c r="CK253" s="220"/>
      <c r="CL253" s="220"/>
      <c r="CM253" s="220"/>
      <c r="CN253" s="220"/>
      <c r="CO253" s="220"/>
      <c r="CP253" s="220"/>
      <c r="CQ253" s="220"/>
      <c r="CR253" s="220"/>
      <c r="CS253" s="220"/>
      <c r="CT253" s="220"/>
      <c r="CU253" s="220"/>
      <c r="CV253" s="220"/>
      <c r="CW253" s="220"/>
      <c r="CX253" s="220"/>
      <c r="CY253" s="220"/>
      <c r="CZ253" s="220"/>
      <c r="DA253" s="220"/>
      <c r="DB253" s="220"/>
      <c r="DC253" s="220"/>
      <c r="DD253" s="220"/>
      <c r="DE253" s="220"/>
      <c r="DF253" s="220"/>
      <c r="DG253" s="220"/>
      <c r="DH253" s="220"/>
      <c r="DI253" s="220"/>
      <c r="DJ253" s="220"/>
      <c r="DK253" s="220"/>
      <c r="DL253" s="220"/>
      <c r="DM253" s="220"/>
      <c r="DN253" s="220"/>
      <c r="DO253" s="220"/>
      <c r="DP253" s="220"/>
      <c r="DQ253" s="220"/>
      <c r="DR253" s="220"/>
      <c r="EE253" s="220"/>
      <c r="EF253" s="220"/>
      <c r="EG253" s="220"/>
      <c r="EH253" s="220"/>
      <c r="EI253" s="220"/>
      <c r="EJ253" s="220"/>
      <c r="EK253" s="220"/>
      <c r="EL253" s="220"/>
      <c r="EM253" s="220"/>
      <c r="EN253" s="220"/>
      <c r="EO253" s="220"/>
      <c r="EP253" s="220"/>
      <c r="EQ253" s="220"/>
      <c r="ER253" s="220"/>
      <c r="ES253" s="220"/>
      <c r="ET253" s="220"/>
      <c r="EU253" s="220"/>
      <c r="EV253" s="220"/>
      <c r="EW253" s="220"/>
      <c r="EX253" s="220"/>
      <c r="EY253" s="220"/>
      <c r="EZ253" s="220"/>
      <c r="FA253" s="220"/>
      <c r="FB253" s="220"/>
    </row>
    <row r="254" spans="87:158" s="42" customFormat="1" ht="15.75">
      <c r="CI254" s="220"/>
      <c r="CJ254" s="220"/>
      <c r="CK254" s="220"/>
      <c r="CL254" s="220"/>
      <c r="CM254" s="220"/>
      <c r="CN254" s="220"/>
      <c r="CO254" s="220"/>
      <c r="CP254" s="220"/>
      <c r="CQ254" s="220"/>
      <c r="CR254" s="220"/>
      <c r="CS254" s="220"/>
      <c r="CT254" s="220"/>
      <c r="CU254" s="220"/>
      <c r="CV254" s="220"/>
      <c r="CW254" s="220"/>
      <c r="CX254" s="220"/>
      <c r="CY254" s="220"/>
      <c r="CZ254" s="220"/>
      <c r="DA254" s="220"/>
      <c r="DB254" s="220"/>
      <c r="DC254" s="220"/>
      <c r="DD254" s="220"/>
      <c r="DE254" s="220"/>
      <c r="DF254" s="220"/>
      <c r="DG254" s="220"/>
      <c r="DH254" s="220"/>
      <c r="DI254" s="220"/>
      <c r="DJ254" s="220"/>
      <c r="DK254" s="220"/>
      <c r="DL254" s="220"/>
      <c r="DM254" s="220"/>
      <c r="DN254" s="220"/>
      <c r="DO254" s="220"/>
      <c r="DP254" s="220"/>
      <c r="DQ254" s="220"/>
      <c r="DR254" s="220"/>
      <c r="EE254" s="220"/>
      <c r="EF254" s="220"/>
      <c r="EG254" s="220"/>
      <c r="EH254" s="220"/>
      <c r="EI254" s="220"/>
      <c r="EJ254" s="220"/>
      <c r="EK254" s="220"/>
      <c r="EL254" s="220"/>
      <c r="EM254" s="220"/>
      <c r="EN254" s="220"/>
      <c r="EO254" s="220"/>
      <c r="EP254" s="220"/>
      <c r="EQ254" s="220"/>
      <c r="ER254" s="220"/>
      <c r="ES254" s="220"/>
      <c r="ET254" s="220"/>
      <c r="EU254" s="220"/>
      <c r="EV254" s="220"/>
      <c r="EW254" s="220"/>
      <c r="EX254" s="220"/>
      <c r="EY254" s="220"/>
      <c r="EZ254" s="220"/>
      <c r="FA254" s="220"/>
      <c r="FB254" s="220"/>
    </row>
    <row r="255" spans="87:158" s="42" customFormat="1" ht="15.75">
      <c r="CI255" s="220"/>
      <c r="CJ255" s="220"/>
      <c r="CK255" s="220"/>
      <c r="CL255" s="220"/>
      <c r="CM255" s="220"/>
      <c r="CN255" s="220"/>
      <c r="CO255" s="220"/>
      <c r="CP255" s="220"/>
      <c r="CQ255" s="220"/>
      <c r="CR255" s="220"/>
      <c r="CS255" s="220"/>
      <c r="CT255" s="220"/>
      <c r="CU255" s="220"/>
      <c r="CV255" s="220"/>
      <c r="CW255" s="220"/>
      <c r="CX255" s="220"/>
      <c r="CY255" s="220"/>
      <c r="CZ255" s="220"/>
      <c r="DA255" s="220"/>
      <c r="DB255" s="220"/>
      <c r="DC255" s="220"/>
      <c r="DD255" s="220"/>
      <c r="DE255" s="220"/>
      <c r="DF255" s="220"/>
      <c r="DG255" s="220"/>
      <c r="DH255" s="220"/>
      <c r="DI255" s="220"/>
      <c r="DJ255" s="220"/>
      <c r="DK255" s="220"/>
      <c r="DL255" s="220"/>
      <c r="DM255" s="220"/>
      <c r="DN255" s="220"/>
      <c r="DO255" s="220"/>
      <c r="DP255" s="220"/>
      <c r="DQ255" s="220"/>
      <c r="DR255" s="220"/>
      <c r="EE255" s="220"/>
      <c r="EF255" s="220"/>
      <c r="EG255" s="220"/>
      <c r="EH255" s="220"/>
      <c r="EI255" s="220"/>
      <c r="EJ255" s="220"/>
      <c r="EK255" s="220"/>
      <c r="EL255" s="220"/>
      <c r="EM255" s="220"/>
      <c r="EN255" s="220"/>
      <c r="EO255" s="220"/>
      <c r="EP255" s="220"/>
      <c r="EQ255" s="220"/>
      <c r="ER255" s="220"/>
      <c r="ES255" s="220"/>
      <c r="ET255" s="220"/>
      <c r="EU255" s="220"/>
      <c r="EV255" s="220"/>
      <c r="EW255" s="220"/>
      <c r="EX255" s="220"/>
      <c r="EY255" s="220"/>
      <c r="EZ255" s="220"/>
      <c r="FA255" s="220"/>
      <c r="FB255" s="220"/>
    </row>
    <row r="256" spans="87:158" s="42" customFormat="1" ht="15.75">
      <c r="CI256" s="220"/>
      <c r="CJ256" s="220"/>
      <c r="CK256" s="220"/>
      <c r="CL256" s="220"/>
      <c r="CM256" s="220"/>
      <c r="CN256" s="220"/>
      <c r="CO256" s="220"/>
      <c r="CP256" s="220"/>
      <c r="CQ256" s="220"/>
      <c r="CR256" s="220"/>
      <c r="CS256" s="220"/>
      <c r="CT256" s="220"/>
      <c r="CU256" s="220"/>
      <c r="CV256" s="220"/>
      <c r="CW256" s="220"/>
      <c r="CX256" s="220"/>
      <c r="CY256" s="220"/>
      <c r="CZ256" s="220"/>
      <c r="DA256" s="220"/>
      <c r="DB256" s="220"/>
      <c r="DC256" s="220"/>
      <c r="DD256" s="220"/>
      <c r="DE256" s="220"/>
      <c r="DF256" s="220"/>
      <c r="DG256" s="220"/>
      <c r="DH256" s="220"/>
      <c r="DI256" s="220"/>
      <c r="DJ256" s="220"/>
      <c r="DK256" s="220"/>
      <c r="DL256" s="220"/>
      <c r="DM256" s="220"/>
      <c r="DN256" s="220"/>
      <c r="DO256" s="220"/>
      <c r="DP256" s="220"/>
      <c r="DQ256" s="220"/>
      <c r="DR256" s="220"/>
      <c r="EE256" s="220"/>
      <c r="EF256" s="220"/>
      <c r="EG256" s="220"/>
      <c r="EH256" s="220"/>
      <c r="EI256" s="220"/>
      <c r="EJ256" s="220"/>
      <c r="EK256" s="220"/>
      <c r="EL256" s="220"/>
      <c r="EM256" s="220"/>
      <c r="EN256" s="220"/>
      <c r="EO256" s="220"/>
      <c r="EP256" s="220"/>
      <c r="EQ256" s="220"/>
      <c r="ER256" s="220"/>
      <c r="ES256" s="220"/>
      <c r="ET256" s="220"/>
      <c r="EU256" s="220"/>
      <c r="EV256" s="220"/>
      <c r="EW256" s="220"/>
      <c r="EX256" s="220"/>
      <c r="EY256" s="220"/>
      <c r="EZ256" s="220"/>
      <c r="FA256" s="220"/>
      <c r="FB256" s="220"/>
    </row>
    <row r="257" spans="87:158" s="42" customFormat="1" ht="15.75">
      <c r="CI257" s="220"/>
      <c r="CJ257" s="220"/>
      <c r="CK257" s="220"/>
      <c r="CL257" s="220"/>
      <c r="CM257" s="220"/>
      <c r="CN257" s="220"/>
      <c r="CO257" s="220"/>
      <c r="CP257" s="220"/>
      <c r="CQ257" s="220"/>
      <c r="CR257" s="220"/>
      <c r="CS257" s="220"/>
      <c r="CT257" s="220"/>
      <c r="CU257" s="220"/>
      <c r="CV257" s="220"/>
      <c r="CW257" s="220"/>
      <c r="CX257" s="220"/>
      <c r="CY257" s="220"/>
      <c r="CZ257" s="220"/>
      <c r="DA257" s="220"/>
      <c r="DB257" s="220"/>
      <c r="DC257" s="220"/>
      <c r="DD257" s="220"/>
      <c r="DE257" s="220"/>
      <c r="DF257" s="220"/>
      <c r="DG257" s="220"/>
      <c r="DH257" s="220"/>
      <c r="DI257" s="220"/>
      <c r="DJ257" s="220"/>
      <c r="DK257" s="220"/>
      <c r="DL257" s="220"/>
      <c r="DM257" s="220"/>
      <c r="DN257" s="220"/>
      <c r="DO257" s="220"/>
      <c r="DP257" s="220"/>
      <c r="DQ257" s="220"/>
      <c r="DR257" s="220"/>
      <c r="EE257" s="220"/>
      <c r="EF257" s="220"/>
      <c r="EG257" s="220"/>
      <c r="EH257" s="220"/>
      <c r="EI257" s="220"/>
      <c r="EJ257" s="220"/>
      <c r="EK257" s="220"/>
      <c r="EL257" s="220"/>
      <c r="EM257" s="220"/>
      <c r="EN257" s="220"/>
      <c r="EO257" s="220"/>
      <c r="EP257" s="220"/>
      <c r="EQ257" s="220"/>
      <c r="ER257" s="220"/>
      <c r="ES257" s="220"/>
      <c r="ET257" s="220"/>
      <c r="EU257" s="220"/>
      <c r="EV257" s="220"/>
      <c r="EW257" s="220"/>
      <c r="EX257" s="220"/>
      <c r="EY257" s="220"/>
      <c r="EZ257" s="220"/>
      <c r="FA257" s="220"/>
      <c r="FB257" s="220"/>
    </row>
    <row r="258" spans="87:158" s="42" customFormat="1" ht="15.75">
      <c r="CI258" s="220"/>
      <c r="CJ258" s="220"/>
      <c r="CK258" s="220"/>
      <c r="CL258" s="220"/>
      <c r="CM258" s="220"/>
      <c r="CN258" s="220"/>
      <c r="CO258" s="220"/>
      <c r="CP258" s="220"/>
      <c r="CQ258" s="220"/>
      <c r="CR258" s="220"/>
      <c r="CS258" s="220"/>
      <c r="CT258" s="220"/>
      <c r="CU258" s="220"/>
      <c r="CV258" s="220"/>
      <c r="CW258" s="220"/>
      <c r="CX258" s="220"/>
      <c r="CY258" s="220"/>
      <c r="CZ258" s="220"/>
      <c r="DA258" s="220"/>
      <c r="DB258" s="220"/>
      <c r="DC258" s="220"/>
      <c r="DD258" s="220"/>
      <c r="DE258" s="220"/>
      <c r="DF258" s="220"/>
      <c r="DG258" s="220"/>
      <c r="DH258" s="220"/>
      <c r="DI258" s="220"/>
      <c r="DJ258" s="220"/>
      <c r="DK258" s="220"/>
      <c r="DL258" s="220"/>
      <c r="DM258" s="220"/>
      <c r="DN258" s="220"/>
      <c r="DO258" s="220"/>
      <c r="DP258" s="220"/>
      <c r="DQ258" s="220"/>
      <c r="DR258" s="220"/>
      <c r="EE258" s="220"/>
      <c r="EF258" s="220"/>
      <c r="EG258" s="220"/>
      <c r="EH258" s="220"/>
      <c r="EI258" s="220"/>
      <c r="EJ258" s="220"/>
      <c r="EK258" s="220"/>
      <c r="EL258" s="220"/>
      <c r="EM258" s="220"/>
      <c r="EN258" s="220"/>
      <c r="EO258" s="220"/>
      <c r="EP258" s="220"/>
      <c r="EQ258" s="220"/>
      <c r="ER258" s="220"/>
      <c r="ES258" s="220"/>
      <c r="ET258" s="220"/>
      <c r="EU258" s="220"/>
      <c r="EV258" s="220"/>
      <c r="EW258" s="220"/>
      <c r="EX258" s="220"/>
      <c r="EY258" s="220"/>
      <c r="EZ258" s="220"/>
      <c r="FA258" s="220"/>
      <c r="FB258" s="220"/>
    </row>
    <row r="259" spans="87:158" s="42" customFormat="1" ht="15.75">
      <c r="CI259" s="220"/>
      <c r="CJ259" s="220"/>
      <c r="CK259" s="220"/>
      <c r="CL259" s="220"/>
      <c r="CM259" s="220"/>
      <c r="CN259" s="220"/>
      <c r="CO259" s="220"/>
      <c r="CP259" s="220"/>
      <c r="CQ259" s="220"/>
      <c r="CR259" s="220"/>
      <c r="CS259" s="220"/>
      <c r="CT259" s="220"/>
      <c r="CU259" s="220"/>
      <c r="CV259" s="220"/>
      <c r="CW259" s="220"/>
      <c r="CX259" s="220"/>
      <c r="CY259" s="220"/>
      <c r="CZ259" s="220"/>
      <c r="DA259" s="220"/>
      <c r="DB259" s="220"/>
      <c r="DC259" s="220"/>
      <c r="DD259" s="220"/>
      <c r="DE259" s="220"/>
      <c r="DF259" s="220"/>
      <c r="DG259" s="220"/>
      <c r="DH259" s="220"/>
      <c r="DI259" s="220"/>
      <c r="DJ259" s="220"/>
      <c r="DK259" s="220"/>
      <c r="DL259" s="220"/>
      <c r="DM259" s="220"/>
      <c r="DN259" s="220"/>
      <c r="DO259" s="220"/>
      <c r="DP259" s="220"/>
      <c r="DQ259" s="220"/>
      <c r="DR259" s="220"/>
      <c r="EE259" s="220"/>
      <c r="EF259" s="220"/>
      <c r="EG259" s="220"/>
      <c r="EH259" s="220"/>
      <c r="EI259" s="220"/>
      <c r="EJ259" s="220"/>
      <c r="EK259" s="220"/>
      <c r="EL259" s="220"/>
      <c r="EM259" s="220"/>
      <c r="EN259" s="220"/>
      <c r="EO259" s="220"/>
      <c r="EP259" s="220"/>
      <c r="EQ259" s="220"/>
      <c r="ER259" s="220"/>
      <c r="ES259" s="220"/>
      <c r="ET259" s="220"/>
      <c r="EU259" s="220"/>
      <c r="EV259" s="220"/>
      <c r="EW259" s="220"/>
      <c r="EX259" s="220"/>
      <c r="EY259" s="220"/>
      <c r="EZ259" s="220"/>
      <c r="FA259" s="220"/>
      <c r="FB259" s="220"/>
    </row>
    <row r="260" spans="87:158" s="42" customFormat="1" ht="15.75">
      <c r="CI260" s="220"/>
      <c r="CJ260" s="220"/>
      <c r="CK260" s="220"/>
      <c r="CL260" s="220"/>
      <c r="CM260" s="220"/>
      <c r="CN260" s="220"/>
      <c r="CO260" s="220"/>
      <c r="CP260" s="220"/>
      <c r="CQ260" s="220"/>
      <c r="CR260" s="220"/>
      <c r="CS260" s="220"/>
      <c r="CT260" s="220"/>
      <c r="CU260" s="220"/>
      <c r="CV260" s="220"/>
      <c r="CW260" s="220"/>
      <c r="CX260" s="220"/>
      <c r="CY260" s="220"/>
      <c r="CZ260" s="220"/>
      <c r="DA260" s="220"/>
      <c r="DB260" s="220"/>
      <c r="DC260" s="220"/>
      <c r="DD260" s="220"/>
      <c r="DE260" s="220"/>
      <c r="DF260" s="220"/>
      <c r="DG260" s="220"/>
      <c r="DH260" s="220"/>
      <c r="DI260" s="220"/>
      <c r="DJ260" s="220"/>
      <c r="DK260" s="220"/>
      <c r="DL260" s="220"/>
      <c r="DM260" s="220"/>
      <c r="DN260" s="220"/>
      <c r="DO260" s="220"/>
      <c r="DP260" s="220"/>
      <c r="DQ260" s="220"/>
      <c r="DR260" s="220"/>
      <c r="EE260" s="220"/>
      <c r="EF260" s="220"/>
      <c r="EG260" s="220"/>
      <c r="EH260" s="220"/>
      <c r="EI260" s="220"/>
      <c r="EJ260" s="220"/>
      <c r="EK260" s="220"/>
      <c r="EL260" s="220"/>
      <c r="EM260" s="220"/>
      <c r="EN260" s="220"/>
      <c r="EO260" s="220"/>
      <c r="EP260" s="220"/>
      <c r="EQ260" s="220"/>
      <c r="ER260" s="220"/>
      <c r="ES260" s="220"/>
      <c r="ET260" s="220"/>
      <c r="EU260" s="220"/>
      <c r="EV260" s="220"/>
      <c r="EW260" s="220"/>
      <c r="EX260" s="220"/>
      <c r="EY260" s="220"/>
      <c r="EZ260" s="220"/>
      <c r="FA260" s="220"/>
      <c r="FB260" s="220"/>
    </row>
    <row r="261" spans="87:158" s="42" customFormat="1" ht="15.75">
      <c r="CI261" s="220"/>
      <c r="CJ261" s="220"/>
      <c r="CK261" s="220"/>
      <c r="CL261" s="220"/>
      <c r="CM261" s="220"/>
      <c r="CN261" s="220"/>
      <c r="CO261" s="220"/>
      <c r="CP261" s="220"/>
      <c r="CQ261" s="220"/>
      <c r="CR261" s="220"/>
      <c r="CS261" s="220"/>
      <c r="CT261" s="220"/>
      <c r="CU261" s="220"/>
      <c r="CV261" s="220"/>
      <c r="CW261" s="220"/>
      <c r="CX261" s="220"/>
      <c r="CY261" s="220"/>
      <c r="CZ261" s="220"/>
      <c r="DA261" s="220"/>
      <c r="DB261" s="220"/>
      <c r="DC261" s="220"/>
      <c r="DD261" s="220"/>
      <c r="DE261" s="220"/>
      <c r="DF261" s="220"/>
      <c r="DG261" s="220"/>
      <c r="DH261" s="220"/>
      <c r="DI261" s="220"/>
      <c r="DJ261" s="220"/>
      <c r="DK261" s="220"/>
      <c r="DL261" s="220"/>
      <c r="DM261" s="220"/>
      <c r="DN261" s="220"/>
      <c r="DO261" s="220"/>
      <c r="DP261" s="220"/>
      <c r="DQ261" s="220"/>
      <c r="DR261" s="220"/>
      <c r="EE261" s="220"/>
      <c r="EF261" s="220"/>
      <c r="EG261" s="220"/>
      <c r="EH261" s="220"/>
      <c r="EI261" s="220"/>
      <c r="EJ261" s="220"/>
      <c r="EK261" s="220"/>
      <c r="EL261" s="220"/>
      <c r="EM261" s="220"/>
      <c r="EN261" s="220"/>
      <c r="EO261" s="220"/>
      <c r="EP261" s="220"/>
      <c r="EQ261" s="220"/>
      <c r="ER261" s="220"/>
      <c r="ES261" s="220"/>
      <c r="ET261" s="220"/>
      <c r="EU261" s="220"/>
      <c r="EV261" s="220"/>
      <c r="EW261" s="220"/>
      <c r="EX261" s="220"/>
      <c r="EY261" s="220"/>
      <c r="EZ261" s="220"/>
      <c r="FA261" s="220"/>
      <c r="FB261" s="220"/>
    </row>
    <row r="262" spans="87:158" s="42" customFormat="1" ht="15.75">
      <c r="CI262" s="220"/>
      <c r="CJ262" s="220"/>
      <c r="CK262" s="220"/>
      <c r="CL262" s="220"/>
      <c r="CM262" s="220"/>
      <c r="CN262" s="220"/>
      <c r="CO262" s="220"/>
      <c r="CP262" s="220"/>
      <c r="CQ262" s="220"/>
      <c r="CR262" s="220"/>
      <c r="CS262" s="220"/>
      <c r="CT262" s="220"/>
      <c r="CU262" s="220"/>
      <c r="CV262" s="220"/>
      <c r="CW262" s="220"/>
      <c r="CX262" s="220"/>
      <c r="CY262" s="220"/>
      <c r="CZ262" s="220"/>
      <c r="DA262" s="220"/>
      <c r="DB262" s="220"/>
      <c r="DC262" s="220"/>
      <c r="DD262" s="220"/>
      <c r="DE262" s="220"/>
      <c r="DF262" s="220"/>
      <c r="DG262" s="220"/>
      <c r="DH262" s="220"/>
      <c r="DI262" s="220"/>
      <c r="DJ262" s="220"/>
      <c r="DK262" s="220"/>
      <c r="DL262" s="220"/>
      <c r="DM262" s="220"/>
      <c r="DN262" s="220"/>
      <c r="DO262" s="220"/>
      <c r="DP262" s="220"/>
      <c r="DQ262" s="220"/>
      <c r="DR262" s="220"/>
      <c r="EE262" s="220"/>
      <c r="EF262" s="220"/>
      <c r="EG262" s="220"/>
      <c r="EH262" s="220"/>
      <c r="EI262" s="220"/>
      <c r="EJ262" s="220"/>
      <c r="EK262" s="220"/>
      <c r="EL262" s="220"/>
      <c r="EM262" s="220"/>
      <c r="EN262" s="220"/>
      <c r="EO262" s="220"/>
      <c r="EP262" s="220"/>
      <c r="EQ262" s="220"/>
      <c r="ER262" s="220"/>
      <c r="ES262" s="220"/>
      <c r="ET262" s="220"/>
      <c r="EU262" s="220"/>
      <c r="EV262" s="220"/>
      <c r="EW262" s="220"/>
      <c r="EX262" s="220"/>
      <c r="EY262" s="220"/>
      <c r="EZ262" s="220"/>
      <c r="FA262" s="220"/>
      <c r="FB262" s="220"/>
    </row>
    <row r="263" spans="87:158" s="42" customFormat="1" ht="15.75">
      <c r="CI263" s="220"/>
      <c r="CJ263" s="220"/>
      <c r="CK263" s="220"/>
      <c r="CL263" s="220"/>
      <c r="CM263" s="220"/>
      <c r="CN263" s="220"/>
      <c r="CO263" s="220"/>
      <c r="CP263" s="220"/>
      <c r="CQ263" s="220"/>
      <c r="CR263" s="220"/>
      <c r="CS263" s="220"/>
      <c r="CT263" s="220"/>
      <c r="CU263" s="220"/>
      <c r="CV263" s="220"/>
      <c r="CW263" s="220"/>
      <c r="CX263" s="220"/>
      <c r="CY263" s="220"/>
      <c r="CZ263" s="220"/>
      <c r="DA263" s="220"/>
      <c r="DB263" s="220"/>
      <c r="DC263" s="220"/>
      <c r="DD263" s="220"/>
      <c r="DE263" s="220"/>
      <c r="DF263" s="220"/>
      <c r="DG263" s="220"/>
      <c r="DH263" s="220"/>
      <c r="DI263" s="220"/>
      <c r="DJ263" s="220"/>
      <c r="DK263" s="220"/>
      <c r="DL263" s="220"/>
      <c r="DM263" s="220"/>
      <c r="DN263" s="220"/>
      <c r="DO263" s="220"/>
      <c r="DP263" s="220"/>
      <c r="DQ263" s="220"/>
      <c r="DR263" s="220"/>
      <c r="EE263" s="220"/>
      <c r="EF263" s="220"/>
      <c r="EG263" s="220"/>
      <c r="EH263" s="220"/>
      <c r="EI263" s="220"/>
      <c r="EJ263" s="220"/>
      <c r="EK263" s="220"/>
      <c r="EL263" s="220"/>
      <c r="EM263" s="220"/>
      <c r="EN263" s="220"/>
      <c r="EO263" s="220"/>
      <c r="EP263" s="220"/>
      <c r="EQ263" s="220"/>
      <c r="ER263" s="220"/>
      <c r="ES263" s="220"/>
      <c r="ET263" s="220"/>
      <c r="EU263" s="220"/>
      <c r="EV263" s="220"/>
      <c r="EW263" s="220"/>
      <c r="EX263" s="220"/>
      <c r="EY263" s="220"/>
      <c r="EZ263" s="220"/>
      <c r="FA263" s="220"/>
      <c r="FB263" s="220"/>
    </row>
    <row r="264" spans="87:158" s="42" customFormat="1" ht="15.75">
      <c r="CI264" s="220"/>
      <c r="CJ264" s="220"/>
      <c r="CK264" s="220"/>
      <c r="CL264" s="220"/>
      <c r="CM264" s="220"/>
      <c r="CN264" s="220"/>
      <c r="CO264" s="220"/>
      <c r="CP264" s="220"/>
      <c r="CQ264" s="220"/>
      <c r="CR264" s="220"/>
      <c r="CS264" s="220"/>
      <c r="CT264" s="220"/>
      <c r="CU264" s="220"/>
      <c r="CV264" s="220"/>
      <c r="CW264" s="220"/>
      <c r="CX264" s="220"/>
      <c r="CY264" s="220"/>
      <c r="CZ264" s="220"/>
      <c r="DA264" s="220"/>
      <c r="DB264" s="220"/>
      <c r="DC264" s="220"/>
      <c r="DD264" s="220"/>
      <c r="DE264" s="220"/>
      <c r="DF264" s="220"/>
      <c r="DG264" s="220"/>
      <c r="DH264" s="220"/>
      <c r="DI264" s="220"/>
      <c r="DJ264" s="220"/>
      <c r="DK264" s="220"/>
      <c r="DL264" s="220"/>
      <c r="DM264" s="220"/>
      <c r="DN264" s="220"/>
      <c r="DO264" s="220"/>
      <c r="DP264" s="220"/>
      <c r="DQ264" s="220"/>
      <c r="DR264" s="220"/>
      <c r="EE264" s="220"/>
      <c r="EF264" s="220"/>
      <c r="EG264" s="220"/>
      <c r="EH264" s="220"/>
      <c r="EI264" s="220"/>
      <c r="EJ264" s="220"/>
      <c r="EK264" s="220"/>
      <c r="EL264" s="220"/>
      <c r="EM264" s="220"/>
      <c r="EN264" s="220"/>
      <c r="EO264" s="220"/>
      <c r="EP264" s="220"/>
      <c r="EQ264" s="220"/>
      <c r="ER264" s="220"/>
      <c r="ES264" s="220"/>
      <c r="ET264" s="220"/>
      <c r="EU264" s="220"/>
      <c r="EV264" s="220"/>
      <c r="EW264" s="220"/>
      <c r="EX264" s="220"/>
      <c r="EY264" s="220"/>
      <c r="EZ264" s="220"/>
      <c r="FA264" s="220"/>
      <c r="FB264" s="220"/>
    </row>
    <row r="265" spans="87:158" s="42" customFormat="1" ht="15.75">
      <c r="CI265" s="220"/>
      <c r="CJ265" s="220"/>
      <c r="CK265" s="220"/>
      <c r="CL265" s="220"/>
      <c r="CM265" s="220"/>
      <c r="CN265" s="220"/>
      <c r="CO265" s="220"/>
      <c r="CP265" s="220"/>
      <c r="CQ265" s="220"/>
      <c r="CR265" s="220"/>
      <c r="CS265" s="220"/>
      <c r="CT265" s="220"/>
      <c r="CU265" s="220"/>
      <c r="CV265" s="220"/>
      <c r="CW265" s="220"/>
      <c r="CX265" s="220"/>
      <c r="CY265" s="220"/>
      <c r="CZ265" s="220"/>
      <c r="DA265" s="220"/>
      <c r="DB265" s="220"/>
      <c r="DC265" s="220"/>
      <c r="DD265" s="220"/>
      <c r="DE265" s="220"/>
      <c r="DF265" s="220"/>
      <c r="DG265" s="220"/>
      <c r="DH265" s="220"/>
      <c r="DI265" s="220"/>
      <c r="DJ265" s="220"/>
      <c r="DK265" s="220"/>
      <c r="DL265" s="220"/>
      <c r="DM265" s="220"/>
      <c r="DN265" s="220"/>
      <c r="DO265" s="220"/>
      <c r="DP265" s="220"/>
      <c r="DQ265" s="220"/>
      <c r="DR265" s="220"/>
      <c r="EE265" s="220"/>
      <c r="EF265" s="220"/>
      <c r="EG265" s="220"/>
      <c r="EH265" s="220"/>
      <c r="EI265" s="220"/>
      <c r="EJ265" s="220"/>
      <c r="EK265" s="220"/>
      <c r="EL265" s="220"/>
      <c r="EM265" s="220"/>
      <c r="EN265" s="220"/>
      <c r="EO265" s="220"/>
      <c r="EP265" s="220"/>
      <c r="EQ265" s="220"/>
      <c r="ER265" s="220"/>
      <c r="ES265" s="220"/>
      <c r="ET265" s="220"/>
      <c r="EU265" s="220"/>
      <c r="EV265" s="220"/>
      <c r="EW265" s="220"/>
      <c r="EX265" s="220"/>
      <c r="EY265" s="220"/>
      <c r="EZ265" s="220"/>
      <c r="FA265" s="220"/>
      <c r="FB265" s="220"/>
    </row>
    <row r="266" spans="87:158" s="42" customFormat="1" ht="15.75">
      <c r="CI266" s="220"/>
      <c r="CJ266" s="220"/>
      <c r="CK266" s="220"/>
      <c r="CL266" s="220"/>
      <c r="CM266" s="220"/>
      <c r="CN266" s="220"/>
      <c r="CO266" s="220"/>
      <c r="CP266" s="220"/>
      <c r="CQ266" s="220"/>
      <c r="CR266" s="220"/>
      <c r="CS266" s="220"/>
      <c r="CT266" s="220"/>
      <c r="CU266" s="220"/>
      <c r="CV266" s="220"/>
      <c r="CW266" s="220"/>
      <c r="CX266" s="220"/>
      <c r="CY266" s="220"/>
      <c r="CZ266" s="220"/>
      <c r="DA266" s="220"/>
      <c r="DB266" s="220"/>
      <c r="DC266" s="220"/>
      <c r="DD266" s="220"/>
      <c r="DE266" s="220"/>
      <c r="DF266" s="220"/>
      <c r="DG266" s="220"/>
      <c r="DH266" s="220"/>
      <c r="DI266" s="220"/>
      <c r="DJ266" s="220"/>
      <c r="DK266" s="220"/>
      <c r="DL266" s="220"/>
      <c r="DM266" s="220"/>
      <c r="DN266" s="220"/>
      <c r="DO266" s="220"/>
      <c r="DP266" s="220"/>
      <c r="DQ266" s="220"/>
      <c r="DR266" s="220"/>
      <c r="EE266" s="220"/>
      <c r="EF266" s="220"/>
      <c r="EG266" s="220"/>
      <c r="EH266" s="220"/>
      <c r="EI266" s="220"/>
      <c r="EJ266" s="220"/>
      <c r="EK266" s="220"/>
      <c r="EL266" s="220"/>
      <c r="EM266" s="220"/>
      <c r="EN266" s="220"/>
      <c r="EO266" s="220"/>
      <c r="EP266" s="220"/>
      <c r="EQ266" s="220"/>
      <c r="ER266" s="220"/>
      <c r="ES266" s="220"/>
      <c r="ET266" s="220"/>
      <c r="EU266" s="220"/>
      <c r="EV266" s="220"/>
      <c r="EW266" s="220"/>
      <c r="EX266" s="220"/>
      <c r="EY266" s="220"/>
      <c r="EZ266" s="220"/>
      <c r="FA266" s="220"/>
      <c r="FB266" s="220"/>
    </row>
    <row r="267" spans="87:158" s="42" customFormat="1" ht="15.75">
      <c r="CI267" s="220"/>
      <c r="CJ267" s="220"/>
      <c r="CK267" s="220"/>
      <c r="CL267" s="220"/>
      <c r="CM267" s="220"/>
      <c r="CN267" s="220"/>
      <c r="CO267" s="220"/>
      <c r="CP267" s="220"/>
      <c r="CQ267" s="220"/>
      <c r="CR267" s="220"/>
      <c r="CS267" s="220"/>
      <c r="CT267" s="220"/>
      <c r="CU267" s="220"/>
      <c r="CV267" s="220"/>
      <c r="CW267" s="220"/>
      <c r="CX267" s="220"/>
      <c r="CY267" s="220"/>
      <c r="CZ267" s="220"/>
      <c r="DA267" s="220"/>
      <c r="DB267" s="220"/>
      <c r="DC267" s="220"/>
      <c r="DD267" s="220"/>
      <c r="DE267" s="220"/>
      <c r="DF267" s="220"/>
      <c r="DG267" s="220"/>
      <c r="DH267" s="220"/>
      <c r="DI267" s="220"/>
      <c r="DJ267" s="220"/>
      <c r="DK267" s="220"/>
      <c r="DL267" s="220"/>
      <c r="DM267" s="220"/>
      <c r="DN267" s="220"/>
      <c r="DO267" s="220"/>
      <c r="DP267" s="220"/>
      <c r="DQ267" s="220"/>
      <c r="DR267" s="220"/>
      <c r="EE267" s="220"/>
      <c r="EF267" s="220"/>
      <c r="EG267" s="220"/>
      <c r="EH267" s="220"/>
      <c r="EI267" s="220"/>
      <c r="EJ267" s="220"/>
      <c r="EK267" s="220"/>
      <c r="EL267" s="220"/>
      <c r="EM267" s="220"/>
      <c r="EN267" s="220"/>
      <c r="EO267" s="220"/>
      <c r="EP267" s="220"/>
      <c r="EQ267" s="220"/>
      <c r="ER267" s="220"/>
      <c r="ES267" s="220"/>
      <c r="ET267" s="220"/>
      <c r="EU267" s="220"/>
      <c r="EV267" s="220"/>
      <c r="EW267" s="220"/>
      <c r="EX267" s="220"/>
      <c r="EY267" s="220"/>
      <c r="EZ267" s="220"/>
      <c r="FA267" s="220"/>
      <c r="FB267" s="220"/>
    </row>
    <row r="268" spans="87:158" s="42" customFormat="1" ht="15.75">
      <c r="CI268" s="220"/>
      <c r="CJ268" s="220"/>
      <c r="CK268" s="220"/>
      <c r="CL268" s="220"/>
      <c r="CM268" s="220"/>
      <c r="CN268" s="220"/>
      <c r="CO268" s="220"/>
      <c r="CP268" s="220"/>
      <c r="CQ268" s="220"/>
      <c r="CR268" s="220"/>
      <c r="CS268" s="220"/>
      <c r="CT268" s="220"/>
      <c r="CU268" s="220"/>
      <c r="CV268" s="220"/>
      <c r="CW268" s="220"/>
      <c r="CX268" s="220"/>
      <c r="CY268" s="220"/>
      <c r="CZ268" s="220"/>
      <c r="DA268" s="220"/>
      <c r="DB268" s="220"/>
      <c r="DC268" s="220"/>
      <c r="DD268" s="220"/>
      <c r="DE268" s="220"/>
      <c r="DF268" s="220"/>
      <c r="DG268" s="220"/>
      <c r="DH268" s="220"/>
      <c r="DI268" s="220"/>
      <c r="DJ268" s="220"/>
      <c r="DK268" s="220"/>
      <c r="DL268" s="220"/>
      <c r="DM268" s="220"/>
      <c r="DN268" s="220"/>
      <c r="DO268" s="220"/>
      <c r="DP268" s="220"/>
      <c r="DQ268" s="220"/>
      <c r="DR268" s="220"/>
      <c r="EE268" s="220"/>
      <c r="EF268" s="220"/>
      <c r="EG268" s="220"/>
      <c r="EH268" s="220"/>
      <c r="EI268" s="220"/>
      <c r="EJ268" s="220"/>
      <c r="EK268" s="220"/>
      <c r="EL268" s="220"/>
      <c r="EM268" s="220"/>
      <c r="EN268" s="220"/>
      <c r="EO268" s="220"/>
      <c r="EP268" s="220"/>
      <c r="EQ268" s="220"/>
      <c r="ER268" s="220"/>
      <c r="ES268" s="220"/>
      <c r="ET268" s="220"/>
      <c r="EU268" s="220"/>
      <c r="EV268" s="220"/>
      <c r="EW268" s="220"/>
      <c r="EX268" s="220"/>
      <c r="EY268" s="220"/>
      <c r="EZ268" s="220"/>
      <c r="FA268" s="220"/>
      <c r="FB268" s="220"/>
    </row>
    <row r="269" spans="87:158" s="42" customFormat="1" ht="15.75">
      <c r="CI269" s="220"/>
      <c r="CJ269" s="220"/>
      <c r="CK269" s="220"/>
      <c r="CL269" s="220"/>
      <c r="CM269" s="220"/>
      <c r="CN269" s="220"/>
      <c r="CO269" s="220"/>
      <c r="CP269" s="220"/>
      <c r="CQ269" s="220"/>
      <c r="CR269" s="220"/>
      <c r="CS269" s="220"/>
      <c r="CT269" s="220"/>
      <c r="CU269" s="220"/>
      <c r="CV269" s="220"/>
      <c r="CW269" s="220"/>
      <c r="CX269" s="220"/>
      <c r="CY269" s="220"/>
      <c r="CZ269" s="220"/>
      <c r="DA269" s="220"/>
      <c r="DB269" s="220"/>
      <c r="DC269" s="220"/>
      <c r="DD269" s="220"/>
      <c r="DE269" s="220"/>
      <c r="DF269" s="220"/>
      <c r="DG269" s="220"/>
      <c r="DH269" s="220"/>
      <c r="DI269" s="220"/>
      <c r="DJ269" s="220"/>
      <c r="DK269" s="220"/>
      <c r="DL269" s="220"/>
      <c r="DM269" s="220"/>
      <c r="DN269" s="220"/>
      <c r="DO269" s="220"/>
      <c r="DP269" s="220"/>
      <c r="DQ269" s="220"/>
      <c r="DR269" s="220"/>
      <c r="EE269" s="220"/>
      <c r="EF269" s="220"/>
      <c r="EG269" s="220"/>
      <c r="EH269" s="220"/>
      <c r="EI269" s="220"/>
      <c r="EJ269" s="220"/>
      <c r="EK269" s="220"/>
      <c r="EL269" s="220"/>
      <c r="EM269" s="220"/>
      <c r="EN269" s="220"/>
      <c r="EO269" s="220"/>
      <c r="EP269" s="220"/>
      <c r="EQ269" s="220"/>
      <c r="ER269" s="220"/>
      <c r="ES269" s="220"/>
      <c r="ET269" s="220"/>
      <c r="EU269" s="220"/>
      <c r="EV269" s="220"/>
      <c r="EW269" s="220"/>
      <c r="EX269" s="220"/>
      <c r="EY269" s="220"/>
      <c r="EZ269" s="220"/>
      <c r="FA269" s="220"/>
      <c r="FB269" s="220"/>
    </row>
    <row r="270" spans="87:158" s="42" customFormat="1" ht="15.75">
      <c r="CI270" s="220"/>
      <c r="CJ270" s="220"/>
      <c r="CK270" s="220"/>
      <c r="CL270" s="220"/>
      <c r="CM270" s="220"/>
      <c r="CN270" s="220"/>
      <c r="CO270" s="220"/>
      <c r="CP270" s="220"/>
      <c r="CQ270" s="220"/>
      <c r="CR270" s="220"/>
      <c r="CS270" s="220"/>
      <c r="CT270" s="220"/>
      <c r="CU270" s="220"/>
      <c r="CV270" s="220"/>
      <c r="CW270" s="220"/>
      <c r="CX270" s="220"/>
      <c r="CY270" s="220"/>
      <c r="CZ270" s="220"/>
      <c r="DA270" s="220"/>
      <c r="DB270" s="220"/>
      <c r="DC270" s="220"/>
      <c r="DD270" s="220"/>
      <c r="DE270" s="220"/>
      <c r="DF270" s="220"/>
      <c r="DG270" s="220"/>
      <c r="DH270" s="220"/>
      <c r="DI270" s="220"/>
      <c r="DJ270" s="220"/>
      <c r="DK270" s="220"/>
      <c r="DL270" s="220"/>
      <c r="DM270" s="220"/>
      <c r="DN270" s="220"/>
      <c r="DO270" s="220"/>
      <c r="DP270" s="220"/>
      <c r="DQ270" s="220"/>
      <c r="DR270" s="220"/>
      <c r="EE270" s="220"/>
      <c r="EF270" s="220"/>
      <c r="EG270" s="220"/>
      <c r="EH270" s="220"/>
      <c r="EI270" s="220"/>
      <c r="EJ270" s="220"/>
      <c r="EK270" s="220"/>
      <c r="EL270" s="220"/>
      <c r="EM270" s="220"/>
      <c r="EN270" s="220"/>
      <c r="EO270" s="220"/>
      <c r="EP270" s="220"/>
      <c r="EQ270" s="220"/>
      <c r="ER270" s="220"/>
      <c r="ES270" s="220"/>
      <c r="ET270" s="220"/>
      <c r="EU270" s="220"/>
      <c r="EV270" s="220"/>
      <c r="EW270" s="220"/>
      <c r="EX270" s="220"/>
      <c r="EY270" s="220"/>
      <c r="EZ270" s="220"/>
      <c r="FA270" s="220"/>
      <c r="FB270" s="220"/>
    </row>
    <row r="271" spans="87:158" s="42" customFormat="1" ht="15.75">
      <c r="CI271" s="220"/>
      <c r="CJ271" s="220"/>
      <c r="CK271" s="220"/>
      <c r="CL271" s="220"/>
      <c r="CM271" s="220"/>
      <c r="CN271" s="220"/>
      <c r="CO271" s="220"/>
      <c r="CP271" s="220"/>
      <c r="CQ271" s="220"/>
      <c r="CR271" s="220"/>
      <c r="CS271" s="220"/>
      <c r="CT271" s="220"/>
      <c r="CU271" s="220"/>
      <c r="CV271" s="220"/>
      <c r="CW271" s="220"/>
      <c r="CX271" s="220"/>
      <c r="CY271" s="220"/>
      <c r="CZ271" s="220"/>
      <c r="DA271" s="220"/>
      <c r="DB271" s="220"/>
      <c r="DC271" s="220"/>
      <c r="DD271" s="220"/>
      <c r="DE271" s="220"/>
      <c r="DF271" s="220"/>
      <c r="DG271" s="220"/>
      <c r="DH271" s="220"/>
      <c r="DI271" s="220"/>
      <c r="DJ271" s="220"/>
      <c r="DK271" s="220"/>
      <c r="DL271" s="220"/>
      <c r="DM271" s="220"/>
      <c r="DN271" s="220"/>
      <c r="DO271" s="220"/>
      <c r="DP271" s="220"/>
      <c r="DQ271" s="220"/>
      <c r="DR271" s="220"/>
      <c r="EE271" s="220"/>
      <c r="EF271" s="220"/>
      <c r="EG271" s="220"/>
      <c r="EH271" s="220"/>
      <c r="EI271" s="220"/>
      <c r="EJ271" s="220"/>
      <c r="EK271" s="220"/>
      <c r="EL271" s="220"/>
      <c r="EM271" s="220"/>
      <c r="EN271" s="220"/>
      <c r="EO271" s="220"/>
      <c r="EP271" s="220"/>
      <c r="EQ271" s="220"/>
      <c r="ER271" s="220"/>
      <c r="ES271" s="220"/>
      <c r="ET271" s="220"/>
      <c r="EU271" s="220"/>
      <c r="EV271" s="220"/>
      <c r="EW271" s="220"/>
      <c r="EX271" s="220"/>
      <c r="EY271" s="220"/>
      <c r="EZ271" s="220"/>
      <c r="FA271" s="220"/>
      <c r="FB271" s="220"/>
    </row>
    <row r="272" spans="87:158" s="42" customFormat="1" ht="15.75">
      <c r="CI272" s="220"/>
      <c r="CJ272" s="220"/>
      <c r="CK272" s="220"/>
      <c r="CL272" s="220"/>
      <c r="CM272" s="220"/>
      <c r="CN272" s="220"/>
      <c r="CO272" s="220"/>
      <c r="CP272" s="220"/>
      <c r="CQ272" s="220"/>
      <c r="CR272" s="220"/>
      <c r="CS272" s="220"/>
      <c r="CT272" s="220"/>
      <c r="CU272" s="220"/>
      <c r="CV272" s="220"/>
      <c r="CW272" s="220"/>
      <c r="CX272" s="220"/>
      <c r="CY272" s="220"/>
      <c r="CZ272" s="220"/>
      <c r="DA272" s="220"/>
      <c r="DB272" s="220"/>
      <c r="DC272" s="220"/>
      <c r="DD272" s="220"/>
      <c r="DE272" s="220"/>
      <c r="DF272" s="220"/>
      <c r="DG272" s="220"/>
      <c r="DH272" s="220"/>
      <c r="DI272" s="220"/>
      <c r="DJ272" s="220"/>
      <c r="DK272" s="220"/>
      <c r="DL272" s="220"/>
      <c r="DM272" s="220"/>
      <c r="DN272" s="220"/>
      <c r="DO272" s="220"/>
      <c r="DP272" s="220"/>
      <c r="DQ272" s="220"/>
      <c r="DR272" s="220"/>
      <c r="EE272" s="220"/>
      <c r="EF272" s="220"/>
      <c r="EG272" s="220"/>
      <c r="EH272" s="220"/>
      <c r="EI272" s="220"/>
      <c r="EJ272" s="220"/>
      <c r="EK272" s="220"/>
      <c r="EL272" s="220"/>
      <c r="EM272" s="220"/>
      <c r="EN272" s="220"/>
      <c r="EO272" s="220"/>
      <c r="EP272" s="220"/>
      <c r="EQ272" s="220"/>
      <c r="ER272" s="220"/>
      <c r="ES272" s="220"/>
      <c r="ET272" s="220"/>
      <c r="EU272" s="220"/>
      <c r="EV272" s="220"/>
      <c r="EW272" s="220"/>
      <c r="EX272" s="220"/>
      <c r="EY272" s="220"/>
      <c r="EZ272" s="220"/>
      <c r="FA272" s="220"/>
      <c r="FB272" s="220"/>
    </row>
    <row r="273" spans="87:158" s="42" customFormat="1" ht="15.75">
      <c r="CI273" s="220"/>
      <c r="CJ273" s="220"/>
      <c r="CK273" s="220"/>
      <c r="CL273" s="220"/>
      <c r="CM273" s="220"/>
      <c r="CN273" s="220"/>
      <c r="CO273" s="220"/>
      <c r="CP273" s="220"/>
      <c r="CQ273" s="220"/>
      <c r="CR273" s="220"/>
      <c r="CS273" s="220"/>
      <c r="CT273" s="220"/>
      <c r="CU273" s="220"/>
      <c r="CV273" s="220"/>
      <c r="CW273" s="220"/>
      <c r="CX273" s="220"/>
      <c r="CY273" s="220"/>
      <c r="CZ273" s="220"/>
      <c r="DA273" s="220"/>
      <c r="DB273" s="220"/>
      <c r="DC273" s="220"/>
      <c r="DD273" s="220"/>
      <c r="DE273" s="220"/>
      <c r="DF273" s="220"/>
      <c r="DG273" s="220"/>
      <c r="DH273" s="220"/>
      <c r="DI273" s="220"/>
      <c r="DJ273" s="220"/>
      <c r="DK273" s="220"/>
      <c r="DL273" s="220"/>
      <c r="DM273" s="220"/>
      <c r="DN273" s="220"/>
      <c r="DO273" s="220"/>
      <c r="DP273" s="220"/>
      <c r="DQ273" s="220"/>
      <c r="DR273" s="220"/>
      <c r="EE273" s="220"/>
      <c r="EF273" s="220"/>
      <c r="EG273" s="220"/>
      <c r="EH273" s="220"/>
      <c r="EI273" s="220"/>
      <c r="EJ273" s="220"/>
      <c r="EK273" s="220"/>
      <c r="EL273" s="220"/>
      <c r="EM273" s="220"/>
      <c r="EN273" s="220"/>
      <c r="EO273" s="220"/>
      <c r="EP273" s="220"/>
      <c r="EQ273" s="220"/>
      <c r="ER273" s="220"/>
      <c r="ES273" s="220"/>
      <c r="ET273" s="220"/>
      <c r="EU273" s="220"/>
      <c r="EV273" s="220"/>
      <c r="EW273" s="220"/>
      <c r="EX273" s="220"/>
      <c r="EY273" s="220"/>
      <c r="EZ273" s="220"/>
      <c r="FA273" s="220"/>
      <c r="FB273" s="220"/>
    </row>
    <row r="274" spans="87:158" s="42" customFormat="1" ht="15.75">
      <c r="CI274" s="220"/>
      <c r="CJ274" s="220"/>
      <c r="CK274" s="220"/>
      <c r="CL274" s="220"/>
      <c r="CM274" s="220"/>
      <c r="CN274" s="220"/>
      <c r="CO274" s="220"/>
      <c r="CP274" s="220"/>
      <c r="CQ274" s="220"/>
      <c r="CR274" s="220"/>
      <c r="CS274" s="220"/>
      <c r="CT274" s="220"/>
      <c r="CU274" s="220"/>
      <c r="CV274" s="220"/>
      <c r="CW274" s="220"/>
      <c r="CX274" s="220"/>
      <c r="CY274" s="220"/>
      <c r="CZ274" s="220"/>
      <c r="DA274" s="220"/>
      <c r="DB274" s="220"/>
      <c r="DC274" s="220"/>
      <c r="DD274" s="220"/>
      <c r="DE274" s="220"/>
      <c r="DF274" s="220"/>
      <c r="DG274" s="220"/>
      <c r="DH274" s="220"/>
      <c r="DI274" s="220"/>
      <c r="DJ274" s="220"/>
      <c r="DK274" s="220"/>
      <c r="DL274" s="220"/>
      <c r="DM274" s="220"/>
      <c r="DN274" s="220"/>
      <c r="DO274" s="220"/>
      <c r="DP274" s="220"/>
      <c r="DQ274" s="220"/>
      <c r="DR274" s="220"/>
      <c r="EE274" s="220"/>
      <c r="EF274" s="220"/>
      <c r="EG274" s="220"/>
      <c r="EH274" s="220"/>
      <c r="EI274" s="220"/>
      <c r="EJ274" s="220"/>
      <c r="EK274" s="220"/>
      <c r="EL274" s="220"/>
      <c r="EM274" s="220"/>
      <c r="EN274" s="220"/>
      <c r="EO274" s="220"/>
      <c r="EP274" s="220"/>
      <c r="EQ274" s="220"/>
      <c r="ER274" s="220"/>
      <c r="ES274" s="220"/>
      <c r="ET274" s="220"/>
      <c r="EU274" s="220"/>
      <c r="EV274" s="220"/>
      <c r="EW274" s="220"/>
      <c r="EX274" s="220"/>
      <c r="EY274" s="220"/>
      <c r="EZ274" s="220"/>
      <c r="FA274" s="220"/>
      <c r="FB274" s="220"/>
    </row>
    <row r="275" spans="87:158" s="42" customFormat="1" ht="15.75">
      <c r="CI275" s="220"/>
      <c r="CJ275" s="220"/>
      <c r="CK275" s="220"/>
      <c r="CL275" s="220"/>
      <c r="CM275" s="220"/>
      <c r="CN275" s="220"/>
      <c r="CO275" s="220"/>
      <c r="CP275" s="220"/>
      <c r="CQ275" s="220"/>
      <c r="CR275" s="220"/>
      <c r="CS275" s="220"/>
      <c r="CT275" s="220"/>
      <c r="CU275" s="220"/>
      <c r="CV275" s="220"/>
      <c r="CW275" s="220"/>
      <c r="CX275" s="220"/>
      <c r="CY275" s="220"/>
      <c r="CZ275" s="220"/>
      <c r="DA275" s="220"/>
      <c r="DB275" s="220"/>
      <c r="DC275" s="220"/>
      <c r="DD275" s="220"/>
      <c r="DE275" s="220"/>
      <c r="DF275" s="220"/>
      <c r="DG275" s="220"/>
      <c r="DH275" s="220"/>
      <c r="DI275" s="220"/>
      <c r="DJ275" s="220"/>
      <c r="DK275" s="220"/>
      <c r="DL275" s="220"/>
      <c r="DM275" s="220"/>
      <c r="DN275" s="220"/>
      <c r="DO275" s="220"/>
      <c r="DP275" s="220"/>
      <c r="DQ275" s="220"/>
      <c r="DR275" s="220"/>
      <c r="EE275" s="220"/>
      <c r="EF275" s="220"/>
      <c r="EG275" s="220"/>
      <c r="EH275" s="220"/>
      <c r="EI275" s="220"/>
      <c r="EJ275" s="220"/>
      <c r="EK275" s="220"/>
      <c r="EL275" s="220"/>
      <c r="EM275" s="220"/>
      <c r="EN275" s="220"/>
      <c r="EO275" s="220"/>
      <c r="EP275" s="220"/>
      <c r="EQ275" s="220"/>
      <c r="ER275" s="220"/>
      <c r="ES275" s="220"/>
      <c r="ET275" s="220"/>
      <c r="EU275" s="220"/>
      <c r="EV275" s="220"/>
      <c r="EW275" s="220"/>
      <c r="EX275" s="220"/>
      <c r="EY275" s="220"/>
      <c r="EZ275" s="220"/>
      <c r="FA275" s="220"/>
      <c r="FB275" s="220"/>
    </row>
    <row r="276" spans="87:158" s="42" customFormat="1" ht="15.75">
      <c r="CI276" s="220"/>
      <c r="CJ276" s="220"/>
      <c r="CK276" s="220"/>
      <c r="CL276" s="220"/>
      <c r="CM276" s="220"/>
      <c r="CN276" s="220"/>
      <c r="CO276" s="220"/>
      <c r="CP276" s="220"/>
      <c r="CQ276" s="220"/>
      <c r="CR276" s="220"/>
      <c r="CS276" s="220"/>
      <c r="CT276" s="220"/>
      <c r="CU276" s="220"/>
      <c r="CV276" s="220"/>
      <c r="CW276" s="220"/>
      <c r="CX276" s="220"/>
      <c r="CY276" s="220"/>
      <c r="CZ276" s="220"/>
      <c r="DA276" s="220"/>
      <c r="DB276" s="220"/>
      <c r="DC276" s="220"/>
      <c r="DD276" s="220"/>
      <c r="DE276" s="220"/>
      <c r="DF276" s="220"/>
      <c r="DG276" s="220"/>
      <c r="DH276" s="220"/>
      <c r="DI276" s="220"/>
      <c r="DJ276" s="220"/>
      <c r="DK276" s="220"/>
      <c r="DL276" s="220"/>
      <c r="DM276" s="220"/>
      <c r="DN276" s="220"/>
      <c r="DO276" s="220"/>
      <c r="DP276" s="220"/>
      <c r="DQ276" s="220"/>
      <c r="DR276" s="220"/>
      <c r="EE276" s="220"/>
      <c r="EF276" s="220"/>
      <c r="EG276" s="220"/>
      <c r="EH276" s="220"/>
      <c r="EI276" s="220"/>
      <c r="EJ276" s="220"/>
      <c r="EK276" s="220"/>
      <c r="EL276" s="220"/>
      <c r="EM276" s="220"/>
      <c r="EN276" s="220"/>
      <c r="EO276" s="220"/>
      <c r="EP276" s="220"/>
      <c r="EQ276" s="220"/>
      <c r="ER276" s="220"/>
      <c r="ES276" s="220"/>
      <c r="ET276" s="220"/>
      <c r="EU276" s="220"/>
      <c r="EV276" s="220"/>
      <c r="EW276" s="220"/>
      <c r="EX276" s="220"/>
      <c r="EY276" s="220"/>
      <c r="EZ276" s="220"/>
      <c r="FA276" s="220"/>
      <c r="FB276" s="220"/>
    </row>
    <row r="277" spans="87:158" s="42" customFormat="1" ht="15.75">
      <c r="CI277" s="220"/>
      <c r="CJ277" s="220"/>
      <c r="CK277" s="220"/>
      <c r="CL277" s="220"/>
      <c r="CM277" s="220"/>
      <c r="CN277" s="220"/>
      <c r="CO277" s="220"/>
      <c r="CP277" s="220"/>
      <c r="CQ277" s="220"/>
      <c r="CR277" s="220"/>
      <c r="CS277" s="220"/>
      <c r="CT277" s="220"/>
      <c r="CU277" s="220"/>
      <c r="CV277" s="220"/>
      <c r="CW277" s="220"/>
      <c r="CX277" s="220"/>
      <c r="CY277" s="220"/>
      <c r="CZ277" s="220"/>
      <c r="DA277" s="220"/>
      <c r="DB277" s="220"/>
      <c r="DC277" s="220"/>
      <c r="DD277" s="220"/>
      <c r="DE277" s="220"/>
      <c r="DF277" s="220"/>
      <c r="DG277" s="220"/>
      <c r="DH277" s="220"/>
      <c r="DI277" s="220"/>
      <c r="DJ277" s="220"/>
      <c r="DK277" s="220"/>
      <c r="DL277" s="220"/>
      <c r="DM277" s="220"/>
      <c r="DN277" s="220"/>
      <c r="DO277" s="220"/>
      <c r="DP277" s="220"/>
      <c r="DQ277" s="220"/>
      <c r="DR277" s="220"/>
      <c r="EE277" s="220"/>
      <c r="EF277" s="220"/>
      <c r="EG277" s="220"/>
      <c r="EH277" s="220"/>
      <c r="EI277" s="220"/>
      <c r="EJ277" s="220"/>
      <c r="EK277" s="220"/>
      <c r="EL277" s="220"/>
      <c r="EM277" s="220"/>
      <c r="EN277" s="220"/>
      <c r="EO277" s="220"/>
      <c r="EP277" s="220"/>
      <c r="EQ277" s="220"/>
      <c r="ER277" s="220"/>
      <c r="ES277" s="220"/>
      <c r="ET277" s="220"/>
      <c r="EU277" s="220"/>
      <c r="EV277" s="220"/>
      <c r="EW277" s="220"/>
      <c r="EX277" s="220"/>
      <c r="EY277" s="220"/>
      <c r="EZ277" s="220"/>
      <c r="FA277" s="220"/>
      <c r="FB277" s="220"/>
    </row>
    <row r="278" spans="87:158" s="42" customFormat="1" ht="15.75">
      <c r="CI278" s="220"/>
      <c r="CJ278" s="220"/>
      <c r="CK278" s="220"/>
      <c r="CL278" s="220"/>
      <c r="CM278" s="220"/>
      <c r="CN278" s="220"/>
      <c r="CO278" s="220"/>
      <c r="CP278" s="220"/>
      <c r="CQ278" s="220"/>
      <c r="CR278" s="220"/>
      <c r="CS278" s="220"/>
      <c r="CT278" s="220"/>
      <c r="CU278" s="220"/>
      <c r="CV278" s="220"/>
      <c r="CW278" s="220"/>
      <c r="CX278" s="220"/>
      <c r="CY278" s="220"/>
      <c r="CZ278" s="220"/>
      <c r="DA278" s="220"/>
      <c r="DB278" s="220"/>
      <c r="DC278" s="220"/>
      <c r="DD278" s="220"/>
      <c r="DE278" s="220"/>
      <c r="DF278" s="220"/>
      <c r="DG278" s="220"/>
      <c r="DH278" s="220"/>
      <c r="DI278" s="220"/>
      <c r="DJ278" s="220"/>
      <c r="DK278" s="220"/>
      <c r="DL278" s="220"/>
      <c r="DM278" s="220"/>
      <c r="DN278" s="220"/>
      <c r="DO278" s="220"/>
      <c r="DP278" s="220"/>
      <c r="DQ278" s="220"/>
      <c r="DR278" s="220"/>
      <c r="EE278" s="220"/>
      <c r="EF278" s="220"/>
      <c r="EG278" s="220"/>
      <c r="EH278" s="220"/>
      <c r="EI278" s="220"/>
      <c r="EJ278" s="220"/>
      <c r="EK278" s="220"/>
      <c r="EL278" s="220"/>
      <c r="EM278" s="220"/>
      <c r="EN278" s="220"/>
      <c r="EO278" s="220"/>
      <c r="EP278" s="220"/>
      <c r="EQ278" s="220"/>
      <c r="ER278" s="220"/>
      <c r="ES278" s="220"/>
      <c r="ET278" s="220"/>
      <c r="EU278" s="220"/>
      <c r="EV278" s="220"/>
      <c r="EW278" s="220"/>
      <c r="EX278" s="220"/>
      <c r="EY278" s="220"/>
      <c r="EZ278" s="220"/>
      <c r="FA278" s="220"/>
      <c r="FB278" s="220"/>
    </row>
    <row r="279" spans="87:158" s="42" customFormat="1" ht="15.75">
      <c r="CI279" s="220"/>
      <c r="CJ279" s="220"/>
      <c r="CK279" s="220"/>
      <c r="CL279" s="220"/>
      <c r="CM279" s="220"/>
      <c r="CN279" s="220"/>
      <c r="CO279" s="220"/>
      <c r="CP279" s="220"/>
      <c r="CQ279" s="220"/>
      <c r="CR279" s="220"/>
      <c r="CS279" s="220"/>
      <c r="CT279" s="220"/>
      <c r="CU279" s="220"/>
      <c r="CV279" s="220"/>
      <c r="CW279" s="220"/>
      <c r="CX279" s="220"/>
      <c r="CY279" s="220"/>
      <c r="CZ279" s="220"/>
      <c r="DA279" s="220"/>
      <c r="DB279" s="220"/>
      <c r="DC279" s="220"/>
      <c r="DD279" s="220"/>
      <c r="DE279" s="220"/>
      <c r="DF279" s="220"/>
      <c r="DG279" s="220"/>
      <c r="DH279" s="220"/>
      <c r="DI279" s="220"/>
      <c r="DJ279" s="220"/>
      <c r="DK279" s="220"/>
      <c r="DL279" s="220"/>
      <c r="DM279" s="220"/>
      <c r="DN279" s="220"/>
      <c r="DO279" s="220"/>
      <c r="DP279" s="220"/>
      <c r="DQ279" s="220"/>
      <c r="DR279" s="220"/>
      <c r="EE279" s="220"/>
      <c r="EF279" s="220"/>
      <c r="EG279" s="220"/>
      <c r="EH279" s="220"/>
      <c r="EI279" s="220"/>
      <c r="EJ279" s="220"/>
      <c r="EK279" s="220"/>
      <c r="EL279" s="220"/>
      <c r="EM279" s="220"/>
      <c r="EN279" s="220"/>
      <c r="EO279" s="220"/>
      <c r="EP279" s="220"/>
      <c r="EQ279" s="220"/>
      <c r="ER279" s="220"/>
      <c r="ES279" s="220"/>
      <c r="ET279" s="220"/>
      <c r="EU279" s="220"/>
      <c r="EV279" s="220"/>
      <c r="EW279" s="220"/>
      <c r="EX279" s="220"/>
      <c r="EY279" s="220"/>
      <c r="EZ279" s="220"/>
      <c r="FA279" s="220"/>
      <c r="FB279" s="220"/>
    </row>
    <row r="280" spans="87:158" s="42" customFormat="1" ht="15.75">
      <c r="CI280" s="220"/>
      <c r="CJ280" s="220"/>
      <c r="CK280" s="220"/>
      <c r="CL280" s="220"/>
      <c r="CM280" s="220"/>
      <c r="CN280" s="220"/>
      <c r="CO280" s="220"/>
      <c r="CP280" s="220"/>
      <c r="CQ280" s="220"/>
      <c r="CR280" s="220"/>
      <c r="CS280" s="220"/>
      <c r="CT280" s="220"/>
      <c r="CU280" s="220"/>
      <c r="CV280" s="220"/>
      <c r="CW280" s="220"/>
      <c r="CX280" s="220"/>
      <c r="CY280" s="220"/>
      <c r="CZ280" s="220"/>
      <c r="DA280" s="220"/>
      <c r="DB280" s="220"/>
      <c r="DC280" s="220"/>
      <c r="DD280" s="220"/>
      <c r="DE280" s="220"/>
      <c r="DF280" s="220"/>
      <c r="DG280" s="220"/>
      <c r="DH280" s="220"/>
      <c r="DI280" s="220"/>
      <c r="DJ280" s="220"/>
      <c r="DK280" s="220"/>
      <c r="DL280" s="220"/>
      <c r="DM280" s="220"/>
      <c r="DN280" s="220"/>
      <c r="DO280" s="220"/>
      <c r="DP280" s="220"/>
      <c r="DQ280" s="220"/>
      <c r="DR280" s="220"/>
      <c r="EE280" s="220"/>
      <c r="EF280" s="220"/>
      <c r="EG280" s="220"/>
      <c r="EH280" s="220"/>
      <c r="EI280" s="220"/>
      <c r="EJ280" s="220"/>
      <c r="EK280" s="220"/>
      <c r="EL280" s="220"/>
      <c r="EM280" s="220"/>
      <c r="EN280" s="220"/>
      <c r="EO280" s="220"/>
      <c r="EP280" s="220"/>
      <c r="EQ280" s="220"/>
      <c r="ER280" s="220"/>
      <c r="ES280" s="220"/>
      <c r="ET280" s="220"/>
      <c r="EU280" s="220"/>
      <c r="EV280" s="220"/>
      <c r="EW280" s="220"/>
      <c r="EX280" s="220"/>
      <c r="EY280" s="220"/>
      <c r="EZ280" s="220"/>
      <c r="FA280" s="220"/>
      <c r="FB280" s="220"/>
    </row>
    <row r="281" spans="87:158" s="42" customFormat="1" ht="15.75">
      <c r="CI281" s="220"/>
      <c r="CJ281" s="220"/>
      <c r="CK281" s="220"/>
      <c r="CL281" s="220"/>
      <c r="CM281" s="220"/>
      <c r="CN281" s="220"/>
      <c r="CO281" s="220"/>
      <c r="CP281" s="220"/>
      <c r="CQ281" s="220"/>
      <c r="CR281" s="220"/>
      <c r="CS281" s="220"/>
      <c r="CT281" s="220"/>
      <c r="CU281" s="220"/>
      <c r="CV281" s="220"/>
      <c r="CW281" s="220"/>
      <c r="CX281" s="220"/>
      <c r="CY281" s="220"/>
      <c r="CZ281" s="220"/>
      <c r="DA281" s="220"/>
      <c r="DB281" s="220"/>
      <c r="DC281" s="220"/>
      <c r="DD281" s="220"/>
      <c r="DE281" s="220"/>
      <c r="DF281" s="220"/>
      <c r="DG281" s="220"/>
      <c r="DH281" s="220"/>
      <c r="DI281" s="220"/>
      <c r="DJ281" s="220"/>
      <c r="DK281" s="220"/>
      <c r="DL281" s="220"/>
      <c r="DM281" s="220"/>
      <c r="DN281" s="220"/>
      <c r="DO281" s="220"/>
      <c r="DP281" s="220"/>
      <c r="DQ281" s="220"/>
      <c r="DR281" s="220"/>
      <c r="EE281" s="220"/>
      <c r="EF281" s="220"/>
      <c r="EG281" s="220"/>
      <c r="EH281" s="220"/>
      <c r="EI281" s="220"/>
      <c r="EJ281" s="220"/>
      <c r="EK281" s="220"/>
      <c r="EL281" s="220"/>
      <c r="EM281" s="220"/>
      <c r="EN281" s="220"/>
      <c r="EO281" s="220"/>
      <c r="EP281" s="220"/>
      <c r="EQ281" s="220"/>
      <c r="ER281" s="220"/>
      <c r="ES281" s="220"/>
      <c r="ET281" s="220"/>
      <c r="EU281" s="220"/>
      <c r="EV281" s="220"/>
      <c r="EW281" s="220"/>
      <c r="EX281" s="220"/>
      <c r="EY281" s="220"/>
      <c r="EZ281" s="220"/>
      <c r="FA281" s="220"/>
      <c r="FB281" s="220"/>
    </row>
    <row r="282" spans="87:158" s="42" customFormat="1" ht="15.75">
      <c r="CI282" s="220"/>
      <c r="CJ282" s="220"/>
      <c r="CK282" s="220"/>
      <c r="CL282" s="220"/>
      <c r="CM282" s="220"/>
      <c r="CN282" s="220"/>
      <c r="CO282" s="220"/>
      <c r="CP282" s="220"/>
      <c r="CQ282" s="220"/>
      <c r="CR282" s="220"/>
      <c r="CS282" s="220"/>
      <c r="CT282" s="220"/>
      <c r="CU282" s="220"/>
      <c r="CV282" s="220"/>
      <c r="CW282" s="220"/>
      <c r="CX282" s="220"/>
      <c r="CY282" s="220"/>
      <c r="CZ282" s="220"/>
      <c r="DA282" s="220"/>
      <c r="DB282" s="220"/>
      <c r="DC282" s="220"/>
      <c r="DD282" s="220"/>
      <c r="DE282" s="220"/>
      <c r="DF282" s="220"/>
      <c r="DG282" s="220"/>
      <c r="DH282" s="220"/>
      <c r="DI282" s="220"/>
      <c r="DJ282" s="220"/>
      <c r="DK282" s="220"/>
      <c r="DL282" s="220"/>
      <c r="DM282" s="220"/>
      <c r="DN282" s="220"/>
      <c r="DO282" s="220"/>
      <c r="DP282" s="220"/>
      <c r="DQ282" s="220"/>
      <c r="DR282" s="220"/>
      <c r="EE282" s="220"/>
      <c r="EF282" s="220"/>
      <c r="EG282" s="220"/>
      <c r="EH282" s="220"/>
      <c r="EI282" s="220"/>
      <c r="EJ282" s="220"/>
      <c r="EK282" s="220"/>
      <c r="EL282" s="220"/>
      <c r="EM282" s="220"/>
      <c r="EN282" s="220"/>
      <c r="EO282" s="220"/>
      <c r="EP282" s="220"/>
      <c r="EQ282" s="220"/>
      <c r="ER282" s="220"/>
      <c r="ES282" s="220"/>
      <c r="ET282" s="220"/>
      <c r="EU282" s="220"/>
      <c r="EV282" s="220"/>
      <c r="EW282" s="220"/>
      <c r="EX282" s="220"/>
      <c r="EY282" s="220"/>
      <c r="EZ282" s="220"/>
      <c r="FA282" s="220"/>
      <c r="FB282" s="220"/>
    </row>
    <row r="283" spans="87:158" s="42" customFormat="1" ht="15.75">
      <c r="CI283" s="220"/>
      <c r="CJ283" s="220"/>
      <c r="CK283" s="220"/>
      <c r="CL283" s="220"/>
      <c r="CM283" s="220"/>
      <c r="CN283" s="220"/>
      <c r="CO283" s="220"/>
      <c r="CP283" s="220"/>
      <c r="CQ283" s="220"/>
      <c r="CR283" s="220"/>
      <c r="CS283" s="220"/>
      <c r="CT283" s="220"/>
      <c r="CU283" s="220"/>
      <c r="CV283" s="220"/>
      <c r="CW283" s="220"/>
      <c r="CX283" s="220"/>
      <c r="CY283" s="220"/>
      <c r="CZ283" s="220"/>
      <c r="DA283" s="220"/>
      <c r="DB283" s="220"/>
      <c r="DC283" s="220"/>
      <c r="DD283" s="220"/>
      <c r="DE283" s="220"/>
      <c r="DF283" s="220"/>
      <c r="DG283" s="220"/>
      <c r="DH283" s="220"/>
      <c r="DI283" s="220"/>
      <c r="DJ283" s="220"/>
      <c r="DK283" s="220"/>
      <c r="DL283" s="220"/>
      <c r="DM283" s="220"/>
      <c r="DN283" s="220"/>
      <c r="DO283" s="220"/>
      <c r="DP283" s="220"/>
      <c r="DQ283" s="220"/>
      <c r="DR283" s="220"/>
      <c r="EE283" s="220"/>
      <c r="EF283" s="220"/>
      <c r="EG283" s="220"/>
      <c r="EH283" s="220"/>
      <c r="EI283" s="220"/>
      <c r="EJ283" s="220"/>
      <c r="EK283" s="220"/>
      <c r="EL283" s="220"/>
      <c r="EM283" s="220"/>
      <c r="EN283" s="220"/>
      <c r="EO283" s="220"/>
      <c r="EP283" s="220"/>
      <c r="EQ283" s="220"/>
      <c r="ER283" s="220"/>
      <c r="ES283" s="220"/>
      <c r="ET283" s="220"/>
      <c r="EU283" s="220"/>
      <c r="EV283" s="220"/>
      <c r="EW283" s="220"/>
      <c r="EX283" s="220"/>
      <c r="EY283" s="220"/>
      <c r="EZ283" s="220"/>
      <c r="FA283" s="220"/>
      <c r="FB283" s="220"/>
    </row>
    <row r="284" spans="87:158" s="42" customFormat="1" ht="15.75">
      <c r="CI284" s="220"/>
      <c r="CJ284" s="220"/>
      <c r="CK284" s="220"/>
      <c r="CL284" s="220"/>
      <c r="CM284" s="220"/>
      <c r="CN284" s="220"/>
      <c r="CO284" s="220"/>
      <c r="CP284" s="220"/>
      <c r="CQ284" s="220"/>
      <c r="CR284" s="220"/>
      <c r="CS284" s="220"/>
      <c r="CT284" s="220"/>
      <c r="CU284" s="220"/>
      <c r="CV284" s="220"/>
      <c r="CW284" s="220"/>
      <c r="CX284" s="220"/>
      <c r="CY284" s="220"/>
      <c r="CZ284" s="220"/>
      <c r="DA284" s="220"/>
      <c r="DB284" s="220"/>
      <c r="DC284" s="220"/>
      <c r="DD284" s="220"/>
      <c r="DE284" s="220"/>
      <c r="DF284" s="220"/>
      <c r="DG284" s="220"/>
      <c r="DH284" s="220"/>
      <c r="DI284" s="220"/>
      <c r="DJ284" s="220"/>
      <c r="DK284" s="220"/>
      <c r="DL284" s="220"/>
      <c r="DM284" s="220"/>
      <c r="DN284" s="220"/>
      <c r="DO284" s="220"/>
      <c r="DP284" s="220"/>
      <c r="DQ284" s="220"/>
      <c r="DR284" s="220"/>
      <c r="EE284" s="220"/>
      <c r="EF284" s="220"/>
      <c r="EG284" s="220"/>
      <c r="EH284" s="220"/>
      <c r="EI284" s="220"/>
      <c r="EJ284" s="220"/>
      <c r="EK284" s="220"/>
      <c r="EL284" s="220"/>
      <c r="EM284" s="220"/>
      <c r="EN284" s="220"/>
      <c r="EO284" s="220"/>
      <c r="EP284" s="220"/>
      <c r="EQ284" s="220"/>
      <c r="ER284" s="220"/>
      <c r="ES284" s="220"/>
      <c r="ET284" s="220"/>
      <c r="EU284" s="220"/>
      <c r="EV284" s="220"/>
      <c r="EW284" s="220"/>
      <c r="EX284" s="220"/>
      <c r="EY284" s="220"/>
      <c r="EZ284" s="220"/>
      <c r="FA284" s="220"/>
      <c r="FB284" s="220"/>
    </row>
    <row r="285" spans="87:158" s="42" customFormat="1" ht="15.75">
      <c r="CI285" s="220"/>
      <c r="CJ285" s="220"/>
      <c r="CK285" s="220"/>
      <c r="CL285" s="220"/>
      <c r="CM285" s="220"/>
      <c r="CN285" s="220"/>
      <c r="CO285" s="220"/>
      <c r="CP285" s="220"/>
      <c r="CQ285" s="220"/>
      <c r="CR285" s="220"/>
      <c r="CS285" s="220"/>
      <c r="CT285" s="220"/>
      <c r="CU285" s="220"/>
      <c r="CV285" s="220"/>
      <c r="CW285" s="220"/>
      <c r="CX285" s="220"/>
      <c r="CY285" s="220"/>
      <c r="CZ285" s="220"/>
      <c r="DA285" s="220"/>
      <c r="DB285" s="220"/>
      <c r="DC285" s="220"/>
      <c r="DD285" s="220"/>
      <c r="DE285" s="220"/>
      <c r="DF285" s="220"/>
      <c r="DG285" s="220"/>
      <c r="DH285" s="220"/>
      <c r="DI285" s="220"/>
      <c r="DJ285" s="220"/>
      <c r="DK285" s="220"/>
      <c r="DL285" s="220"/>
      <c r="DM285" s="220"/>
      <c r="DN285" s="220"/>
      <c r="DO285" s="220"/>
      <c r="DP285" s="220"/>
      <c r="DQ285" s="220"/>
      <c r="DR285" s="220"/>
      <c r="EE285" s="220"/>
      <c r="EF285" s="220"/>
      <c r="EG285" s="220"/>
      <c r="EH285" s="220"/>
      <c r="EI285" s="220"/>
      <c r="EJ285" s="220"/>
      <c r="EK285" s="220"/>
      <c r="EL285" s="220"/>
      <c r="EM285" s="220"/>
      <c r="EN285" s="220"/>
      <c r="EO285" s="220"/>
      <c r="EP285" s="220"/>
      <c r="EQ285" s="220"/>
      <c r="ER285" s="220"/>
      <c r="ES285" s="220"/>
      <c r="ET285" s="220"/>
      <c r="EU285" s="220"/>
      <c r="EV285" s="220"/>
      <c r="EW285" s="220"/>
      <c r="EX285" s="220"/>
      <c r="EY285" s="220"/>
      <c r="EZ285" s="220"/>
      <c r="FA285" s="220"/>
      <c r="FB285" s="220"/>
    </row>
    <row r="286" spans="87:158" s="42" customFormat="1" ht="15.75">
      <c r="CI286" s="220"/>
      <c r="CJ286" s="220"/>
      <c r="CK286" s="220"/>
      <c r="CL286" s="220"/>
      <c r="CM286" s="220"/>
      <c r="CN286" s="220"/>
      <c r="CO286" s="220"/>
      <c r="CP286" s="220"/>
      <c r="CQ286" s="220"/>
      <c r="CR286" s="220"/>
      <c r="CS286" s="220"/>
      <c r="CT286" s="220"/>
      <c r="CU286" s="220"/>
      <c r="CV286" s="220"/>
      <c r="CW286" s="220"/>
      <c r="CX286" s="220"/>
      <c r="CY286" s="220"/>
      <c r="CZ286" s="220"/>
      <c r="DA286" s="220"/>
      <c r="DB286" s="220"/>
      <c r="DC286" s="220"/>
      <c r="DD286" s="220"/>
      <c r="DE286" s="220"/>
      <c r="DF286" s="220"/>
      <c r="DG286" s="220"/>
      <c r="DH286" s="220"/>
      <c r="DI286" s="220"/>
      <c r="DJ286" s="220"/>
      <c r="DK286" s="220"/>
      <c r="DL286" s="220"/>
      <c r="DM286" s="220"/>
      <c r="DN286" s="220"/>
      <c r="DO286" s="220"/>
      <c r="DP286" s="220"/>
      <c r="DQ286" s="220"/>
      <c r="DR286" s="220"/>
      <c r="EE286" s="220"/>
      <c r="EF286" s="220"/>
      <c r="EG286" s="220"/>
      <c r="EH286" s="220"/>
      <c r="EI286" s="220"/>
      <c r="EJ286" s="220"/>
      <c r="EK286" s="220"/>
      <c r="EL286" s="220"/>
      <c r="EM286" s="220"/>
      <c r="EN286" s="220"/>
      <c r="EO286" s="220"/>
      <c r="EP286" s="220"/>
      <c r="EQ286" s="220"/>
      <c r="ER286" s="220"/>
      <c r="ES286" s="220"/>
      <c r="ET286" s="220"/>
      <c r="EU286" s="220"/>
      <c r="EV286" s="220"/>
      <c r="EW286" s="220"/>
      <c r="EX286" s="220"/>
      <c r="EY286" s="220"/>
      <c r="EZ286" s="220"/>
      <c r="FA286" s="220"/>
      <c r="FB286" s="220"/>
    </row>
    <row r="287" spans="87:158" s="42" customFormat="1" ht="15.75">
      <c r="CI287" s="220"/>
      <c r="CJ287" s="220"/>
      <c r="CK287" s="220"/>
      <c r="CL287" s="220"/>
      <c r="CM287" s="220"/>
      <c r="CN287" s="220"/>
      <c r="CO287" s="220"/>
      <c r="CP287" s="220"/>
      <c r="CQ287" s="220"/>
      <c r="CR287" s="220"/>
      <c r="CS287" s="220"/>
      <c r="CT287" s="220"/>
      <c r="CU287" s="220"/>
      <c r="CV287" s="220"/>
      <c r="CW287" s="220"/>
      <c r="CX287" s="220"/>
      <c r="CY287" s="220"/>
      <c r="CZ287" s="220"/>
      <c r="DA287" s="220"/>
      <c r="DB287" s="220"/>
      <c r="DC287" s="220"/>
      <c r="DD287" s="220"/>
      <c r="DE287" s="220"/>
      <c r="DF287" s="220"/>
      <c r="DG287" s="220"/>
      <c r="DH287" s="220"/>
      <c r="DI287" s="220"/>
      <c r="DJ287" s="220"/>
      <c r="DK287" s="220"/>
      <c r="DL287" s="220"/>
      <c r="DM287" s="220"/>
      <c r="DN287" s="220"/>
      <c r="DO287" s="220"/>
      <c r="DP287" s="220"/>
      <c r="DQ287" s="220"/>
      <c r="DR287" s="220"/>
      <c r="EE287" s="220"/>
      <c r="EF287" s="220"/>
      <c r="EG287" s="220"/>
      <c r="EH287" s="220"/>
      <c r="EI287" s="220"/>
      <c r="EJ287" s="220"/>
      <c r="EK287" s="220"/>
      <c r="EL287" s="220"/>
      <c r="EM287" s="220"/>
      <c r="EN287" s="220"/>
      <c r="EO287" s="220"/>
      <c r="EP287" s="220"/>
      <c r="EQ287" s="220"/>
      <c r="ER287" s="220"/>
      <c r="ES287" s="220"/>
      <c r="ET287" s="220"/>
      <c r="EU287" s="220"/>
      <c r="EV287" s="220"/>
      <c r="EW287" s="220"/>
      <c r="EX287" s="220"/>
      <c r="EY287" s="220"/>
      <c r="EZ287" s="220"/>
      <c r="FA287" s="220"/>
      <c r="FB287" s="220"/>
    </row>
    <row r="288" spans="87:158" s="42" customFormat="1" ht="15.75">
      <c r="CI288" s="220"/>
      <c r="CJ288" s="220"/>
      <c r="CK288" s="220"/>
      <c r="CL288" s="220"/>
      <c r="CM288" s="220"/>
      <c r="CN288" s="220"/>
      <c r="CO288" s="220"/>
      <c r="CP288" s="220"/>
      <c r="CQ288" s="220"/>
      <c r="CR288" s="220"/>
      <c r="CS288" s="220"/>
      <c r="CT288" s="220"/>
      <c r="CU288" s="220"/>
      <c r="CV288" s="220"/>
      <c r="CW288" s="220"/>
      <c r="CX288" s="220"/>
      <c r="CY288" s="220"/>
      <c r="CZ288" s="220"/>
      <c r="DA288" s="220"/>
      <c r="DB288" s="220"/>
      <c r="DC288" s="220"/>
      <c r="DD288" s="220"/>
      <c r="DE288" s="220"/>
      <c r="DF288" s="220"/>
      <c r="DG288" s="220"/>
      <c r="DH288" s="220"/>
      <c r="DI288" s="220"/>
      <c r="DJ288" s="220"/>
      <c r="DK288" s="220"/>
      <c r="DL288" s="220"/>
      <c r="DM288" s="220"/>
      <c r="DN288" s="220"/>
      <c r="DO288" s="220"/>
      <c r="DP288" s="220"/>
      <c r="DQ288" s="220"/>
      <c r="DR288" s="220"/>
      <c r="EE288" s="220"/>
      <c r="EF288" s="220"/>
      <c r="EG288" s="220"/>
      <c r="EH288" s="220"/>
      <c r="EI288" s="220"/>
      <c r="EJ288" s="220"/>
      <c r="EK288" s="220"/>
      <c r="EL288" s="220"/>
      <c r="EM288" s="220"/>
      <c r="EN288" s="220"/>
      <c r="EO288" s="220"/>
      <c r="EP288" s="220"/>
      <c r="EQ288" s="220"/>
      <c r="ER288" s="220"/>
      <c r="ES288" s="220"/>
      <c r="ET288" s="220"/>
      <c r="EU288" s="220"/>
      <c r="EV288" s="220"/>
      <c r="EW288" s="220"/>
      <c r="EX288" s="220"/>
      <c r="EY288" s="220"/>
      <c r="EZ288" s="220"/>
      <c r="FA288" s="220"/>
      <c r="FB288" s="220"/>
    </row>
    <row r="289" spans="87:158" s="42" customFormat="1" ht="15.75">
      <c r="CI289" s="220"/>
      <c r="CJ289" s="220"/>
      <c r="CK289" s="220"/>
      <c r="CL289" s="220"/>
      <c r="CM289" s="220"/>
      <c r="CN289" s="220"/>
      <c r="CO289" s="220"/>
      <c r="CP289" s="220"/>
      <c r="CQ289" s="220"/>
      <c r="CR289" s="220"/>
      <c r="CS289" s="220"/>
      <c r="CT289" s="220"/>
      <c r="CU289" s="220"/>
      <c r="CV289" s="220"/>
      <c r="CW289" s="220"/>
      <c r="CX289" s="220"/>
      <c r="CY289" s="220"/>
      <c r="CZ289" s="220"/>
      <c r="DA289" s="220"/>
      <c r="DB289" s="220"/>
      <c r="DC289" s="220"/>
      <c r="DD289" s="220"/>
      <c r="DE289" s="220"/>
      <c r="DF289" s="220"/>
      <c r="DG289" s="220"/>
      <c r="DH289" s="220"/>
      <c r="DI289" s="220"/>
      <c r="DJ289" s="220"/>
      <c r="DK289" s="220"/>
      <c r="DL289" s="220"/>
      <c r="DM289" s="220"/>
      <c r="DN289" s="220"/>
      <c r="DO289" s="220"/>
      <c r="DP289" s="220"/>
      <c r="DQ289" s="220"/>
      <c r="DR289" s="220"/>
      <c r="EE289" s="220"/>
      <c r="EF289" s="220"/>
      <c r="EG289" s="220"/>
      <c r="EH289" s="220"/>
      <c r="EI289" s="220"/>
      <c r="EJ289" s="220"/>
      <c r="EK289" s="220"/>
      <c r="EL289" s="220"/>
      <c r="EM289" s="220"/>
      <c r="EN289" s="220"/>
      <c r="EO289" s="220"/>
      <c r="EP289" s="220"/>
      <c r="EQ289" s="220"/>
      <c r="ER289" s="220"/>
      <c r="ES289" s="220"/>
      <c r="ET289" s="220"/>
      <c r="EU289" s="220"/>
      <c r="EV289" s="220"/>
      <c r="EW289" s="220"/>
      <c r="EX289" s="220"/>
      <c r="EY289" s="220"/>
      <c r="EZ289" s="220"/>
      <c r="FA289" s="220"/>
      <c r="FB289" s="220"/>
    </row>
    <row r="290" spans="87:158" s="42" customFormat="1" ht="15.75">
      <c r="CI290" s="220"/>
      <c r="CJ290" s="220"/>
      <c r="CK290" s="220"/>
      <c r="CL290" s="220"/>
      <c r="CM290" s="220"/>
      <c r="CN290" s="220"/>
      <c r="CO290" s="220"/>
      <c r="CP290" s="220"/>
      <c r="CQ290" s="220"/>
      <c r="CR290" s="220"/>
      <c r="CS290" s="220"/>
      <c r="CT290" s="220"/>
      <c r="CU290" s="220"/>
      <c r="CV290" s="220"/>
      <c r="CW290" s="220"/>
      <c r="CX290" s="220"/>
      <c r="CY290" s="220"/>
      <c r="CZ290" s="220"/>
      <c r="DA290" s="220"/>
      <c r="DB290" s="220"/>
      <c r="DC290" s="220"/>
      <c r="DD290" s="220"/>
      <c r="DE290" s="220"/>
      <c r="DF290" s="220"/>
      <c r="DG290" s="220"/>
      <c r="DH290" s="220"/>
      <c r="DI290" s="220"/>
      <c r="DJ290" s="220"/>
      <c r="DK290" s="220"/>
      <c r="DL290" s="220"/>
      <c r="DM290" s="220"/>
      <c r="DN290" s="220"/>
      <c r="DO290" s="220"/>
      <c r="DP290" s="220"/>
      <c r="DQ290" s="220"/>
      <c r="DR290" s="220"/>
      <c r="EE290" s="220"/>
      <c r="EF290" s="220"/>
      <c r="EG290" s="220"/>
      <c r="EH290" s="220"/>
      <c r="EI290" s="220"/>
      <c r="EJ290" s="220"/>
      <c r="EK290" s="220"/>
      <c r="EL290" s="220"/>
      <c r="EM290" s="220"/>
      <c r="EN290" s="220"/>
      <c r="EO290" s="220"/>
      <c r="EP290" s="220"/>
      <c r="EQ290" s="220"/>
      <c r="ER290" s="220"/>
      <c r="ES290" s="220"/>
      <c r="ET290" s="220"/>
      <c r="EU290" s="220"/>
      <c r="EV290" s="220"/>
      <c r="EW290" s="220"/>
      <c r="EX290" s="220"/>
      <c r="EY290" s="220"/>
      <c r="EZ290" s="220"/>
      <c r="FA290" s="220"/>
      <c r="FB290" s="220"/>
    </row>
    <row r="291" spans="87:158" s="42" customFormat="1" ht="15.75">
      <c r="CI291" s="220"/>
      <c r="CJ291" s="220"/>
      <c r="CK291" s="220"/>
      <c r="CL291" s="220"/>
      <c r="CM291" s="220"/>
      <c r="CN291" s="220"/>
      <c r="CO291" s="220"/>
      <c r="CP291" s="220"/>
      <c r="CQ291" s="220"/>
      <c r="CR291" s="220"/>
      <c r="CS291" s="220"/>
      <c r="CT291" s="220"/>
      <c r="CU291" s="220"/>
      <c r="CV291" s="220"/>
      <c r="CW291" s="220"/>
      <c r="CX291" s="220"/>
      <c r="CY291" s="220"/>
      <c r="CZ291" s="220"/>
      <c r="DA291" s="220"/>
      <c r="DB291" s="220"/>
      <c r="DC291" s="220"/>
      <c r="DD291" s="220"/>
      <c r="DE291" s="220"/>
      <c r="DF291" s="220"/>
      <c r="DG291" s="220"/>
      <c r="DH291" s="220"/>
      <c r="DI291" s="220"/>
      <c r="DJ291" s="220"/>
      <c r="DK291" s="220"/>
      <c r="DL291" s="220"/>
      <c r="DM291" s="220"/>
      <c r="DN291" s="220"/>
      <c r="DO291" s="220"/>
      <c r="DP291" s="220"/>
      <c r="DQ291" s="220"/>
      <c r="DR291" s="220"/>
      <c r="EE291" s="220"/>
      <c r="EF291" s="220"/>
      <c r="EG291" s="220"/>
      <c r="EH291" s="220"/>
      <c r="EI291" s="220"/>
      <c r="EJ291" s="220"/>
      <c r="EK291" s="220"/>
      <c r="EL291" s="220"/>
      <c r="EM291" s="220"/>
      <c r="EN291" s="220"/>
      <c r="EO291" s="220"/>
      <c r="EP291" s="220"/>
      <c r="EQ291" s="220"/>
      <c r="ER291" s="220"/>
      <c r="ES291" s="220"/>
      <c r="ET291" s="220"/>
      <c r="EU291" s="220"/>
      <c r="EV291" s="220"/>
      <c r="EW291" s="220"/>
      <c r="EX291" s="220"/>
      <c r="EY291" s="220"/>
      <c r="EZ291" s="220"/>
      <c r="FA291" s="220"/>
      <c r="FB291" s="220"/>
    </row>
    <row r="292" spans="87:158" s="42" customFormat="1" ht="15.75">
      <c r="CI292" s="220"/>
      <c r="CJ292" s="220"/>
      <c r="CK292" s="220"/>
      <c r="CL292" s="220"/>
      <c r="CM292" s="220"/>
      <c r="CN292" s="220"/>
      <c r="CO292" s="220"/>
      <c r="CP292" s="220"/>
      <c r="CQ292" s="220"/>
      <c r="CR292" s="220"/>
      <c r="CS292" s="220"/>
      <c r="CT292" s="220"/>
      <c r="CU292" s="220"/>
      <c r="CV292" s="220"/>
      <c r="CW292" s="220"/>
      <c r="CX292" s="220"/>
      <c r="CY292" s="220"/>
      <c r="CZ292" s="220"/>
      <c r="DA292" s="220"/>
      <c r="DB292" s="220"/>
      <c r="DC292" s="220"/>
      <c r="DD292" s="220"/>
      <c r="DE292" s="220"/>
      <c r="DF292" s="220"/>
      <c r="DG292" s="220"/>
      <c r="DH292" s="220"/>
      <c r="DI292" s="220"/>
      <c r="DJ292" s="220"/>
      <c r="DK292" s="220"/>
      <c r="DL292" s="220"/>
      <c r="DM292" s="220"/>
      <c r="DN292" s="220"/>
      <c r="DO292" s="220"/>
      <c r="DP292" s="220"/>
      <c r="DQ292" s="220"/>
      <c r="DR292" s="220"/>
      <c r="EE292" s="220"/>
      <c r="EF292" s="220"/>
      <c r="EG292" s="220"/>
      <c r="EH292" s="220"/>
      <c r="EI292" s="220"/>
      <c r="EJ292" s="220"/>
      <c r="EK292" s="220"/>
      <c r="EL292" s="220"/>
      <c r="EM292" s="220"/>
      <c r="EN292" s="220"/>
      <c r="EO292" s="220"/>
      <c r="EP292" s="220"/>
      <c r="EQ292" s="220"/>
      <c r="ER292" s="220"/>
      <c r="ES292" s="220"/>
      <c r="ET292" s="220"/>
      <c r="EU292" s="220"/>
      <c r="EV292" s="220"/>
      <c r="EW292" s="220"/>
      <c r="EX292" s="220"/>
      <c r="EY292" s="220"/>
      <c r="EZ292" s="220"/>
      <c r="FA292" s="220"/>
      <c r="FB292" s="220"/>
    </row>
    <row r="293" spans="87:158" s="42" customFormat="1" ht="15.75">
      <c r="CI293" s="220"/>
      <c r="CJ293" s="220"/>
      <c r="CK293" s="220"/>
      <c r="CL293" s="220"/>
      <c r="CM293" s="220"/>
      <c r="CN293" s="220"/>
      <c r="CO293" s="220"/>
      <c r="CP293" s="220"/>
      <c r="CQ293" s="220"/>
      <c r="CR293" s="220"/>
      <c r="CS293" s="220"/>
      <c r="CT293" s="220"/>
      <c r="CU293" s="220"/>
      <c r="CV293" s="220"/>
      <c r="CW293" s="220"/>
      <c r="CX293" s="220"/>
      <c r="CY293" s="220"/>
      <c r="CZ293" s="220"/>
      <c r="DA293" s="220"/>
      <c r="DB293" s="220"/>
      <c r="DC293" s="220"/>
      <c r="DD293" s="220"/>
      <c r="DE293" s="220"/>
      <c r="DF293" s="220"/>
      <c r="DG293" s="220"/>
      <c r="DH293" s="220"/>
      <c r="DI293" s="220"/>
      <c r="DJ293" s="220"/>
      <c r="DK293" s="220"/>
      <c r="DL293" s="220"/>
      <c r="DM293" s="220"/>
      <c r="DN293" s="220"/>
      <c r="DO293" s="220"/>
      <c r="DP293" s="220"/>
      <c r="DQ293" s="220"/>
      <c r="DR293" s="220"/>
      <c r="EE293" s="220"/>
      <c r="EF293" s="220"/>
      <c r="EG293" s="220"/>
      <c r="EH293" s="220"/>
      <c r="EI293" s="220"/>
      <c r="EJ293" s="220"/>
      <c r="EK293" s="220"/>
      <c r="EL293" s="220"/>
      <c r="EM293" s="220"/>
      <c r="EN293" s="220"/>
      <c r="EO293" s="220"/>
      <c r="EP293" s="220"/>
      <c r="EQ293" s="220"/>
      <c r="ER293" s="220"/>
      <c r="ES293" s="220"/>
      <c r="ET293" s="220"/>
      <c r="EU293" s="220"/>
      <c r="EV293" s="220"/>
      <c r="EW293" s="220"/>
      <c r="EX293" s="220"/>
      <c r="EY293" s="220"/>
      <c r="EZ293" s="220"/>
      <c r="FA293" s="220"/>
      <c r="FB293" s="220"/>
    </row>
    <row r="294" spans="87:158" s="42" customFormat="1" ht="15.75">
      <c r="CI294" s="220"/>
      <c r="CJ294" s="220"/>
      <c r="CK294" s="220"/>
      <c r="CL294" s="220"/>
      <c r="CM294" s="220"/>
      <c r="CN294" s="220"/>
      <c r="CO294" s="220"/>
      <c r="CP294" s="220"/>
      <c r="CQ294" s="220"/>
      <c r="CR294" s="220"/>
      <c r="CS294" s="220"/>
      <c r="CT294" s="220"/>
      <c r="CU294" s="220"/>
      <c r="CV294" s="220"/>
      <c r="CW294" s="220"/>
      <c r="CX294" s="220"/>
      <c r="CY294" s="220"/>
      <c r="CZ294" s="220"/>
      <c r="DA294" s="220"/>
      <c r="DB294" s="220"/>
      <c r="DC294" s="220"/>
      <c r="DD294" s="220"/>
      <c r="DE294" s="220"/>
      <c r="DF294" s="220"/>
      <c r="DG294" s="220"/>
      <c r="DH294" s="220"/>
      <c r="DI294" s="220"/>
      <c r="DJ294" s="220"/>
      <c r="DK294" s="220"/>
      <c r="DL294" s="220"/>
      <c r="DM294" s="220"/>
      <c r="DN294" s="220"/>
      <c r="DO294" s="220"/>
      <c r="DP294" s="220"/>
      <c r="DQ294" s="220"/>
      <c r="DR294" s="220"/>
      <c r="EE294" s="220"/>
      <c r="EF294" s="220"/>
      <c r="EG294" s="220"/>
      <c r="EH294" s="220"/>
      <c r="EI294" s="220"/>
      <c r="EJ294" s="220"/>
      <c r="EK294" s="220"/>
      <c r="EL294" s="220"/>
      <c r="EM294" s="220"/>
      <c r="EN294" s="220"/>
      <c r="EO294" s="220"/>
      <c r="EP294" s="220"/>
      <c r="EQ294" s="220"/>
      <c r="ER294" s="220"/>
      <c r="ES294" s="220"/>
      <c r="ET294" s="220"/>
      <c r="EU294" s="220"/>
      <c r="EV294" s="220"/>
      <c r="EW294" s="220"/>
      <c r="EX294" s="220"/>
      <c r="EY294" s="220"/>
      <c r="EZ294" s="220"/>
      <c r="FA294" s="220"/>
      <c r="FB294" s="220"/>
    </row>
    <row r="295" spans="87:158" s="42" customFormat="1" ht="15.75">
      <c r="CI295" s="220"/>
      <c r="CJ295" s="220"/>
      <c r="CK295" s="220"/>
      <c r="CL295" s="220"/>
      <c r="CM295" s="220"/>
      <c r="CN295" s="220"/>
      <c r="CO295" s="220"/>
      <c r="CP295" s="220"/>
      <c r="CQ295" s="220"/>
      <c r="CR295" s="220"/>
      <c r="CS295" s="220"/>
      <c r="CT295" s="220"/>
      <c r="CU295" s="220"/>
      <c r="CV295" s="220"/>
      <c r="CW295" s="220"/>
      <c r="CX295" s="220"/>
      <c r="CY295" s="220"/>
      <c r="CZ295" s="220"/>
      <c r="DA295" s="220"/>
      <c r="DB295" s="220"/>
      <c r="DC295" s="220"/>
      <c r="DD295" s="220"/>
      <c r="DE295" s="220"/>
      <c r="DF295" s="220"/>
      <c r="DG295" s="220"/>
      <c r="DH295" s="220"/>
      <c r="DI295" s="220"/>
      <c r="DJ295" s="220"/>
      <c r="DK295" s="220"/>
      <c r="DL295" s="220"/>
      <c r="DM295" s="220"/>
      <c r="DN295" s="220"/>
      <c r="DO295" s="220"/>
      <c r="DP295" s="220"/>
      <c r="DQ295" s="220"/>
      <c r="DR295" s="220"/>
      <c r="EE295" s="220"/>
      <c r="EF295" s="220"/>
      <c r="EG295" s="220"/>
      <c r="EH295" s="220"/>
      <c r="EI295" s="220"/>
      <c r="EJ295" s="220"/>
      <c r="EK295" s="220"/>
      <c r="EL295" s="220"/>
      <c r="EM295" s="220"/>
      <c r="EN295" s="220"/>
      <c r="EO295" s="220"/>
      <c r="EP295" s="220"/>
      <c r="EQ295" s="220"/>
      <c r="ER295" s="220"/>
      <c r="ES295" s="220"/>
      <c r="ET295" s="220"/>
      <c r="EU295" s="220"/>
      <c r="EV295" s="220"/>
      <c r="EW295" s="220"/>
      <c r="EX295" s="220"/>
      <c r="EY295" s="220"/>
      <c r="EZ295" s="220"/>
      <c r="FA295" s="220"/>
      <c r="FB295" s="220"/>
    </row>
    <row r="296" spans="87:158" s="42" customFormat="1" ht="15.75">
      <c r="CI296" s="220"/>
      <c r="CJ296" s="220"/>
      <c r="CK296" s="220"/>
      <c r="CL296" s="220"/>
      <c r="CM296" s="220"/>
      <c r="CN296" s="220"/>
      <c r="CO296" s="220"/>
      <c r="CP296" s="220"/>
      <c r="CQ296" s="220"/>
      <c r="CR296" s="220"/>
      <c r="CS296" s="220"/>
      <c r="CT296" s="220"/>
      <c r="CU296" s="220"/>
      <c r="CV296" s="220"/>
      <c r="CW296" s="220"/>
      <c r="CX296" s="220"/>
      <c r="CY296" s="220"/>
      <c r="CZ296" s="220"/>
      <c r="DA296" s="220"/>
      <c r="DB296" s="220"/>
      <c r="DC296" s="220"/>
      <c r="DD296" s="220"/>
      <c r="DE296" s="220"/>
      <c r="DF296" s="220"/>
      <c r="DG296" s="220"/>
      <c r="DH296" s="220"/>
      <c r="DI296" s="220"/>
      <c r="DJ296" s="220"/>
      <c r="DK296" s="220"/>
      <c r="DL296" s="220"/>
      <c r="DM296" s="220"/>
      <c r="DN296" s="220"/>
      <c r="DO296" s="220"/>
      <c r="DP296" s="220"/>
      <c r="DQ296" s="220"/>
      <c r="DR296" s="220"/>
      <c r="EE296" s="220"/>
      <c r="EF296" s="220"/>
      <c r="EG296" s="220"/>
      <c r="EH296" s="220"/>
      <c r="EI296" s="220"/>
      <c r="EJ296" s="220"/>
      <c r="EK296" s="220"/>
      <c r="EL296" s="220"/>
      <c r="EM296" s="220"/>
      <c r="EN296" s="220"/>
      <c r="EO296" s="220"/>
      <c r="EP296" s="220"/>
      <c r="EQ296" s="220"/>
      <c r="ER296" s="220"/>
      <c r="ES296" s="220"/>
      <c r="ET296" s="220"/>
      <c r="EU296" s="220"/>
      <c r="EV296" s="220"/>
      <c r="EW296" s="220"/>
      <c r="EX296" s="220"/>
      <c r="EY296" s="220"/>
      <c r="EZ296" s="220"/>
      <c r="FA296" s="220"/>
      <c r="FB296" s="220"/>
    </row>
    <row r="297" spans="87:158" s="42" customFormat="1" ht="15.75">
      <c r="CI297" s="220"/>
      <c r="CJ297" s="220"/>
      <c r="CK297" s="220"/>
      <c r="CL297" s="220"/>
      <c r="CM297" s="220"/>
      <c r="CN297" s="220"/>
      <c r="CO297" s="220"/>
      <c r="CP297" s="220"/>
      <c r="CQ297" s="220"/>
      <c r="CR297" s="220"/>
      <c r="CS297" s="220"/>
      <c r="CT297" s="220"/>
      <c r="CU297" s="220"/>
      <c r="CV297" s="220"/>
      <c r="CW297" s="220"/>
      <c r="CX297" s="220"/>
      <c r="CY297" s="220"/>
      <c r="CZ297" s="220"/>
      <c r="DA297" s="220"/>
      <c r="DB297" s="220"/>
      <c r="DC297" s="220"/>
      <c r="DD297" s="220"/>
      <c r="DE297" s="220"/>
      <c r="DF297" s="220"/>
      <c r="DG297" s="220"/>
      <c r="DH297" s="220"/>
      <c r="DI297" s="220"/>
      <c r="DJ297" s="220"/>
      <c r="DK297" s="220"/>
      <c r="DL297" s="220"/>
      <c r="DM297" s="220"/>
      <c r="DN297" s="220"/>
      <c r="DO297" s="220"/>
      <c r="DP297" s="220"/>
      <c r="DQ297" s="220"/>
      <c r="DR297" s="220"/>
      <c r="EE297" s="220"/>
      <c r="EF297" s="220"/>
      <c r="EG297" s="220"/>
      <c r="EH297" s="220"/>
      <c r="EI297" s="220"/>
      <c r="EJ297" s="220"/>
      <c r="EK297" s="220"/>
      <c r="EL297" s="220"/>
      <c r="EM297" s="220"/>
      <c r="EN297" s="220"/>
      <c r="EO297" s="220"/>
      <c r="EP297" s="220"/>
      <c r="EQ297" s="220"/>
      <c r="ER297" s="220"/>
      <c r="ES297" s="220"/>
      <c r="ET297" s="220"/>
      <c r="EU297" s="220"/>
      <c r="EV297" s="220"/>
      <c r="EW297" s="220"/>
      <c r="EX297" s="220"/>
      <c r="EY297" s="220"/>
      <c r="EZ297" s="220"/>
      <c r="FA297" s="220"/>
      <c r="FB297" s="220"/>
    </row>
    <row r="298" spans="87:158" s="42" customFormat="1" ht="15.75">
      <c r="CI298" s="220"/>
      <c r="CJ298" s="220"/>
      <c r="CK298" s="220"/>
      <c r="CL298" s="220"/>
      <c r="CM298" s="220"/>
      <c r="CN298" s="220"/>
      <c r="CO298" s="220"/>
      <c r="CP298" s="220"/>
      <c r="CQ298" s="220"/>
      <c r="CR298" s="220"/>
      <c r="CS298" s="220"/>
      <c r="CT298" s="220"/>
      <c r="CU298" s="220"/>
      <c r="CV298" s="220"/>
      <c r="CW298" s="220"/>
      <c r="CX298" s="220"/>
      <c r="CY298" s="220"/>
      <c r="CZ298" s="220"/>
      <c r="DA298" s="220"/>
      <c r="DB298" s="220"/>
      <c r="DC298" s="220"/>
      <c r="DD298" s="220"/>
      <c r="DE298" s="220"/>
      <c r="DF298" s="220"/>
      <c r="DG298" s="220"/>
      <c r="DH298" s="220"/>
      <c r="DI298" s="220"/>
      <c r="DJ298" s="220"/>
      <c r="DK298" s="220"/>
      <c r="DL298" s="220"/>
      <c r="DM298" s="220"/>
      <c r="DN298" s="220"/>
      <c r="DO298" s="220"/>
      <c r="DP298" s="220"/>
      <c r="DQ298" s="220"/>
      <c r="DR298" s="220"/>
      <c r="EE298" s="220"/>
      <c r="EF298" s="220"/>
      <c r="EG298" s="220"/>
      <c r="EH298" s="220"/>
      <c r="EI298" s="220"/>
      <c r="EJ298" s="220"/>
      <c r="EK298" s="220"/>
      <c r="EL298" s="220"/>
      <c r="EM298" s="220"/>
      <c r="EN298" s="220"/>
      <c r="EO298" s="220"/>
      <c r="EP298" s="220"/>
      <c r="EQ298" s="220"/>
      <c r="ER298" s="220"/>
      <c r="ES298" s="220"/>
      <c r="ET298" s="220"/>
      <c r="EU298" s="220"/>
      <c r="EV298" s="220"/>
      <c r="EW298" s="220"/>
      <c r="EX298" s="220"/>
      <c r="EY298" s="220"/>
      <c r="EZ298" s="220"/>
      <c r="FA298" s="220"/>
      <c r="FB298" s="220"/>
    </row>
    <row r="299" spans="87:158" s="42" customFormat="1" ht="15.75">
      <c r="CI299" s="220"/>
      <c r="CJ299" s="220"/>
      <c r="CK299" s="220"/>
      <c r="CL299" s="220"/>
      <c r="CM299" s="220"/>
      <c r="CN299" s="220"/>
      <c r="CO299" s="220"/>
      <c r="CP299" s="220"/>
      <c r="CQ299" s="220"/>
      <c r="CR299" s="220"/>
      <c r="CS299" s="220"/>
      <c r="CT299" s="220"/>
      <c r="CU299" s="220"/>
      <c r="CV299" s="220"/>
      <c r="CW299" s="220"/>
      <c r="CX299" s="220"/>
      <c r="CY299" s="220"/>
      <c r="CZ299" s="220"/>
      <c r="DA299" s="220"/>
      <c r="DB299" s="220"/>
      <c r="DC299" s="220"/>
      <c r="DD299" s="220"/>
      <c r="DE299" s="220"/>
      <c r="DF299" s="220"/>
      <c r="DG299" s="220"/>
      <c r="DH299" s="220"/>
      <c r="DI299" s="220"/>
      <c r="DJ299" s="220"/>
      <c r="DK299" s="220"/>
      <c r="DL299" s="220"/>
      <c r="DM299" s="220"/>
      <c r="DN299" s="220"/>
      <c r="DO299" s="220"/>
      <c r="DP299" s="220"/>
      <c r="DQ299" s="220"/>
      <c r="DR299" s="220"/>
      <c r="EE299" s="220"/>
      <c r="EF299" s="220"/>
      <c r="EG299" s="220"/>
      <c r="EH299" s="220"/>
      <c r="EI299" s="220"/>
      <c r="EJ299" s="220"/>
      <c r="EK299" s="220"/>
      <c r="EL299" s="220"/>
      <c r="EM299" s="220"/>
      <c r="EN299" s="220"/>
      <c r="EO299" s="220"/>
      <c r="EP299" s="220"/>
      <c r="EQ299" s="220"/>
      <c r="ER299" s="220"/>
      <c r="ES299" s="220"/>
      <c r="ET299" s="220"/>
      <c r="EU299" s="220"/>
      <c r="EV299" s="220"/>
      <c r="EW299" s="220"/>
      <c r="EX299" s="220"/>
      <c r="EY299" s="220"/>
      <c r="EZ299" s="220"/>
      <c r="FA299" s="220"/>
      <c r="FB299" s="220"/>
    </row>
    <row r="300" spans="87:158" s="42" customFormat="1" ht="15.75">
      <c r="CI300" s="220"/>
      <c r="CJ300" s="220"/>
      <c r="CK300" s="220"/>
      <c r="CL300" s="220"/>
      <c r="CM300" s="220"/>
      <c r="CN300" s="220"/>
      <c r="CO300" s="220"/>
      <c r="CP300" s="220"/>
      <c r="CQ300" s="220"/>
      <c r="CR300" s="220"/>
      <c r="CS300" s="220"/>
      <c r="CT300" s="220"/>
      <c r="CU300" s="220"/>
      <c r="CV300" s="220"/>
      <c r="CW300" s="220"/>
      <c r="CX300" s="220"/>
      <c r="CY300" s="220"/>
      <c r="CZ300" s="220"/>
      <c r="DA300" s="220"/>
      <c r="DB300" s="220"/>
      <c r="DC300" s="220"/>
      <c r="DD300" s="220"/>
      <c r="DE300" s="220"/>
      <c r="DF300" s="220"/>
      <c r="DG300" s="220"/>
      <c r="DH300" s="220"/>
      <c r="DI300" s="220"/>
      <c r="DJ300" s="220"/>
      <c r="DK300" s="220"/>
      <c r="DL300" s="220"/>
      <c r="DM300" s="220"/>
      <c r="DN300" s="220"/>
      <c r="DO300" s="220"/>
      <c r="DP300" s="220"/>
      <c r="DQ300" s="220"/>
      <c r="DR300" s="220"/>
      <c r="EE300" s="220"/>
      <c r="EF300" s="220"/>
      <c r="EG300" s="220"/>
      <c r="EH300" s="220"/>
      <c r="EI300" s="220"/>
      <c r="EJ300" s="220"/>
      <c r="EK300" s="220"/>
      <c r="EL300" s="220"/>
      <c r="EM300" s="220"/>
      <c r="EN300" s="220"/>
      <c r="EO300" s="220"/>
      <c r="EP300" s="220"/>
      <c r="EQ300" s="220"/>
      <c r="ER300" s="220"/>
      <c r="ES300" s="220"/>
      <c r="ET300" s="220"/>
      <c r="EU300" s="220"/>
      <c r="EV300" s="220"/>
      <c r="EW300" s="220"/>
      <c r="EX300" s="220"/>
      <c r="EY300" s="220"/>
      <c r="EZ300" s="220"/>
      <c r="FA300" s="220"/>
      <c r="FB300" s="220"/>
    </row>
    <row r="301" spans="87:158" s="42" customFormat="1" ht="15.75">
      <c r="CI301" s="220"/>
      <c r="CJ301" s="220"/>
      <c r="CK301" s="220"/>
      <c r="CL301" s="220"/>
      <c r="CM301" s="220"/>
      <c r="CN301" s="220"/>
      <c r="CO301" s="220"/>
      <c r="CP301" s="220"/>
      <c r="CQ301" s="220"/>
      <c r="CR301" s="220"/>
      <c r="CS301" s="220"/>
      <c r="CT301" s="220"/>
      <c r="CU301" s="220"/>
      <c r="CV301" s="220"/>
      <c r="CW301" s="220"/>
      <c r="CX301" s="220"/>
      <c r="CY301" s="220"/>
      <c r="CZ301" s="220"/>
      <c r="DA301" s="220"/>
      <c r="DB301" s="220"/>
      <c r="DC301" s="220"/>
      <c r="DD301" s="220"/>
      <c r="DE301" s="220"/>
      <c r="DF301" s="220"/>
      <c r="DG301" s="220"/>
      <c r="DH301" s="220"/>
      <c r="DI301" s="220"/>
      <c r="DJ301" s="220"/>
      <c r="DK301" s="220"/>
      <c r="DL301" s="220"/>
      <c r="DM301" s="220"/>
      <c r="DN301" s="220"/>
      <c r="DO301" s="220"/>
      <c r="DP301" s="220"/>
      <c r="DQ301" s="220"/>
      <c r="DR301" s="220"/>
      <c r="EE301" s="220"/>
      <c r="EF301" s="220"/>
      <c r="EG301" s="220"/>
      <c r="EH301" s="220"/>
      <c r="EI301" s="220"/>
      <c r="EJ301" s="220"/>
      <c r="EK301" s="220"/>
      <c r="EL301" s="220"/>
      <c r="EM301" s="220"/>
      <c r="EN301" s="220"/>
      <c r="EO301" s="220"/>
      <c r="EP301" s="220"/>
      <c r="EQ301" s="220"/>
      <c r="ER301" s="220"/>
      <c r="ES301" s="220"/>
      <c r="ET301" s="220"/>
      <c r="EU301" s="220"/>
      <c r="EV301" s="220"/>
      <c r="EW301" s="220"/>
      <c r="EX301" s="220"/>
      <c r="EY301" s="220"/>
      <c r="EZ301" s="220"/>
      <c r="FA301" s="220"/>
      <c r="FB301" s="220"/>
    </row>
    <row r="302" spans="87:158" s="42" customFormat="1" ht="15.75">
      <c r="CI302" s="220"/>
      <c r="CJ302" s="220"/>
      <c r="CK302" s="220"/>
      <c r="CL302" s="220"/>
      <c r="CM302" s="220"/>
      <c r="CN302" s="220"/>
      <c r="CO302" s="220"/>
      <c r="CP302" s="220"/>
      <c r="CQ302" s="220"/>
      <c r="CR302" s="220"/>
      <c r="CS302" s="220"/>
      <c r="CT302" s="220"/>
      <c r="CU302" s="220"/>
      <c r="CV302" s="220"/>
      <c r="CW302" s="220"/>
      <c r="CX302" s="220"/>
      <c r="CY302" s="220"/>
      <c r="CZ302" s="220"/>
      <c r="DA302" s="220"/>
      <c r="DB302" s="220"/>
      <c r="DC302" s="220"/>
      <c r="DD302" s="220"/>
      <c r="DE302" s="220"/>
      <c r="DF302" s="220"/>
      <c r="DG302" s="220"/>
      <c r="DH302" s="220"/>
      <c r="DI302" s="220"/>
      <c r="DJ302" s="220"/>
      <c r="DK302" s="220"/>
      <c r="DL302" s="220"/>
      <c r="DM302" s="220"/>
      <c r="DN302" s="220"/>
      <c r="DO302" s="220"/>
      <c r="DP302" s="220"/>
      <c r="DQ302" s="220"/>
      <c r="DR302" s="220"/>
      <c r="EE302" s="220"/>
      <c r="EF302" s="220"/>
      <c r="EG302" s="220"/>
      <c r="EH302" s="220"/>
      <c r="EI302" s="220"/>
      <c r="EJ302" s="220"/>
      <c r="EK302" s="220"/>
      <c r="EL302" s="220"/>
      <c r="EM302" s="220"/>
      <c r="EN302" s="220"/>
      <c r="EO302" s="220"/>
      <c r="EP302" s="220"/>
      <c r="EQ302" s="220"/>
      <c r="ER302" s="220"/>
      <c r="ES302" s="220"/>
      <c r="ET302" s="220"/>
      <c r="EU302" s="220"/>
      <c r="EV302" s="220"/>
      <c r="EW302" s="220"/>
      <c r="EX302" s="220"/>
      <c r="EY302" s="220"/>
      <c r="EZ302" s="220"/>
      <c r="FA302" s="220"/>
      <c r="FB302" s="220"/>
    </row>
    <row r="303" spans="87:158" s="42" customFormat="1" ht="15.75">
      <c r="CI303" s="220"/>
      <c r="CJ303" s="220"/>
      <c r="CK303" s="220"/>
      <c r="CL303" s="220"/>
      <c r="CM303" s="220"/>
      <c r="CN303" s="220"/>
      <c r="CO303" s="220"/>
      <c r="CP303" s="220"/>
      <c r="CQ303" s="220"/>
      <c r="CR303" s="220"/>
      <c r="CS303" s="220"/>
      <c r="CT303" s="220"/>
      <c r="CU303" s="220"/>
      <c r="CV303" s="220"/>
      <c r="CW303" s="220"/>
      <c r="CX303" s="220"/>
      <c r="CY303" s="220"/>
      <c r="CZ303" s="220"/>
      <c r="DA303" s="220"/>
      <c r="DB303" s="220"/>
      <c r="DC303" s="220"/>
      <c r="DD303" s="220"/>
      <c r="DE303" s="220"/>
      <c r="DF303" s="220"/>
      <c r="DG303" s="220"/>
      <c r="DH303" s="220"/>
      <c r="DI303" s="220"/>
      <c r="DJ303" s="220"/>
      <c r="DK303" s="220"/>
      <c r="DL303" s="220"/>
      <c r="DM303" s="220"/>
      <c r="DN303" s="220"/>
      <c r="DO303" s="220"/>
      <c r="DP303" s="220"/>
      <c r="DQ303" s="220"/>
      <c r="DR303" s="220"/>
      <c r="EE303" s="220"/>
      <c r="EF303" s="220"/>
      <c r="EG303" s="220"/>
      <c r="EH303" s="220"/>
      <c r="EI303" s="220"/>
      <c r="EJ303" s="220"/>
      <c r="EK303" s="220"/>
      <c r="EL303" s="220"/>
      <c r="EM303" s="220"/>
      <c r="EN303" s="220"/>
      <c r="EO303" s="220"/>
      <c r="EP303" s="220"/>
      <c r="EQ303" s="220"/>
      <c r="ER303" s="220"/>
      <c r="ES303" s="220"/>
      <c r="ET303" s="220"/>
      <c r="EU303" s="220"/>
      <c r="EV303" s="220"/>
      <c r="EW303" s="220"/>
      <c r="EX303" s="220"/>
      <c r="EY303" s="220"/>
      <c r="EZ303" s="220"/>
      <c r="FA303" s="220"/>
      <c r="FB303" s="220"/>
    </row>
    <row r="304" spans="87:158" s="42" customFormat="1" ht="15.75">
      <c r="CI304" s="220"/>
      <c r="CJ304" s="220"/>
      <c r="CK304" s="220"/>
      <c r="CL304" s="220"/>
      <c r="CM304" s="220"/>
      <c r="CN304" s="220"/>
      <c r="CO304" s="220"/>
      <c r="CP304" s="220"/>
      <c r="CQ304" s="220"/>
      <c r="CR304" s="220"/>
      <c r="CS304" s="220"/>
      <c r="CT304" s="220"/>
      <c r="CU304" s="220"/>
      <c r="CV304" s="220"/>
      <c r="CW304" s="220"/>
      <c r="CX304" s="220"/>
      <c r="CY304" s="220"/>
      <c r="CZ304" s="220"/>
      <c r="DA304" s="220"/>
      <c r="DB304" s="220"/>
      <c r="DC304" s="220"/>
      <c r="DD304" s="220"/>
      <c r="DE304" s="220"/>
      <c r="DF304" s="220"/>
      <c r="DG304" s="220"/>
      <c r="DH304" s="220"/>
      <c r="DI304" s="220"/>
      <c r="DJ304" s="220"/>
      <c r="DK304" s="220"/>
      <c r="DL304" s="220"/>
      <c r="DM304" s="220"/>
      <c r="DN304" s="220"/>
      <c r="DO304" s="220"/>
      <c r="DP304" s="220"/>
      <c r="DQ304" s="220"/>
      <c r="DR304" s="220"/>
      <c r="EE304" s="220"/>
      <c r="EF304" s="220"/>
      <c r="EG304" s="220"/>
      <c r="EH304" s="220"/>
      <c r="EI304" s="220"/>
      <c r="EJ304" s="220"/>
      <c r="EK304" s="220"/>
      <c r="EL304" s="220"/>
      <c r="EM304" s="220"/>
      <c r="EN304" s="220"/>
      <c r="EO304" s="220"/>
      <c r="EP304" s="220"/>
      <c r="EQ304" s="220"/>
      <c r="ER304" s="220"/>
      <c r="ES304" s="220"/>
      <c r="ET304" s="220"/>
      <c r="EU304" s="220"/>
      <c r="EV304" s="220"/>
      <c r="EW304" s="220"/>
      <c r="EX304" s="220"/>
      <c r="EY304" s="220"/>
      <c r="EZ304" s="220"/>
      <c r="FA304" s="220"/>
      <c r="FB304" s="220"/>
    </row>
    <row r="305" spans="87:158" s="42" customFormat="1" ht="15.75">
      <c r="CI305" s="220"/>
      <c r="CJ305" s="220"/>
      <c r="CK305" s="220"/>
      <c r="CL305" s="220"/>
      <c r="CM305" s="220"/>
      <c r="CN305" s="220"/>
      <c r="CO305" s="220"/>
      <c r="CP305" s="220"/>
      <c r="CQ305" s="220"/>
      <c r="CR305" s="220"/>
      <c r="CS305" s="220"/>
      <c r="CT305" s="220"/>
      <c r="CU305" s="220"/>
      <c r="CV305" s="220"/>
      <c r="CW305" s="220"/>
      <c r="CX305" s="220"/>
      <c r="CY305" s="220"/>
      <c r="CZ305" s="220"/>
      <c r="DA305" s="220"/>
      <c r="DB305" s="220"/>
      <c r="DC305" s="220"/>
      <c r="DD305" s="220"/>
      <c r="DE305" s="220"/>
      <c r="DF305" s="220"/>
      <c r="DG305" s="220"/>
      <c r="DH305" s="220"/>
      <c r="DI305" s="220"/>
      <c r="DJ305" s="220"/>
      <c r="DK305" s="220"/>
      <c r="DL305" s="220"/>
      <c r="DM305" s="220"/>
      <c r="DN305" s="220"/>
      <c r="DO305" s="220"/>
      <c r="DP305" s="220"/>
      <c r="DQ305" s="220"/>
      <c r="DR305" s="220"/>
      <c r="EE305" s="220"/>
      <c r="EF305" s="220"/>
      <c r="EG305" s="220"/>
      <c r="EH305" s="220"/>
      <c r="EI305" s="220"/>
      <c r="EJ305" s="220"/>
      <c r="EK305" s="220"/>
      <c r="EL305" s="220"/>
      <c r="EM305" s="220"/>
      <c r="EN305" s="220"/>
      <c r="EO305" s="220"/>
      <c r="EP305" s="220"/>
      <c r="EQ305" s="220"/>
      <c r="ER305" s="220"/>
      <c r="ES305" s="220"/>
      <c r="ET305" s="220"/>
      <c r="EU305" s="220"/>
      <c r="EV305" s="220"/>
      <c r="EW305" s="220"/>
      <c r="EX305" s="220"/>
      <c r="EY305" s="220"/>
      <c r="EZ305" s="220"/>
      <c r="FA305" s="220"/>
      <c r="FB305" s="220"/>
    </row>
    <row r="306" spans="87:158" s="42" customFormat="1" ht="15.75">
      <c r="CI306" s="220"/>
      <c r="CJ306" s="220"/>
      <c r="CK306" s="220"/>
      <c r="CL306" s="220"/>
      <c r="CM306" s="220"/>
      <c r="CN306" s="220"/>
      <c r="CO306" s="220"/>
      <c r="CP306" s="220"/>
      <c r="CQ306" s="220"/>
      <c r="CR306" s="220"/>
      <c r="CS306" s="220"/>
      <c r="CT306" s="220"/>
      <c r="CU306" s="220"/>
      <c r="CV306" s="220"/>
      <c r="CW306" s="220"/>
      <c r="CX306" s="220"/>
      <c r="CY306" s="220"/>
      <c r="CZ306" s="220"/>
      <c r="DA306" s="220"/>
      <c r="DB306" s="220"/>
      <c r="DC306" s="220"/>
      <c r="DD306" s="220"/>
      <c r="DE306" s="220"/>
      <c r="DF306" s="220"/>
      <c r="DG306" s="220"/>
      <c r="DH306" s="220"/>
      <c r="DI306" s="220"/>
      <c r="DJ306" s="220"/>
      <c r="DK306" s="220"/>
      <c r="DL306" s="220"/>
      <c r="DM306" s="220"/>
      <c r="DN306" s="220"/>
      <c r="DO306" s="220"/>
      <c r="DP306" s="220"/>
      <c r="DQ306" s="220"/>
      <c r="DR306" s="220"/>
      <c r="EE306" s="220"/>
      <c r="EF306" s="220"/>
      <c r="EG306" s="220"/>
      <c r="EH306" s="220"/>
      <c r="EI306" s="220"/>
      <c r="EJ306" s="220"/>
      <c r="EK306" s="220"/>
      <c r="EL306" s="220"/>
      <c r="EM306" s="220"/>
      <c r="EN306" s="220"/>
      <c r="EO306" s="220"/>
      <c r="EP306" s="220"/>
      <c r="EQ306" s="220"/>
      <c r="ER306" s="220"/>
      <c r="ES306" s="220"/>
      <c r="ET306" s="220"/>
      <c r="EU306" s="220"/>
      <c r="EV306" s="220"/>
      <c r="EW306" s="220"/>
      <c r="EX306" s="220"/>
      <c r="EY306" s="220"/>
      <c r="EZ306" s="220"/>
      <c r="FA306" s="220"/>
      <c r="FB306" s="220"/>
    </row>
    <row r="307" spans="87:158" s="42" customFormat="1" ht="15.75">
      <c r="CI307" s="220"/>
      <c r="CJ307" s="220"/>
      <c r="CK307" s="220"/>
      <c r="CL307" s="220"/>
      <c r="CM307" s="220"/>
      <c r="CN307" s="220"/>
      <c r="CO307" s="220"/>
      <c r="CP307" s="220"/>
      <c r="CQ307" s="220"/>
      <c r="CR307" s="220"/>
      <c r="CS307" s="220"/>
      <c r="CT307" s="220"/>
      <c r="CU307" s="220"/>
      <c r="CV307" s="220"/>
      <c r="CW307" s="220"/>
      <c r="CX307" s="220"/>
      <c r="CY307" s="220"/>
      <c r="CZ307" s="220"/>
      <c r="DA307" s="220"/>
      <c r="DB307" s="220"/>
      <c r="DC307" s="220"/>
      <c r="DD307" s="220"/>
      <c r="DE307" s="220"/>
      <c r="DF307" s="220"/>
      <c r="DG307" s="220"/>
      <c r="DH307" s="220"/>
      <c r="DI307" s="220"/>
      <c r="DJ307" s="220"/>
      <c r="DK307" s="220"/>
      <c r="DL307" s="220"/>
      <c r="DM307" s="220"/>
      <c r="DN307" s="220"/>
      <c r="DO307" s="220"/>
      <c r="DP307" s="220"/>
      <c r="DQ307" s="220"/>
      <c r="DR307" s="220"/>
      <c r="EE307" s="220"/>
      <c r="EF307" s="220"/>
      <c r="EG307" s="220"/>
      <c r="EH307" s="220"/>
      <c r="EI307" s="220"/>
      <c r="EJ307" s="220"/>
      <c r="EK307" s="220"/>
      <c r="EL307" s="220"/>
      <c r="EM307" s="220"/>
      <c r="EN307" s="220"/>
      <c r="EO307" s="220"/>
      <c r="EP307" s="220"/>
      <c r="EQ307" s="220"/>
      <c r="ER307" s="220"/>
      <c r="ES307" s="220"/>
      <c r="ET307" s="220"/>
      <c r="EU307" s="220"/>
      <c r="EV307" s="220"/>
      <c r="EW307" s="220"/>
      <c r="EX307" s="220"/>
      <c r="EY307" s="220"/>
      <c r="EZ307" s="220"/>
      <c r="FA307" s="220"/>
      <c r="FB307" s="220"/>
    </row>
    <row r="308" spans="87:158" s="42" customFormat="1" ht="15.75">
      <c r="CI308" s="220"/>
      <c r="CJ308" s="220"/>
      <c r="CK308" s="220"/>
      <c r="CL308" s="220"/>
      <c r="CM308" s="220"/>
      <c r="CN308" s="220"/>
      <c r="CO308" s="220"/>
      <c r="CP308" s="220"/>
      <c r="CQ308" s="220"/>
      <c r="CR308" s="220"/>
      <c r="CS308" s="220"/>
      <c r="CT308" s="220"/>
      <c r="CU308" s="220"/>
      <c r="CV308" s="220"/>
      <c r="CW308" s="220"/>
      <c r="CX308" s="220"/>
      <c r="CY308" s="220"/>
      <c r="CZ308" s="220"/>
      <c r="DA308" s="220"/>
      <c r="DB308" s="220"/>
      <c r="DC308" s="220"/>
      <c r="DD308" s="220"/>
      <c r="DE308" s="220"/>
      <c r="DF308" s="220"/>
      <c r="DG308" s="220"/>
      <c r="DH308" s="220"/>
      <c r="DI308" s="220"/>
      <c r="DJ308" s="220"/>
      <c r="DK308" s="220"/>
      <c r="DL308" s="220"/>
      <c r="DM308" s="220"/>
      <c r="DN308" s="220"/>
      <c r="DO308" s="220"/>
      <c r="DP308" s="220"/>
      <c r="DQ308" s="220"/>
      <c r="DR308" s="220"/>
      <c r="EE308" s="220"/>
      <c r="EF308" s="220"/>
      <c r="EG308" s="220"/>
      <c r="EH308" s="220"/>
      <c r="EI308" s="220"/>
      <c r="EJ308" s="220"/>
      <c r="EK308" s="220"/>
      <c r="EL308" s="220"/>
      <c r="EM308" s="220"/>
      <c r="EN308" s="220"/>
      <c r="EO308" s="220"/>
      <c r="EP308" s="220"/>
      <c r="EQ308" s="220"/>
      <c r="ER308" s="220"/>
      <c r="ES308" s="220"/>
      <c r="ET308" s="220"/>
      <c r="EU308" s="220"/>
      <c r="EV308" s="220"/>
      <c r="EW308" s="220"/>
      <c r="EX308" s="220"/>
      <c r="EY308" s="220"/>
      <c r="EZ308" s="220"/>
      <c r="FA308" s="220"/>
      <c r="FB308" s="220"/>
    </row>
    <row r="309" spans="87:158" s="42" customFormat="1" ht="15.75">
      <c r="CI309" s="220"/>
      <c r="CJ309" s="220"/>
      <c r="CK309" s="220"/>
      <c r="CL309" s="220"/>
      <c r="CM309" s="220"/>
      <c r="CN309" s="220"/>
      <c r="CO309" s="220"/>
      <c r="CP309" s="220"/>
      <c r="CQ309" s="220"/>
      <c r="CR309" s="220"/>
      <c r="CS309" s="220"/>
      <c r="CT309" s="220"/>
      <c r="CU309" s="220"/>
      <c r="CV309" s="220"/>
      <c r="CW309" s="220"/>
      <c r="CX309" s="220"/>
      <c r="CY309" s="220"/>
      <c r="CZ309" s="220"/>
      <c r="DA309" s="220"/>
      <c r="DB309" s="220"/>
      <c r="DC309" s="220"/>
      <c r="DD309" s="220"/>
      <c r="DE309" s="220"/>
      <c r="DF309" s="220"/>
      <c r="DG309" s="220"/>
      <c r="DH309" s="220"/>
      <c r="DI309" s="220"/>
      <c r="DJ309" s="220"/>
      <c r="DK309" s="220"/>
      <c r="DL309" s="220"/>
      <c r="DM309" s="220"/>
      <c r="DN309" s="220"/>
      <c r="DO309" s="220"/>
      <c r="DP309" s="220"/>
      <c r="DQ309" s="220"/>
      <c r="DR309" s="220"/>
      <c r="EE309" s="220"/>
      <c r="EF309" s="220"/>
      <c r="EG309" s="220"/>
      <c r="EH309" s="220"/>
      <c r="EI309" s="220"/>
      <c r="EJ309" s="220"/>
      <c r="EK309" s="220"/>
      <c r="EL309" s="220"/>
      <c r="EM309" s="220"/>
      <c r="EN309" s="220"/>
      <c r="EO309" s="220"/>
      <c r="EP309" s="220"/>
      <c r="EQ309" s="220"/>
      <c r="ER309" s="220"/>
      <c r="ES309" s="220"/>
      <c r="ET309" s="220"/>
      <c r="EU309" s="220"/>
      <c r="EV309" s="220"/>
      <c r="EW309" s="220"/>
      <c r="EX309" s="220"/>
      <c r="EY309" s="220"/>
      <c r="EZ309" s="220"/>
      <c r="FA309" s="220"/>
      <c r="FB309" s="220"/>
    </row>
    <row r="310" spans="87:158" s="42" customFormat="1" ht="15.75">
      <c r="CI310" s="220"/>
      <c r="CJ310" s="220"/>
      <c r="CK310" s="220"/>
      <c r="CL310" s="220"/>
      <c r="CM310" s="220"/>
      <c r="CN310" s="220"/>
      <c r="CO310" s="220"/>
      <c r="CP310" s="220"/>
      <c r="CQ310" s="220"/>
      <c r="CR310" s="220"/>
      <c r="CS310" s="220"/>
      <c r="CT310" s="220"/>
      <c r="CU310" s="220"/>
      <c r="CV310" s="220"/>
      <c r="CW310" s="220"/>
      <c r="CX310" s="220"/>
      <c r="CY310" s="220"/>
      <c r="CZ310" s="220"/>
      <c r="DA310" s="220"/>
      <c r="DB310" s="220"/>
      <c r="DC310" s="220"/>
      <c r="DD310" s="220"/>
      <c r="DE310" s="220"/>
      <c r="DF310" s="220"/>
      <c r="DG310" s="220"/>
      <c r="DH310" s="220"/>
      <c r="DI310" s="220"/>
      <c r="DJ310" s="220"/>
      <c r="DK310" s="220"/>
      <c r="DL310" s="220"/>
      <c r="DM310" s="220"/>
      <c r="DN310" s="220"/>
      <c r="DO310" s="220"/>
      <c r="DP310" s="220"/>
      <c r="DQ310" s="220"/>
      <c r="DR310" s="220"/>
      <c r="EE310" s="220"/>
      <c r="EF310" s="220"/>
      <c r="EG310" s="220"/>
      <c r="EH310" s="220"/>
      <c r="EI310" s="220"/>
      <c r="EJ310" s="220"/>
      <c r="EK310" s="220"/>
      <c r="EL310" s="220"/>
      <c r="EM310" s="220"/>
      <c r="EN310" s="220"/>
      <c r="EO310" s="220"/>
      <c r="EP310" s="220"/>
      <c r="EQ310" s="220"/>
      <c r="ER310" s="220"/>
      <c r="ES310" s="220"/>
      <c r="ET310" s="220"/>
      <c r="EU310" s="220"/>
      <c r="EV310" s="220"/>
      <c r="EW310" s="220"/>
      <c r="EX310" s="220"/>
      <c r="EY310" s="220"/>
      <c r="EZ310" s="220"/>
      <c r="FA310" s="220"/>
      <c r="FB310" s="220"/>
    </row>
    <row r="311" spans="87:158" s="42" customFormat="1" ht="15.75">
      <c r="CI311" s="220"/>
      <c r="CJ311" s="220"/>
      <c r="CK311" s="220"/>
      <c r="CL311" s="220"/>
      <c r="CM311" s="220"/>
      <c r="CN311" s="220"/>
      <c r="CO311" s="220"/>
      <c r="CP311" s="220"/>
      <c r="CQ311" s="220"/>
      <c r="CR311" s="220"/>
      <c r="CS311" s="220"/>
      <c r="CT311" s="220"/>
      <c r="CU311" s="220"/>
      <c r="CV311" s="220"/>
      <c r="CW311" s="220"/>
      <c r="CX311" s="220"/>
      <c r="CY311" s="220"/>
      <c r="CZ311" s="220"/>
      <c r="DA311" s="220"/>
      <c r="DB311" s="220"/>
      <c r="DC311" s="220"/>
      <c r="DD311" s="220"/>
      <c r="DE311" s="220"/>
      <c r="DF311" s="220"/>
      <c r="DG311" s="220"/>
      <c r="DH311" s="220"/>
      <c r="DI311" s="220"/>
      <c r="DJ311" s="220"/>
      <c r="DK311" s="220"/>
      <c r="DL311" s="220"/>
      <c r="DM311" s="220"/>
      <c r="DN311" s="220"/>
      <c r="DO311" s="220"/>
      <c r="DP311" s="220"/>
      <c r="DQ311" s="220"/>
      <c r="DR311" s="220"/>
      <c r="EE311" s="220"/>
      <c r="EF311" s="220"/>
      <c r="EG311" s="220"/>
      <c r="EH311" s="220"/>
      <c r="EI311" s="220"/>
      <c r="EJ311" s="220"/>
      <c r="EK311" s="220"/>
      <c r="EL311" s="220"/>
      <c r="EM311" s="220"/>
      <c r="EN311" s="220"/>
      <c r="EO311" s="220"/>
      <c r="EP311" s="220"/>
      <c r="EQ311" s="220"/>
      <c r="ER311" s="220"/>
      <c r="ES311" s="220"/>
      <c r="ET311" s="220"/>
      <c r="EU311" s="220"/>
      <c r="EV311" s="220"/>
      <c r="EW311" s="220"/>
      <c r="EX311" s="220"/>
      <c r="EY311" s="220"/>
      <c r="EZ311" s="220"/>
      <c r="FA311" s="220"/>
      <c r="FB311" s="220"/>
    </row>
    <row r="312" spans="87:158" s="42" customFormat="1" ht="15.75">
      <c r="CI312" s="220"/>
      <c r="CJ312" s="220"/>
      <c r="CK312" s="220"/>
      <c r="CL312" s="220"/>
      <c r="CM312" s="220"/>
      <c r="CN312" s="220"/>
      <c r="CO312" s="220"/>
      <c r="CP312" s="220"/>
      <c r="CQ312" s="220"/>
      <c r="CR312" s="220"/>
      <c r="CS312" s="220"/>
      <c r="CT312" s="220"/>
      <c r="CU312" s="220"/>
      <c r="CV312" s="220"/>
      <c r="CW312" s="220"/>
      <c r="CX312" s="220"/>
      <c r="CY312" s="220"/>
      <c r="CZ312" s="220"/>
      <c r="DA312" s="220"/>
      <c r="DB312" s="220"/>
      <c r="DC312" s="220"/>
      <c r="DD312" s="220"/>
      <c r="DE312" s="220"/>
      <c r="DF312" s="220"/>
      <c r="DG312" s="220"/>
      <c r="DH312" s="220"/>
      <c r="DI312" s="220"/>
      <c r="DJ312" s="220"/>
      <c r="DK312" s="220"/>
      <c r="DL312" s="220"/>
      <c r="DM312" s="220"/>
      <c r="DN312" s="220"/>
      <c r="DO312" s="220"/>
      <c r="DP312" s="220"/>
      <c r="DQ312" s="220"/>
      <c r="DR312" s="220"/>
      <c r="EE312" s="220"/>
      <c r="EF312" s="220"/>
      <c r="EG312" s="220"/>
      <c r="EH312" s="220"/>
      <c r="EI312" s="220"/>
      <c r="EJ312" s="220"/>
      <c r="EK312" s="220"/>
      <c r="EL312" s="220"/>
      <c r="EM312" s="220"/>
      <c r="EN312" s="220"/>
      <c r="EO312" s="220"/>
      <c r="EP312" s="220"/>
      <c r="EQ312" s="220"/>
      <c r="ER312" s="220"/>
      <c r="ES312" s="220"/>
      <c r="ET312" s="220"/>
      <c r="EU312" s="220"/>
      <c r="EV312" s="220"/>
      <c r="EW312" s="220"/>
      <c r="EX312" s="220"/>
      <c r="EY312" s="220"/>
      <c r="EZ312" s="220"/>
      <c r="FA312" s="220"/>
      <c r="FB312" s="220"/>
    </row>
    <row r="313" spans="87:158" s="42" customFormat="1" ht="15.75">
      <c r="CI313" s="220"/>
      <c r="CJ313" s="220"/>
      <c r="CK313" s="220"/>
      <c r="CL313" s="220"/>
      <c r="CM313" s="220"/>
      <c r="CN313" s="220"/>
      <c r="CO313" s="220"/>
      <c r="CP313" s="220"/>
      <c r="CQ313" s="220"/>
      <c r="CR313" s="220"/>
      <c r="CS313" s="220"/>
      <c r="CT313" s="220"/>
      <c r="CU313" s="220"/>
      <c r="CV313" s="220"/>
      <c r="CW313" s="220"/>
      <c r="CX313" s="220"/>
      <c r="CY313" s="220"/>
      <c r="CZ313" s="220"/>
      <c r="DA313" s="220"/>
      <c r="DB313" s="220"/>
      <c r="DC313" s="220"/>
      <c r="DD313" s="220"/>
      <c r="DE313" s="220"/>
      <c r="DF313" s="220"/>
      <c r="DG313" s="220"/>
      <c r="DH313" s="220"/>
      <c r="DI313" s="220"/>
      <c r="DJ313" s="220"/>
      <c r="DK313" s="220"/>
      <c r="DL313" s="220"/>
      <c r="DM313" s="220"/>
      <c r="DN313" s="220"/>
      <c r="DO313" s="220"/>
      <c r="DP313" s="220"/>
      <c r="DQ313" s="220"/>
      <c r="DR313" s="220"/>
      <c r="EE313" s="220"/>
      <c r="EF313" s="220"/>
      <c r="EG313" s="220"/>
      <c r="EH313" s="220"/>
      <c r="EI313" s="220"/>
      <c r="EJ313" s="220"/>
      <c r="EK313" s="220"/>
      <c r="EL313" s="220"/>
      <c r="EM313" s="220"/>
      <c r="EN313" s="220"/>
      <c r="EO313" s="220"/>
      <c r="EP313" s="220"/>
      <c r="EQ313" s="220"/>
      <c r="ER313" s="220"/>
      <c r="ES313" s="220"/>
      <c r="ET313" s="220"/>
      <c r="EU313" s="220"/>
      <c r="EV313" s="220"/>
      <c r="EW313" s="220"/>
      <c r="EX313" s="220"/>
      <c r="EY313" s="220"/>
      <c r="EZ313" s="220"/>
      <c r="FA313" s="220"/>
      <c r="FB313" s="220"/>
    </row>
    <row r="314" spans="87:158" s="42" customFormat="1" ht="15.75">
      <c r="CI314" s="220"/>
      <c r="CJ314" s="220"/>
      <c r="CK314" s="220"/>
      <c r="CL314" s="220"/>
      <c r="CM314" s="220"/>
      <c r="CN314" s="220"/>
      <c r="CO314" s="220"/>
      <c r="CP314" s="220"/>
      <c r="CQ314" s="220"/>
      <c r="CR314" s="220"/>
      <c r="CS314" s="220"/>
      <c r="CT314" s="220"/>
      <c r="CU314" s="220"/>
      <c r="CV314" s="220"/>
      <c r="CW314" s="220"/>
      <c r="CX314" s="220"/>
      <c r="CY314" s="220"/>
      <c r="CZ314" s="220"/>
      <c r="DA314" s="220"/>
      <c r="DB314" s="220"/>
      <c r="DC314" s="220"/>
      <c r="DD314" s="220"/>
      <c r="DE314" s="220"/>
      <c r="DF314" s="220"/>
      <c r="DG314" s="220"/>
      <c r="DH314" s="220"/>
      <c r="DI314" s="220"/>
      <c r="DJ314" s="220"/>
      <c r="DK314" s="220"/>
      <c r="DL314" s="220"/>
      <c r="DM314" s="220"/>
      <c r="DN314" s="220"/>
      <c r="DO314" s="220"/>
      <c r="DP314" s="220"/>
      <c r="DQ314" s="220"/>
      <c r="DR314" s="220"/>
      <c r="EE314" s="220"/>
      <c r="EF314" s="220"/>
      <c r="EG314" s="220"/>
      <c r="EH314" s="220"/>
      <c r="EI314" s="220"/>
      <c r="EJ314" s="220"/>
      <c r="EK314" s="220"/>
      <c r="EL314" s="220"/>
      <c r="EM314" s="220"/>
      <c r="EN314" s="220"/>
      <c r="EO314" s="220"/>
      <c r="EP314" s="220"/>
      <c r="EQ314" s="220"/>
      <c r="ER314" s="220"/>
      <c r="ES314" s="220"/>
      <c r="ET314" s="220"/>
      <c r="EU314" s="220"/>
      <c r="EV314" s="220"/>
      <c r="EW314" s="220"/>
      <c r="EX314" s="220"/>
      <c r="EY314" s="220"/>
      <c r="EZ314" s="220"/>
      <c r="FA314" s="220"/>
      <c r="FB314" s="220"/>
    </row>
    <row r="315" spans="87:158" s="42" customFormat="1" ht="15.75">
      <c r="CI315" s="220"/>
      <c r="CJ315" s="220"/>
      <c r="CK315" s="220"/>
      <c r="CL315" s="220"/>
      <c r="CM315" s="220"/>
      <c r="CN315" s="220"/>
      <c r="CO315" s="220"/>
      <c r="CP315" s="220"/>
      <c r="CQ315" s="220"/>
      <c r="CR315" s="220"/>
      <c r="CS315" s="220"/>
      <c r="CT315" s="220"/>
      <c r="CU315" s="220"/>
      <c r="CV315" s="220"/>
      <c r="CW315" s="220"/>
      <c r="CX315" s="220"/>
      <c r="CY315" s="220"/>
      <c r="CZ315" s="220"/>
      <c r="DA315" s="220"/>
      <c r="DB315" s="220"/>
      <c r="DC315" s="220"/>
      <c r="DD315" s="220"/>
      <c r="DE315" s="220"/>
      <c r="DF315" s="220"/>
      <c r="DG315" s="220"/>
      <c r="DH315" s="220"/>
      <c r="DI315" s="220"/>
      <c r="DJ315" s="220"/>
      <c r="DK315" s="220"/>
      <c r="DL315" s="220"/>
      <c r="DM315" s="220"/>
      <c r="DN315" s="220"/>
      <c r="DO315" s="220"/>
      <c r="DP315" s="220"/>
      <c r="DQ315" s="220"/>
      <c r="DR315" s="220"/>
      <c r="EE315" s="220"/>
      <c r="EF315" s="220"/>
      <c r="EG315" s="220"/>
      <c r="EH315" s="220"/>
      <c r="EI315" s="220"/>
      <c r="EJ315" s="220"/>
      <c r="EK315" s="220"/>
      <c r="EL315" s="220"/>
      <c r="EM315" s="220"/>
      <c r="EN315" s="220"/>
      <c r="EO315" s="220"/>
      <c r="EP315" s="220"/>
      <c r="EQ315" s="220"/>
      <c r="ER315" s="220"/>
      <c r="ES315" s="220"/>
      <c r="ET315" s="220"/>
      <c r="EU315" s="220"/>
      <c r="EV315" s="220"/>
      <c r="EW315" s="220"/>
      <c r="EX315" s="220"/>
      <c r="EY315" s="220"/>
      <c r="EZ315" s="220"/>
      <c r="FA315" s="220"/>
      <c r="FB315" s="220"/>
    </row>
    <row r="316" spans="87:158" s="42" customFormat="1" ht="15.75">
      <c r="CI316" s="220"/>
      <c r="CJ316" s="220"/>
      <c r="CK316" s="220"/>
      <c r="CL316" s="220"/>
      <c r="CM316" s="220"/>
      <c r="CN316" s="220"/>
      <c r="CO316" s="220"/>
      <c r="CP316" s="220"/>
      <c r="CQ316" s="220"/>
      <c r="CR316" s="220"/>
      <c r="CS316" s="220"/>
      <c r="CT316" s="220"/>
      <c r="CU316" s="220"/>
      <c r="CV316" s="220"/>
      <c r="CW316" s="220"/>
      <c r="CX316" s="220"/>
      <c r="CY316" s="220"/>
      <c r="CZ316" s="220"/>
      <c r="DA316" s="220"/>
      <c r="DB316" s="220"/>
      <c r="DC316" s="220"/>
      <c r="DD316" s="220"/>
      <c r="DE316" s="220"/>
      <c r="DF316" s="220"/>
      <c r="DG316" s="220"/>
      <c r="DH316" s="220"/>
      <c r="DI316" s="220"/>
      <c r="DJ316" s="220"/>
      <c r="DK316" s="220"/>
      <c r="DL316" s="220"/>
      <c r="DM316" s="220"/>
      <c r="DN316" s="220"/>
      <c r="DO316" s="220"/>
      <c r="DP316" s="220"/>
      <c r="DQ316" s="220"/>
      <c r="DR316" s="220"/>
      <c r="EE316" s="220"/>
      <c r="EF316" s="220"/>
      <c r="EG316" s="220"/>
      <c r="EH316" s="220"/>
      <c r="EI316" s="220"/>
      <c r="EJ316" s="220"/>
      <c r="EK316" s="220"/>
      <c r="EL316" s="220"/>
      <c r="EM316" s="220"/>
      <c r="EN316" s="220"/>
      <c r="EO316" s="220"/>
      <c r="EP316" s="220"/>
      <c r="EQ316" s="220"/>
      <c r="ER316" s="220"/>
      <c r="ES316" s="220"/>
      <c r="ET316" s="220"/>
      <c r="EU316" s="220"/>
      <c r="EV316" s="220"/>
      <c r="EW316" s="220"/>
      <c r="EX316" s="220"/>
      <c r="EY316" s="220"/>
      <c r="EZ316" s="220"/>
      <c r="FA316" s="220"/>
      <c r="FB316" s="220"/>
    </row>
    <row r="317" spans="87:158" s="42" customFormat="1" ht="15.75">
      <c r="CI317" s="220"/>
      <c r="CJ317" s="220"/>
      <c r="CK317" s="220"/>
      <c r="CL317" s="220"/>
      <c r="CM317" s="220"/>
      <c r="CN317" s="220"/>
      <c r="CO317" s="220"/>
      <c r="CP317" s="220"/>
      <c r="CQ317" s="220"/>
      <c r="CR317" s="220"/>
      <c r="CS317" s="220"/>
      <c r="CT317" s="220"/>
      <c r="CU317" s="220"/>
      <c r="CV317" s="220"/>
      <c r="CW317" s="220"/>
      <c r="CX317" s="220"/>
      <c r="CY317" s="220"/>
      <c r="CZ317" s="220"/>
      <c r="DA317" s="220"/>
      <c r="DB317" s="220"/>
      <c r="DC317" s="220"/>
      <c r="DD317" s="220"/>
      <c r="DE317" s="220"/>
      <c r="DF317" s="220"/>
      <c r="DG317" s="220"/>
      <c r="DH317" s="220"/>
      <c r="DI317" s="220"/>
      <c r="DJ317" s="220"/>
      <c r="DK317" s="220"/>
      <c r="DL317" s="220"/>
      <c r="DM317" s="220"/>
      <c r="DN317" s="220"/>
      <c r="DO317" s="220"/>
      <c r="DP317" s="220"/>
      <c r="DQ317" s="220"/>
      <c r="DR317" s="220"/>
      <c r="EE317" s="220"/>
      <c r="EF317" s="220"/>
      <c r="EG317" s="220"/>
      <c r="EH317" s="220"/>
      <c r="EI317" s="220"/>
      <c r="EJ317" s="220"/>
      <c r="EK317" s="220"/>
      <c r="EL317" s="220"/>
      <c r="EM317" s="220"/>
      <c r="EN317" s="220"/>
      <c r="EO317" s="220"/>
      <c r="EP317" s="220"/>
      <c r="EQ317" s="220"/>
      <c r="ER317" s="220"/>
      <c r="ES317" s="220"/>
      <c r="ET317" s="220"/>
      <c r="EU317" s="220"/>
      <c r="EV317" s="220"/>
      <c r="EW317" s="220"/>
      <c r="EX317" s="220"/>
      <c r="EY317" s="220"/>
      <c r="EZ317" s="220"/>
      <c r="FA317" s="220"/>
      <c r="FB317" s="220"/>
    </row>
    <row r="318" spans="87:158" s="42" customFormat="1" ht="15.75">
      <c r="CI318" s="220"/>
      <c r="CJ318" s="220"/>
      <c r="CK318" s="220"/>
      <c r="CL318" s="220"/>
      <c r="CM318" s="220"/>
      <c r="CN318" s="220"/>
      <c r="CO318" s="220"/>
      <c r="CP318" s="220"/>
      <c r="CQ318" s="220"/>
      <c r="CR318" s="220"/>
      <c r="CS318" s="220"/>
      <c r="CT318" s="220"/>
      <c r="CU318" s="220"/>
      <c r="CV318" s="220"/>
      <c r="CW318" s="220"/>
      <c r="CX318" s="220"/>
      <c r="CY318" s="220"/>
      <c r="CZ318" s="220"/>
      <c r="DA318" s="220"/>
      <c r="DB318" s="220"/>
      <c r="DC318" s="220"/>
      <c r="DD318" s="220"/>
      <c r="DE318" s="220"/>
      <c r="DF318" s="220"/>
      <c r="DG318" s="220"/>
      <c r="DH318" s="220"/>
      <c r="DI318" s="220"/>
      <c r="DJ318" s="220"/>
      <c r="DK318" s="220"/>
      <c r="DL318" s="220"/>
      <c r="DM318" s="220"/>
      <c r="DN318" s="220"/>
      <c r="DO318" s="220"/>
      <c r="DP318" s="220"/>
      <c r="DQ318" s="220"/>
      <c r="DR318" s="220"/>
      <c r="EE318" s="220"/>
      <c r="EF318" s="220"/>
      <c r="EG318" s="220"/>
      <c r="EH318" s="220"/>
      <c r="EI318" s="220"/>
      <c r="EJ318" s="220"/>
      <c r="EK318" s="220"/>
      <c r="EL318" s="220"/>
      <c r="EM318" s="220"/>
      <c r="EN318" s="220"/>
      <c r="EO318" s="220"/>
      <c r="EP318" s="220"/>
      <c r="EQ318" s="220"/>
      <c r="ER318" s="220"/>
      <c r="ES318" s="220"/>
      <c r="ET318" s="220"/>
      <c r="EU318" s="220"/>
      <c r="EV318" s="220"/>
      <c r="EW318" s="220"/>
      <c r="EX318" s="220"/>
      <c r="EY318" s="220"/>
      <c r="EZ318" s="220"/>
      <c r="FA318" s="220"/>
      <c r="FB318" s="220"/>
    </row>
    <row r="319" spans="87:158" s="42" customFormat="1" ht="15.75">
      <c r="CI319" s="220"/>
      <c r="CJ319" s="220"/>
      <c r="CK319" s="220"/>
      <c r="CL319" s="220"/>
      <c r="CM319" s="220"/>
      <c r="CN319" s="220"/>
      <c r="CO319" s="220"/>
      <c r="CP319" s="220"/>
      <c r="CQ319" s="220"/>
      <c r="CR319" s="220"/>
      <c r="CS319" s="220"/>
      <c r="CT319" s="220"/>
      <c r="CU319" s="220"/>
      <c r="CV319" s="220"/>
      <c r="CW319" s="220"/>
      <c r="CX319" s="220"/>
      <c r="CY319" s="220"/>
      <c r="CZ319" s="220"/>
      <c r="DA319" s="220"/>
      <c r="DB319" s="220"/>
      <c r="DC319" s="220"/>
      <c r="DD319" s="220"/>
      <c r="DE319" s="220"/>
      <c r="DF319" s="220"/>
      <c r="DG319" s="220"/>
      <c r="DH319" s="220"/>
      <c r="DI319" s="220"/>
      <c r="DJ319" s="220"/>
      <c r="DK319" s="220"/>
      <c r="DL319" s="220"/>
      <c r="DM319" s="220"/>
      <c r="DN319" s="220"/>
      <c r="DO319" s="220"/>
      <c r="DP319" s="220"/>
      <c r="DQ319" s="220"/>
      <c r="DR319" s="220"/>
      <c r="EE319" s="220"/>
      <c r="EF319" s="220"/>
      <c r="EG319" s="220"/>
      <c r="EH319" s="220"/>
      <c r="EI319" s="220"/>
      <c r="EJ319" s="220"/>
      <c r="EK319" s="220"/>
      <c r="EL319" s="220"/>
      <c r="EM319" s="220"/>
      <c r="EN319" s="220"/>
      <c r="EO319" s="220"/>
      <c r="EP319" s="220"/>
      <c r="EQ319" s="220"/>
      <c r="ER319" s="220"/>
      <c r="ES319" s="220"/>
      <c r="ET319" s="220"/>
      <c r="EU319" s="220"/>
      <c r="EV319" s="220"/>
      <c r="EW319" s="220"/>
      <c r="EX319" s="220"/>
      <c r="EY319" s="220"/>
      <c r="EZ319" s="220"/>
      <c r="FA319" s="220"/>
      <c r="FB319" s="220"/>
    </row>
    <row r="320" spans="87:158" s="42" customFormat="1" ht="15.75">
      <c r="CI320" s="220"/>
      <c r="CJ320" s="220"/>
      <c r="CK320" s="220"/>
      <c r="CL320" s="220"/>
      <c r="CM320" s="220"/>
      <c r="CN320" s="220"/>
      <c r="CO320" s="220"/>
      <c r="CP320" s="220"/>
      <c r="CQ320" s="220"/>
      <c r="CR320" s="220"/>
      <c r="CS320" s="220"/>
      <c r="CT320" s="220"/>
      <c r="CU320" s="220"/>
      <c r="CV320" s="220"/>
      <c r="CW320" s="220"/>
      <c r="CX320" s="220"/>
      <c r="CY320" s="220"/>
      <c r="CZ320" s="220"/>
      <c r="DA320" s="220"/>
      <c r="DB320" s="220"/>
      <c r="DC320" s="220"/>
      <c r="DD320" s="220"/>
      <c r="DE320" s="220"/>
      <c r="DF320" s="220"/>
      <c r="DG320" s="220"/>
      <c r="DH320" s="220"/>
      <c r="DI320" s="220"/>
      <c r="DJ320" s="220"/>
      <c r="DK320" s="220"/>
      <c r="DL320" s="220"/>
      <c r="DM320" s="220"/>
      <c r="DN320" s="220"/>
      <c r="DO320" s="220"/>
      <c r="DP320" s="220"/>
      <c r="DQ320" s="220"/>
      <c r="DR320" s="220"/>
      <c r="EE320" s="220"/>
      <c r="EF320" s="220"/>
      <c r="EG320" s="220"/>
      <c r="EH320" s="220"/>
      <c r="EI320" s="220"/>
      <c r="EJ320" s="220"/>
      <c r="EK320" s="220"/>
      <c r="EL320" s="220"/>
      <c r="EM320" s="220"/>
      <c r="EN320" s="220"/>
      <c r="EO320" s="220"/>
      <c r="EP320" s="220"/>
      <c r="EQ320" s="220"/>
      <c r="ER320" s="220"/>
      <c r="ES320" s="220"/>
      <c r="ET320" s="220"/>
      <c r="EU320" s="220"/>
      <c r="EV320" s="220"/>
      <c r="EW320" s="220"/>
      <c r="EX320" s="220"/>
      <c r="EY320" s="220"/>
      <c r="EZ320" s="220"/>
      <c r="FA320" s="220"/>
      <c r="FB320" s="220"/>
    </row>
    <row r="321" spans="87:158" s="42" customFormat="1" ht="15.75">
      <c r="CI321" s="220"/>
      <c r="CJ321" s="220"/>
      <c r="CK321" s="220"/>
      <c r="CL321" s="220"/>
      <c r="CM321" s="220"/>
      <c r="CN321" s="220"/>
      <c r="CO321" s="220"/>
      <c r="CP321" s="220"/>
      <c r="CQ321" s="220"/>
      <c r="CR321" s="220"/>
      <c r="CS321" s="220"/>
      <c r="CT321" s="220"/>
      <c r="CU321" s="220"/>
      <c r="CV321" s="220"/>
      <c r="CW321" s="220"/>
      <c r="CX321" s="220"/>
      <c r="CY321" s="220"/>
      <c r="CZ321" s="220"/>
      <c r="DA321" s="220"/>
      <c r="DB321" s="220"/>
      <c r="DC321" s="220"/>
      <c r="DD321" s="220"/>
      <c r="DE321" s="220"/>
      <c r="DF321" s="220"/>
      <c r="DG321" s="220"/>
      <c r="DH321" s="220"/>
      <c r="DI321" s="220"/>
      <c r="DJ321" s="220"/>
      <c r="DK321" s="220"/>
      <c r="DL321" s="220"/>
      <c r="DM321" s="220"/>
      <c r="DN321" s="220"/>
      <c r="DO321" s="220"/>
      <c r="DP321" s="220"/>
      <c r="DQ321" s="220"/>
      <c r="DR321" s="220"/>
      <c r="EE321" s="220"/>
      <c r="EF321" s="220"/>
      <c r="EG321" s="220"/>
      <c r="EH321" s="220"/>
      <c r="EI321" s="220"/>
      <c r="EJ321" s="220"/>
      <c r="EK321" s="220"/>
      <c r="EL321" s="220"/>
      <c r="EM321" s="220"/>
      <c r="EN321" s="220"/>
      <c r="EO321" s="220"/>
      <c r="EP321" s="220"/>
      <c r="EQ321" s="220"/>
      <c r="ER321" s="220"/>
      <c r="ES321" s="220"/>
      <c r="ET321" s="220"/>
      <c r="EU321" s="220"/>
      <c r="EV321" s="220"/>
      <c r="EW321" s="220"/>
      <c r="EX321" s="220"/>
      <c r="EY321" s="220"/>
      <c r="EZ321" s="220"/>
      <c r="FA321" s="220"/>
      <c r="FB321" s="220"/>
    </row>
    <row r="322" spans="87:158" s="42" customFormat="1" ht="15.75">
      <c r="CI322" s="220"/>
      <c r="CJ322" s="220"/>
      <c r="CK322" s="220"/>
      <c r="CL322" s="220"/>
      <c r="CM322" s="220"/>
      <c r="CN322" s="220"/>
      <c r="CO322" s="220"/>
      <c r="CP322" s="220"/>
      <c r="CQ322" s="220"/>
      <c r="CR322" s="220"/>
      <c r="CS322" s="220"/>
      <c r="CT322" s="220"/>
      <c r="CU322" s="220"/>
      <c r="CV322" s="220"/>
      <c r="CW322" s="220"/>
      <c r="CX322" s="220"/>
      <c r="CY322" s="220"/>
      <c r="CZ322" s="220"/>
      <c r="DA322" s="220"/>
      <c r="DB322" s="220"/>
      <c r="DC322" s="220"/>
      <c r="DD322" s="220"/>
      <c r="DE322" s="220"/>
      <c r="DF322" s="220"/>
      <c r="DG322" s="220"/>
      <c r="DH322" s="220"/>
      <c r="DI322" s="220"/>
      <c r="DJ322" s="220"/>
      <c r="DK322" s="220"/>
      <c r="DL322" s="220"/>
      <c r="DM322" s="220"/>
      <c r="DN322" s="220"/>
      <c r="DO322" s="220"/>
      <c r="DP322" s="220"/>
      <c r="DQ322" s="220"/>
      <c r="DR322" s="220"/>
      <c r="EE322" s="220"/>
      <c r="EF322" s="220"/>
      <c r="EG322" s="220"/>
      <c r="EH322" s="220"/>
      <c r="EI322" s="220"/>
      <c r="EJ322" s="220"/>
      <c r="EK322" s="220"/>
      <c r="EL322" s="220"/>
      <c r="EM322" s="220"/>
      <c r="EN322" s="220"/>
      <c r="EO322" s="220"/>
      <c r="EP322" s="220"/>
      <c r="EQ322" s="220"/>
      <c r="ER322" s="220"/>
      <c r="ES322" s="220"/>
      <c r="ET322" s="220"/>
      <c r="EU322" s="220"/>
      <c r="EV322" s="220"/>
      <c r="EW322" s="220"/>
      <c r="EX322" s="220"/>
      <c r="EY322" s="220"/>
      <c r="EZ322" s="220"/>
      <c r="FA322" s="220"/>
      <c r="FB322" s="220"/>
    </row>
    <row r="323" spans="87:158" s="42" customFormat="1" ht="15.75">
      <c r="CI323" s="220"/>
      <c r="CJ323" s="220"/>
      <c r="CK323" s="220"/>
      <c r="CL323" s="220"/>
      <c r="CM323" s="220"/>
      <c r="CN323" s="220"/>
      <c r="CO323" s="220"/>
      <c r="CP323" s="220"/>
      <c r="CQ323" s="220"/>
      <c r="CR323" s="220"/>
      <c r="CS323" s="220"/>
      <c r="CT323" s="220"/>
      <c r="CU323" s="220"/>
      <c r="CV323" s="220"/>
      <c r="CW323" s="220"/>
      <c r="CX323" s="220"/>
      <c r="CY323" s="220"/>
      <c r="CZ323" s="220"/>
      <c r="DA323" s="220"/>
      <c r="DB323" s="220"/>
      <c r="DC323" s="220"/>
      <c r="DD323" s="220"/>
      <c r="DE323" s="220"/>
      <c r="DF323" s="220"/>
      <c r="DG323" s="220"/>
      <c r="DH323" s="220"/>
      <c r="DI323" s="220"/>
      <c r="DJ323" s="220"/>
      <c r="DK323" s="220"/>
      <c r="DL323" s="220"/>
      <c r="DM323" s="220"/>
      <c r="DN323" s="220"/>
      <c r="DO323" s="220"/>
      <c r="DP323" s="220"/>
      <c r="DQ323" s="220"/>
      <c r="DR323" s="220"/>
      <c r="EE323" s="220"/>
      <c r="EF323" s="220"/>
      <c r="EG323" s="220"/>
      <c r="EH323" s="220"/>
      <c r="EI323" s="220"/>
      <c r="EJ323" s="220"/>
      <c r="EK323" s="220"/>
      <c r="EL323" s="220"/>
      <c r="EM323" s="220"/>
      <c r="EN323" s="220"/>
      <c r="EO323" s="220"/>
      <c r="EP323" s="220"/>
      <c r="EQ323" s="220"/>
      <c r="ER323" s="220"/>
      <c r="ES323" s="220"/>
      <c r="ET323" s="220"/>
      <c r="EU323" s="220"/>
      <c r="EV323" s="220"/>
      <c r="EW323" s="220"/>
      <c r="EX323" s="220"/>
      <c r="EY323" s="220"/>
      <c r="EZ323" s="220"/>
      <c r="FA323" s="220"/>
      <c r="FB323" s="220"/>
    </row>
    <row r="324" spans="87:158" s="42" customFormat="1" ht="15.75">
      <c r="CI324" s="220"/>
      <c r="CJ324" s="220"/>
      <c r="CK324" s="220"/>
      <c r="CL324" s="220"/>
      <c r="CM324" s="220"/>
      <c r="CN324" s="220"/>
      <c r="CO324" s="220"/>
      <c r="CP324" s="220"/>
      <c r="CQ324" s="220"/>
      <c r="CR324" s="220"/>
      <c r="CS324" s="220"/>
      <c r="CT324" s="220"/>
      <c r="CU324" s="220"/>
      <c r="CV324" s="220"/>
      <c r="CW324" s="220"/>
      <c r="CX324" s="220"/>
      <c r="CY324" s="220"/>
      <c r="CZ324" s="220"/>
      <c r="DA324" s="220"/>
      <c r="DB324" s="220"/>
      <c r="DC324" s="220"/>
      <c r="DD324" s="220"/>
      <c r="DE324" s="220"/>
      <c r="DF324" s="220"/>
      <c r="DG324" s="220"/>
      <c r="DH324" s="220"/>
      <c r="DI324" s="220"/>
      <c r="DJ324" s="220"/>
      <c r="DK324" s="220"/>
      <c r="DL324" s="220"/>
      <c r="DM324" s="220"/>
      <c r="DN324" s="220"/>
      <c r="DO324" s="220"/>
      <c r="DP324" s="220"/>
      <c r="DQ324" s="220"/>
      <c r="DR324" s="220"/>
      <c r="EE324" s="220"/>
      <c r="EF324" s="220"/>
      <c r="EG324" s="220"/>
      <c r="EH324" s="220"/>
      <c r="EI324" s="220"/>
      <c r="EJ324" s="220"/>
      <c r="EK324" s="220"/>
      <c r="EL324" s="220"/>
      <c r="EM324" s="220"/>
      <c r="EN324" s="220"/>
      <c r="EO324" s="220"/>
      <c r="EP324" s="220"/>
      <c r="EQ324" s="220"/>
      <c r="ER324" s="220"/>
      <c r="ES324" s="220"/>
      <c r="ET324" s="220"/>
      <c r="EU324" s="220"/>
      <c r="EV324" s="220"/>
      <c r="EW324" s="220"/>
      <c r="EX324" s="220"/>
      <c r="EY324" s="220"/>
      <c r="EZ324" s="220"/>
      <c r="FA324" s="220"/>
      <c r="FB324" s="220"/>
    </row>
    <row r="325" spans="87:158" s="42" customFormat="1" ht="15.75">
      <c r="CI325" s="220"/>
      <c r="CJ325" s="220"/>
      <c r="CK325" s="220"/>
      <c r="CL325" s="220"/>
      <c r="CM325" s="220"/>
      <c r="CN325" s="220"/>
      <c r="CO325" s="220"/>
      <c r="CP325" s="220"/>
      <c r="CQ325" s="220"/>
      <c r="CR325" s="220"/>
      <c r="CS325" s="220"/>
      <c r="CT325" s="220"/>
      <c r="CU325" s="220"/>
      <c r="CV325" s="220"/>
      <c r="CW325" s="220"/>
      <c r="CX325" s="220"/>
      <c r="CY325" s="220"/>
      <c r="CZ325" s="220"/>
      <c r="DA325" s="220"/>
      <c r="DB325" s="220"/>
      <c r="DC325" s="220"/>
      <c r="DD325" s="220"/>
      <c r="DE325" s="220"/>
      <c r="DF325" s="220"/>
      <c r="DG325" s="220"/>
      <c r="DH325" s="220"/>
      <c r="DI325" s="220"/>
      <c r="DJ325" s="220"/>
      <c r="DK325" s="220"/>
      <c r="DL325" s="220"/>
      <c r="DM325" s="220"/>
      <c r="DN325" s="220"/>
      <c r="DO325" s="220"/>
      <c r="DP325" s="220"/>
      <c r="DQ325" s="220"/>
      <c r="DR325" s="220"/>
      <c r="EE325" s="220"/>
      <c r="EF325" s="220"/>
      <c r="EG325" s="220"/>
      <c r="EH325" s="220"/>
      <c r="EI325" s="220"/>
      <c r="EJ325" s="220"/>
      <c r="EK325" s="220"/>
      <c r="EL325" s="220"/>
      <c r="EM325" s="220"/>
      <c r="EN325" s="220"/>
      <c r="EO325" s="220"/>
      <c r="EP325" s="220"/>
      <c r="EQ325" s="220"/>
      <c r="ER325" s="220"/>
      <c r="ES325" s="220"/>
      <c r="ET325" s="220"/>
      <c r="EU325" s="220"/>
      <c r="EV325" s="220"/>
      <c r="EW325" s="220"/>
      <c r="EX325" s="220"/>
      <c r="EY325" s="220"/>
      <c r="EZ325" s="220"/>
      <c r="FA325" s="220"/>
      <c r="FB325" s="220"/>
    </row>
    <row r="326" spans="87:158" s="42" customFormat="1" ht="15.75">
      <c r="CI326" s="220"/>
      <c r="CJ326" s="220"/>
      <c r="CK326" s="220"/>
      <c r="CL326" s="220"/>
      <c r="CM326" s="220"/>
      <c r="CN326" s="220"/>
      <c r="CO326" s="220"/>
      <c r="CP326" s="220"/>
      <c r="CQ326" s="220"/>
      <c r="CR326" s="220"/>
      <c r="CS326" s="220"/>
      <c r="CT326" s="220"/>
      <c r="CU326" s="220"/>
      <c r="CV326" s="220"/>
      <c r="CW326" s="220"/>
      <c r="CX326" s="220"/>
      <c r="CY326" s="220"/>
      <c r="CZ326" s="220"/>
      <c r="DA326" s="220"/>
      <c r="DB326" s="220"/>
      <c r="DC326" s="220"/>
      <c r="DD326" s="220"/>
      <c r="DE326" s="220"/>
      <c r="DF326" s="220"/>
      <c r="DG326" s="220"/>
      <c r="DH326" s="220"/>
      <c r="DI326" s="220"/>
      <c r="DJ326" s="220"/>
      <c r="DK326" s="220"/>
      <c r="DL326" s="220"/>
      <c r="DM326" s="220"/>
      <c r="DN326" s="220"/>
      <c r="DO326" s="220"/>
      <c r="DP326" s="220"/>
      <c r="DQ326" s="220"/>
      <c r="DR326" s="220"/>
      <c r="EE326" s="220"/>
      <c r="EF326" s="220"/>
      <c r="EG326" s="220"/>
      <c r="EH326" s="220"/>
      <c r="EI326" s="220"/>
      <c r="EJ326" s="220"/>
      <c r="EK326" s="220"/>
      <c r="EL326" s="220"/>
      <c r="EM326" s="220"/>
      <c r="EN326" s="220"/>
      <c r="EO326" s="220"/>
      <c r="EP326" s="220"/>
      <c r="EQ326" s="220"/>
      <c r="ER326" s="220"/>
      <c r="ES326" s="220"/>
      <c r="ET326" s="220"/>
      <c r="EU326" s="220"/>
      <c r="EV326" s="220"/>
      <c r="EW326" s="220"/>
      <c r="EX326" s="220"/>
      <c r="EY326" s="220"/>
      <c r="EZ326" s="220"/>
      <c r="FA326" s="220"/>
      <c r="FB326" s="220"/>
    </row>
    <row r="327" spans="87:158" s="42" customFormat="1" ht="15.75">
      <c r="CI327" s="220"/>
      <c r="CJ327" s="220"/>
      <c r="CK327" s="220"/>
      <c r="CL327" s="220"/>
      <c r="CM327" s="220"/>
      <c r="CN327" s="220"/>
      <c r="CO327" s="220"/>
      <c r="CP327" s="220"/>
      <c r="CQ327" s="220"/>
      <c r="CR327" s="220"/>
      <c r="CS327" s="220"/>
      <c r="CT327" s="220"/>
      <c r="CU327" s="220"/>
      <c r="CV327" s="220"/>
      <c r="CW327" s="220"/>
      <c r="CX327" s="220"/>
      <c r="CY327" s="220"/>
      <c r="CZ327" s="220"/>
      <c r="DA327" s="220"/>
      <c r="DB327" s="220"/>
      <c r="DC327" s="220"/>
      <c r="DD327" s="220"/>
      <c r="DE327" s="220"/>
      <c r="DF327" s="220"/>
      <c r="DG327" s="220"/>
      <c r="DH327" s="220"/>
      <c r="DI327" s="220"/>
      <c r="DJ327" s="220"/>
      <c r="DK327" s="220"/>
      <c r="DL327" s="220"/>
      <c r="DM327" s="220"/>
      <c r="DN327" s="220"/>
      <c r="DO327" s="220"/>
      <c r="DP327" s="220"/>
      <c r="DQ327" s="220"/>
      <c r="DR327" s="220"/>
      <c r="EE327" s="220"/>
      <c r="EF327" s="220"/>
      <c r="EG327" s="220"/>
      <c r="EH327" s="220"/>
      <c r="EI327" s="220"/>
      <c r="EJ327" s="220"/>
      <c r="EK327" s="220"/>
      <c r="EL327" s="220"/>
      <c r="EM327" s="220"/>
      <c r="EN327" s="220"/>
      <c r="EO327" s="220"/>
      <c r="EP327" s="220"/>
      <c r="EQ327" s="220"/>
      <c r="ER327" s="220"/>
      <c r="ES327" s="220"/>
      <c r="ET327" s="220"/>
      <c r="EU327" s="220"/>
      <c r="EV327" s="220"/>
      <c r="EW327" s="220"/>
      <c r="EX327" s="220"/>
      <c r="EY327" s="220"/>
      <c r="EZ327" s="220"/>
      <c r="FA327" s="220"/>
      <c r="FB327" s="220"/>
    </row>
    <row r="328" spans="87:158" s="42" customFormat="1" ht="15.75">
      <c r="CI328" s="220"/>
      <c r="CJ328" s="220"/>
      <c r="CK328" s="220"/>
      <c r="CL328" s="220"/>
      <c r="CM328" s="220"/>
      <c r="CN328" s="220"/>
      <c r="CO328" s="220"/>
      <c r="CP328" s="220"/>
      <c r="CQ328" s="220"/>
      <c r="CR328" s="220"/>
      <c r="CS328" s="220"/>
      <c r="CT328" s="220"/>
      <c r="CU328" s="220"/>
      <c r="CV328" s="220"/>
      <c r="CW328" s="220"/>
      <c r="CX328" s="220"/>
      <c r="CY328" s="220"/>
      <c r="CZ328" s="220"/>
      <c r="DA328" s="220"/>
      <c r="DB328" s="220"/>
      <c r="DC328" s="220"/>
      <c r="DD328" s="220"/>
      <c r="DE328" s="220"/>
      <c r="DF328" s="220"/>
      <c r="DG328" s="220"/>
      <c r="DH328" s="220"/>
      <c r="DI328" s="220"/>
      <c r="DJ328" s="220"/>
      <c r="DK328" s="220"/>
      <c r="DL328" s="220"/>
      <c r="DM328" s="220"/>
      <c r="DN328" s="220"/>
      <c r="DO328" s="220"/>
      <c r="DP328" s="220"/>
      <c r="DQ328" s="220"/>
      <c r="DR328" s="220"/>
      <c r="EE328" s="220"/>
      <c r="EF328" s="220"/>
      <c r="EG328" s="220"/>
      <c r="EH328" s="220"/>
      <c r="EI328" s="220"/>
      <c r="EJ328" s="220"/>
      <c r="EK328" s="220"/>
      <c r="EL328" s="220"/>
      <c r="EM328" s="220"/>
      <c r="EN328" s="220"/>
      <c r="EO328" s="220"/>
      <c r="EP328" s="220"/>
      <c r="EQ328" s="220"/>
      <c r="ER328" s="220"/>
      <c r="ES328" s="220"/>
      <c r="ET328" s="220"/>
      <c r="EU328" s="220"/>
      <c r="EV328" s="220"/>
      <c r="EW328" s="220"/>
      <c r="EX328" s="220"/>
      <c r="EY328" s="220"/>
      <c r="EZ328" s="220"/>
      <c r="FA328" s="220"/>
      <c r="FB328" s="220"/>
    </row>
    <row r="329" spans="87:158" s="42" customFormat="1" ht="15.75">
      <c r="CI329" s="220"/>
      <c r="CJ329" s="220"/>
      <c r="CK329" s="220"/>
      <c r="CL329" s="220"/>
      <c r="CM329" s="220"/>
      <c r="CN329" s="220"/>
      <c r="CO329" s="220"/>
      <c r="CP329" s="220"/>
      <c r="CQ329" s="220"/>
      <c r="CR329" s="220"/>
      <c r="CS329" s="220"/>
      <c r="CT329" s="220"/>
      <c r="CU329" s="220"/>
      <c r="CV329" s="220"/>
      <c r="CW329" s="220"/>
      <c r="CX329" s="220"/>
      <c r="CY329" s="220"/>
      <c r="CZ329" s="220"/>
      <c r="DA329" s="220"/>
      <c r="DB329" s="220"/>
      <c r="DC329" s="220"/>
      <c r="DD329" s="220"/>
      <c r="DE329" s="220"/>
      <c r="DF329" s="220"/>
      <c r="DG329" s="220"/>
      <c r="DH329" s="220"/>
      <c r="DI329" s="220"/>
      <c r="DJ329" s="220"/>
      <c r="DK329" s="220"/>
      <c r="DL329" s="220"/>
      <c r="DM329" s="220"/>
      <c r="DN329" s="220"/>
      <c r="DO329" s="220"/>
      <c r="DP329" s="220"/>
      <c r="DQ329" s="220"/>
      <c r="DR329" s="220"/>
      <c r="EE329" s="220"/>
      <c r="EF329" s="220"/>
      <c r="EG329" s="220"/>
      <c r="EH329" s="220"/>
      <c r="EI329" s="220"/>
      <c r="EJ329" s="220"/>
      <c r="EK329" s="220"/>
      <c r="EL329" s="220"/>
      <c r="EM329" s="220"/>
      <c r="EN329" s="220"/>
      <c r="EO329" s="220"/>
      <c r="EP329" s="220"/>
      <c r="EQ329" s="220"/>
      <c r="ER329" s="220"/>
      <c r="ES329" s="220"/>
      <c r="ET329" s="220"/>
      <c r="EU329" s="220"/>
      <c r="EV329" s="220"/>
      <c r="EW329" s="220"/>
      <c r="EX329" s="220"/>
      <c r="EY329" s="220"/>
      <c r="EZ329" s="220"/>
      <c r="FA329" s="220"/>
      <c r="FB329" s="220"/>
    </row>
    <row r="330" spans="87:158" s="42" customFormat="1" ht="15.75">
      <c r="CI330" s="220"/>
      <c r="CJ330" s="220"/>
      <c r="CK330" s="220"/>
      <c r="CL330" s="220"/>
      <c r="CM330" s="220"/>
      <c r="CN330" s="220"/>
      <c r="CO330" s="220"/>
      <c r="CP330" s="220"/>
      <c r="CQ330" s="220"/>
      <c r="CR330" s="220"/>
      <c r="CS330" s="220"/>
      <c r="CT330" s="220"/>
      <c r="CU330" s="220"/>
      <c r="CV330" s="220"/>
      <c r="CW330" s="220"/>
      <c r="CX330" s="220"/>
      <c r="CY330" s="220"/>
      <c r="CZ330" s="220"/>
      <c r="DA330" s="220"/>
      <c r="DB330" s="220"/>
      <c r="DC330" s="220"/>
      <c r="DD330" s="220"/>
      <c r="DE330" s="220"/>
      <c r="DF330" s="220"/>
      <c r="DG330" s="220"/>
      <c r="DH330" s="220"/>
      <c r="DI330" s="220"/>
      <c r="DJ330" s="220"/>
      <c r="DK330" s="220"/>
      <c r="DL330" s="220"/>
      <c r="DM330" s="220"/>
      <c r="DN330" s="220"/>
      <c r="DO330" s="220"/>
      <c r="DP330" s="220"/>
      <c r="DQ330" s="220"/>
      <c r="DR330" s="220"/>
      <c r="EE330" s="220"/>
      <c r="EF330" s="220"/>
      <c r="EG330" s="220"/>
      <c r="EH330" s="220"/>
      <c r="EI330" s="220"/>
      <c r="EJ330" s="220"/>
      <c r="EK330" s="220"/>
      <c r="EL330" s="220"/>
      <c r="EM330" s="220"/>
      <c r="EN330" s="220"/>
      <c r="EO330" s="220"/>
      <c r="EP330" s="220"/>
      <c r="EQ330" s="220"/>
      <c r="ER330" s="220"/>
      <c r="ES330" s="220"/>
      <c r="ET330" s="220"/>
      <c r="EU330" s="220"/>
      <c r="EV330" s="220"/>
      <c r="EW330" s="220"/>
      <c r="EX330" s="220"/>
      <c r="EY330" s="220"/>
      <c r="EZ330" s="220"/>
      <c r="FA330" s="220"/>
      <c r="FB330" s="220"/>
    </row>
    <row r="331" spans="87:158" s="42" customFormat="1" ht="15.75">
      <c r="CI331" s="220"/>
      <c r="CJ331" s="220"/>
      <c r="CK331" s="220"/>
      <c r="CL331" s="220"/>
      <c r="CM331" s="220"/>
      <c r="CN331" s="220"/>
      <c r="CO331" s="220"/>
      <c r="CP331" s="220"/>
      <c r="CQ331" s="220"/>
      <c r="CR331" s="220"/>
      <c r="CS331" s="220"/>
      <c r="CT331" s="220"/>
      <c r="CU331" s="220"/>
      <c r="CV331" s="220"/>
      <c r="CW331" s="220"/>
      <c r="CX331" s="220"/>
      <c r="CY331" s="220"/>
      <c r="CZ331" s="220"/>
      <c r="DA331" s="220"/>
      <c r="DB331" s="220"/>
      <c r="DC331" s="220"/>
      <c r="DD331" s="220"/>
      <c r="DE331" s="220"/>
      <c r="DF331" s="220"/>
      <c r="DG331" s="220"/>
      <c r="DH331" s="220"/>
      <c r="DI331" s="220"/>
      <c r="DJ331" s="220"/>
      <c r="DK331" s="220"/>
      <c r="DL331" s="220"/>
      <c r="DM331" s="220"/>
      <c r="DN331" s="220"/>
      <c r="DO331" s="220"/>
      <c r="DP331" s="220"/>
      <c r="DQ331" s="220"/>
      <c r="DR331" s="220"/>
      <c r="EE331" s="220"/>
      <c r="EF331" s="220"/>
      <c r="EG331" s="220"/>
      <c r="EH331" s="220"/>
      <c r="EI331" s="220"/>
      <c r="EJ331" s="220"/>
      <c r="EK331" s="220"/>
      <c r="EL331" s="220"/>
      <c r="EM331" s="220"/>
      <c r="EN331" s="220"/>
      <c r="EO331" s="220"/>
      <c r="EP331" s="220"/>
      <c r="EQ331" s="220"/>
      <c r="ER331" s="220"/>
      <c r="ES331" s="220"/>
      <c r="ET331" s="220"/>
      <c r="EU331" s="220"/>
      <c r="EV331" s="220"/>
      <c r="EW331" s="220"/>
      <c r="EX331" s="220"/>
      <c r="EY331" s="220"/>
      <c r="EZ331" s="220"/>
      <c r="FA331" s="220"/>
      <c r="FB331" s="220"/>
    </row>
    <row r="332" spans="87:158" s="42" customFormat="1" ht="15.75">
      <c r="CI332" s="220"/>
      <c r="CJ332" s="220"/>
      <c r="CK332" s="220"/>
      <c r="CL332" s="220"/>
      <c r="CM332" s="220"/>
      <c r="CN332" s="220"/>
      <c r="CO332" s="220"/>
      <c r="CP332" s="220"/>
      <c r="CQ332" s="220"/>
      <c r="CR332" s="220"/>
      <c r="CS332" s="220"/>
      <c r="CT332" s="220"/>
      <c r="CU332" s="220"/>
      <c r="CV332" s="220"/>
      <c r="CW332" s="220"/>
      <c r="CX332" s="220"/>
      <c r="CY332" s="220"/>
      <c r="CZ332" s="220"/>
      <c r="DA332" s="220"/>
      <c r="DB332" s="220"/>
      <c r="DC332" s="220"/>
      <c r="DD332" s="220"/>
      <c r="DE332" s="220"/>
      <c r="DF332" s="220"/>
      <c r="DG332" s="220"/>
      <c r="DH332" s="220"/>
      <c r="DI332" s="220"/>
      <c r="DJ332" s="220"/>
      <c r="DK332" s="220"/>
      <c r="DL332" s="220"/>
      <c r="DM332" s="220"/>
      <c r="DN332" s="220"/>
      <c r="DO332" s="220"/>
      <c r="DP332" s="220"/>
      <c r="DQ332" s="220"/>
      <c r="DR332" s="220"/>
      <c r="EE332" s="220"/>
      <c r="EF332" s="220"/>
      <c r="EG332" s="220"/>
      <c r="EH332" s="220"/>
      <c r="EI332" s="220"/>
      <c r="EJ332" s="220"/>
      <c r="EK332" s="220"/>
      <c r="EL332" s="220"/>
      <c r="EM332" s="220"/>
      <c r="EN332" s="220"/>
      <c r="EO332" s="220"/>
      <c r="EP332" s="220"/>
      <c r="EQ332" s="220"/>
      <c r="ER332" s="220"/>
      <c r="ES332" s="220"/>
      <c r="ET332" s="220"/>
      <c r="EU332" s="220"/>
      <c r="EV332" s="220"/>
      <c r="EW332" s="220"/>
      <c r="EX332" s="220"/>
      <c r="EY332" s="220"/>
      <c r="EZ332" s="220"/>
      <c r="FA332" s="220"/>
      <c r="FB332" s="220"/>
    </row>
    <row r="333" spans="87:158" s="42" customFormat="1" ht="15.75">
      <c r="CI333" s="220"/>
      <c r="CJ333" s="220"/>
      <c r="CK333" s="220"/>
      <c r="CL333" s="220"/>
      <c r="CM333" s="220"/>
      <c r="CN333" s="220"/>
      <c r="CO333" s="220"/>
      <c r="CP333" s="220"/>
      <c r="CQ333" s="220"/>
      <c r="CR333" s="220"/>
      <c r="CS333" s="220"/>
      <c r="CT333" s="220"/>
      <c r="CU333" s="220"/>
      <c r="CV333" s="220"/>
      <c r="CW333" s="220"/>
      <c r="CX333" s="220"/>
      <c r="CY333" s="220"/>
      <c r="CZ333" s="220"/>
      <c r="DA333" s="220"/>
      <c r="DB333" s="220"/>
      <c r="DC333" s="220"/>
      <c r="DD333" s="220"/>
      <c r="DE333" s="220"/>
      <c r="DF333" s="220"/>
      <c r="DG333" s="220"/>
      <c r="DH333" s="220"/>
      <c r="DI333" s="220"/>
      <c r="DJ333" s="220"/>
      <c r="DK333" s="220"/>
      <c r="DL333" s="220"/>
      <c r="DM333" s="220"/>
      <c r="DN333" s="220"/>
      <c r="DO333" s="220"/>
      <c r="DP333" s="220"/>
      <c r="DQ333" s="220"/>
      <c r="DR333" s="220"/>
      <c r="EE333" s="220"/>
      <c r="EF333" s="220"/>
      <c r="EG333" s="220"/>
      <c r="EH333" s="220"/>
      <c r="EI333" s="220"/>
      <c r="EJ333" s="220"/>
      <c r="EK333" s="220"/>
      <c r="EL333" s="220"/>
      <c r="EM333" s="220"/>
      <c r="EN333" s="220"/>
      <c r="EO333" s="220"/>
      <c r="EP333" s="220"/>
      <c r="EQ333" s="220"/>
      <c r="ER333" s="220"/>
      <c r="ES333" s="220"/>
      <c r="ET333" s="220"/>
      <c r="EU333" s="220"/>
      <c r="EV333" s="220"/>
      <c r="EW333" s="220"/>
      <c r="EX333" s="220"/>
      <c r="EY333" s="220"/>
      <c r="EZ333" s="220"/>
      <c r="FA333" s="220"/>
      <c r="FB333" s="220"/>
    </row>
    <row r="334" spans="87:158" s="42" customFormat="1" ht="15.75">
      <c r="CI334" s="220"/>
      <c r="CJ334" s="220"/>
      <c r="CK334" s="220"/>
      <c r="CL334" s="220"/>
      <c r="CM334" s="220"/>
      <c r="CN334" s="220"/>
      <c r="CO334" s="220"/>
      <c r="CP334" s="220"/>
      <c r="CQ334" s="220"/>
      <c r="CR334" s="220"/>
      <c r="CS334" s="220"/>
      <c r="CT334" s="220"/>
      <c r="CU334" s="220"/>
      <c r="CV334" s="220"/>
      <c r="CW334" s="220"/>
      <c r="CX334" s="220"/>
      <c r="CY334" s="220"/>
      <c r="CZ334" s="220"/>
      <c r="DA334" s="220"/>
      <c r="DB334" s="220"/>
      <c r="DC334" s="220"/>
      <c r="DD334" s="220"/>
      <c r="DE334" s="220"/>
      <c r="DF334" s="220"/>
      <c r="DG334" s="220"/>
      <c r="DH334" s="220"/>
      <c r="DI334" s="220"/>
      <c r="DJ334" s="220"/>
      <c r="DK334" s="220"/>
      <c r="DL334" s="220"/>
      <c r="DM334" s="220"/>
      <c r="DN334" s="220"/>
      <c r="DO334" s="220"/>
      <c r="DP334" s="220"/>
      <c r="DQ334" s="220"/>
      <c r="DR334" s="220"/>
      <c r="EE334" s="220"/>
      <c r="EF334" s="220"/>
      <c r="EG334" s="220"/>
      <c r="EH334" s="220"/>
      <c r="EI334" s="220"/>
      <c r="EJ334" s="220"/>
      <c r="EK334" s="220"/>
      <c r="EL334" s="220"/>
      <c r="EM334" s="220"/>
      <c r="EN334" s="220"/>
      <c r="EO334" s="220"/>
      <c r="EP334" s="220"/>
      <c r="EQ334" s="220"/>
      <c r="ER334" s="220"/>
      <c r="ES334" s="220"/>
      <c r="ET334" s="220"/>
      <c r="EU334" s="220"/>
      <c r="EV334" s="220"/>
      <c r="EW334" s="220"/>
      <c r="EX334" s="220"/>
      <c r="EY334" s="220"/>
      <c r="EZ334" s="220"/>
      <c r="FA334" s="220"/>
      <c r="FB334" s="220"/>
    </row>
    <row r="335" spans="87:158" s="42" customFormat="1" ht="15.75">
      <c r="CI335" s="220"/>
      <c r="CJ335" s="220"/>
      <c r="CK335" s="220"/>
      <c r="CL335" s="220"/>
      <c r="CM335" s="220"/>
      <c r="CN335" s="220"/>
      <c r="CO335" s="220"/>
      <c r="CP335" s="220"/>
      <c r="CQ335" s="220"/>
      <c r="CR335" s="220"/>
      <c r="CS335" s="220"/>
      <c r="CT335" s="220"/>
      <c r="CU335" s="220"/>
      <c r="CV335" s="220"/>
      <c r="CW335" s="220"/>
      <c r="CX335" s="220"/>
      <c r="CY335" s="220"/>
      <c r="CZ335" s="220"/>
      <c r="DA335" s="220"/>
      <c r="DB335" s="220"/>
      <c r="DC335" s="220"/>
      <c r="DD335" s="220"/>
      <c r="DE335" s="220"/>
      <c r="DF335" s="220"/>
      <c r="DG335" s="220"/>
      <c r="DH335" s="220"/>
      <c r="DI335" s="220"/>
      <c r="DJ335" s="220"/>
      <c r="DK335" s="220"/>
      <c r="DL335" s="220"/>
      <c r="DM335" s="220"/>
      <c r="DN335" s="220"/>
      <c r="DO335" s="220"/>
      <c r="DP335" s="220"/>
      <c r="DQ335" s="220"/>
      <c r="DR335" s="220"/>
      <c r="EE335" s="220"/>
      <c r="EF335" s="220"/>
      <c r="EG335" s="220"/>
      <c r="EH335" s="220"/>
      <c r="EI335" s="220"/>
      <c r="EJ335" s="220"/>
      <c r="EK335" s="220"/>
      <c r="EL335" s="220"/>
      <c r="EM335" s="220"/>
      <c r="EN335" s="220"/>
      <c r="EO335" s="220"/>
      <c r="EP335" s="220"/>
      <c r="EQ335" s="220"/>
      <c r="ER335" s="220"/>
      <c r="ES335" s="220"/>
      <c r="ET335" s="220"/>
      <c r="EU335" s="220"/>
      <c r="EV335" s="220"/>
      <c r="EW335" s="220"/>
      <c r="EX335" s="220"/>
      <c r="EY335" s="220"/>
      <c r="EZ335" s="220"/>
      <c r="FA335" s="220"/>
      <c r="FB335" s="220"/>
    </row>
    <row r="336" spans="87:158" s="42" customFormat="1" ht="15.75">
      <c r="CI336" s="220"/>
      <c r="CJ336" s="220"/>
      <c r="CK336" s="220"/>
      <c r="CL336" s="220"/>
      <c r="CM336" s="220"/>
      <c r="CN336" s="220"/>
      <c r="CO336" s="220"/>
      <c r="CP336" s="220"/>
      <c r="CQ336" s="220"/>
      <c r="CR336" s="220"/>
      <c r="CS336" s="220"/>
      <c r="CT336" s="220"/>
      <c r="CU336" s="220"/>
      <c r="CV336" s="220"/>
      <c r="CW336" s="220"/>
      <c r="CX336" s="220"/>
      <c r="CY336" s="220"/>
      <c r="CZ336" s="220"/>
      <c r="DA336" s="220"/>
      <c r="DB336" s="220"/>
      <c r="DC336" s="220"/>
      <c r="DD336" s="220"/>
      <c r="DE336" s="220"/>
      <c r="DF336" s="220"/>
      <c r="DG336" s="220"/>
      <c r="DH336" s="220"/>
      <c r="DI336" s="220"/>
      <c r="DJ336" s="220"/>
      <c r="DK336" s="220"/>
      <c r="DL336" s="220"/>
      <c r="DM336" s="220"/>
      <c r="DN336" s="220"/>
      <c r="DO336" s="220"/>
      <c r="DP336" s="220"/>
      <c r="DQ336" s="220"/>
      <c r="DR336" s="220"/>
      <c r="EE336" s="220"/>
      <c r="EF336" s="220"/>
      <c r="EG336" s="220"/>
      <c r="EH336" s="220"/>
      <c r="EI336" s="220"/>
      <c r="EJ336" s="220"/>
      <c r="EK336" s="220"/>
      <c r="EL336" s="220"/>
      <c r="EM336" s="220"/>
      <c r="EN336" s="220"/>
      <c r="EO336" s="220"/>
      <c r="EP336" s="220"/>
      <c r="EQ336" s="220"/>
      <c r="ER336" s="220"/>
      <c r="ES336" s="220"/>
      <c r="ET336" s="220"/>
      <c r="EU336" s="220"/>
      <c r="EV336" s="220"/>
      <c r="EW336" s="220"/>
      <c r="EX336" s="220"/>
      <c r="EY336" s="220"/>
      <c r="EZ336" s="220"/>
      <c r="FA336" s="220"/>
      <c r="FB336" s="220"/>
    </row>
    <row r="337" spans="87:158" s="42" customFormat="1" ht="15.75">
      <c r="CI337" s="220"/>
      <c r="CJ337" s="220"/>
      <c r="CK337" s="220"/>
      <c r="CL337" s="220"/>
      <c r="CM337" s="220"/>
      <c r="CN337" s="220"/>
      <c r="CO337" s="220"/>
      <c r="CP337" s="220"/>
      <c r="CQ337" s="220"/>
      <c r="CR337" s="220"/>
      <c r="CS337" s="220"/>
      <c r="CT337" s="220"/>
      <c r="CU337" s="220"/>
      <c r="CV337" s="220"/>
      <c r="CW337" s="220"/>
      <c r="CX337" s="220"/>
      <c r="CY337" s="220"/>
      <c r="CZ337" s="220"/>
      <c r="DA337" s="220"/>
      <c r="DB337" s="220"/>
      <c r="DC337" s="220"/>
      <c r="DD337" s="220"/>
      <c r="DE337" s="220"/>
      <c r="DF337" s="220"/>
      <c r="DG337" s="220"/>
      <c r="DH337" s="220"/>
      <c r="DI337" s="220"/>
      <c r="DJ337" s="220"/>
      <c r="DK337" s="220"/>
      <c r="DL337" s="220"/>
      <c r="DM337" s="220"/>
      <c r="DN337" s="220"/>
      <c r="DO337" s="220"/>
      <c r="DP337" s="220"/>
      <c r="DQ337" s="220"/>
      <c r="DR337" s="220"/>
      <c r="EE337" s="220"/>
      <c r="EF337" s="220"/>
      <c r="EG337" s="220"/>
      <c r="EH337" s="220"/>
      <c r="EI337" s="220"/>
      <c r="EJ337" s="220"/>
      <c r="EK337" s="220"/>
      <c r="EL337" s="220"/>
      <c r="EM337" s="220"/>
      <c r="EN337" s="220"/>
      <c r="EO337" s="220"/>
      <c r="EP337" s="220"/>
      <c r="EQ337" s="220"/>
      <c r="ER337" s="220"/>
      <c r="ES337" s="220"/>
      <c r="ET337" s="220"/>
      <c r="EU337" s="220"/>
      <c r="EV337" s="220"/>
      <c r="EW337" s="220"/>
      <c r="EX337" s="220"/>
      <c r="EY337" s="220"/>
      <c r="EZ337" s="220"/>
      <c r="FA337" s="220"/>
      <c r="FB337" s="220"/>
    </row>
    <row r="338" spans="87:158" s="42" customFormat="1" ht="15.75">
      <c r="CI338" s="220"/>
      <c r="CJ338" s="220"/>
      <c r="CK338" s="220"/>
      <c r="CL338" s="220"/>
      <c r="CM338" s="220"/>
      <c r="CN338" s="220"/>
      <c r="CO338" s="220"/>
      <c r="CP338" s="220"/>
      <c r="CQ338" s="220"/>
      <c r="CR338" s="220"/>
      <c r="CS338" s="220"/>
      <c r="CT338" s="220"/>
      <c r="CU338" s="220"/>
      <c r="CV338" s="220"/>
      <c r="CW338" s="220"/>
      <c r="CX338" s="220"/>
      <c r="CY338" s="220"/>
      <c r="CZ338" s="220"/>
      <c r="DA338" s="220"/>
      <c r="DB338" s="220"/>
      <c r="DC338" s="220"/>
      <c r="DD338" s="220"/>
      <c r="DE338" s="220"/>
      <c r="DF338" s="220"/>
      <c r="DG338" s="220"/>
      <c r="DH338" s="220"/>
      <c r="DI338" s="220"/>
      <c r="DJ338" s="220"/>
      <c r="DK338" s="220"/>
      <c r="DL338" s="220"/>
      <c r="DM338" s="220"/>
      <c r="DN338" s="220"/>
      <c r="DO338" s="220"/>
      <c r="DP338" s="220"/>
      <c r="DQ338" s="220"/>
      <c r="DR338" s="220"/>
      <c r="EE338" s="220"/>
      <c r="EF338" s="220"/>
      <c r="EG338" s="220"/>
      <c r="EH338" s="220"/>
      <c r="EI338" s="220"/>
      <c r="EJ338" s="220"/>
      <c r="EK338" s="220"/>
      <c r="EL338" s="220"/>
      <c r="EM338" s="220"/>
      <c r="EN338" s="220"/>
      <c r="EO338" s="220"/>
      <c r="EP338" s="220"/>
      <c r="EQ338" s="220"/>
      <c r="ER338" s="220"/>
      <c r="ES338" s="220"/>
      <c r="ET338" s="220"/>
      <c r="EU338" s="220"/>
      <c r="EV338" s="220"/>
      <c r="EW338" s="220"/>
      <c r="EX338" s="220"/>
      <c r="EY338" s="220"/>
      <c r="EZ338" s="220"/>
      <c r="FA338" s="220"/>
      <c r="FB338" s="220"/>
    </row>
  </sheetData>
  <mergeCells count="830">
    <mergeCell ref="EZ17:EZ18"/>
    <mergeCell ref="FA17:FA18"/>
    <mergeCell ref="FB17:FB18"/>
    <mergeCell ref="EQ17:EQ18"/>
    <mergeCell ref="ER17:ER18"/>
    <mergeCell ref="ES17:ES18"/>
    <mergeCell ref="ET17:ET18"/>
    <mergeCell ref="EU17:EU18"/>
    <mergeCell ref="EV17:EV18"/>
    <mergeCell ref="EW17:EW18"/>
    <mergeCell ref="EX17:EX18"/>
    <mergeCell ref="EY17:EY18"/>
    <mergeCell ref="EZ13:EZ14"/>
    <mergeCell ref="FA13:FA14"/>
    <mergeCell ref="FB13:FB14"/>
    <mergeCell ref="EQ15:EQ16"/>
    <mergeCell ref="ER15:ER16"/>
    <mergeCell ref="ES15:ES16"/>
    <mergeCell ref="ET15:ET16"/>
    <mergeCell ref="EU15:EU16"/>
    <mergeCell ref="EV15:EV16"/>
    <mergeCell ref="EW15:EW16"/>
    <mergeCell ref="EX15:EX16"/>
    <mergeCell ref="EY15:EY16"/>
    <mergeCell ref="EZ15:EZ16"/>
    <mergeCell ref="FA15:FA16"/>
    <mergeCell ref="FB15:FB16"/>
    <mergeCell ref="EQ13:EQ14"/>
    <mergeCell ref="ER13:ER14"/>
    <mergeCell ref="ES13:ES14"/>
    <mergeCell ref="ET13:ET14"/>
    <mergeCell ref="EU13:EU14"/>
    <mergeCell ref="EV13:EV14"/>
    <mergeCell ref="EW13:EW14"/>
    <mergeCell ref="EX13:EX14"/>
    <mergeCell ref="EY13:EY14"/>
    <mergeCell ref="EQ9:ES9"/>
    <mergeCell ref="ET9:EV9"/>
    <mergeCell ref="EW9:EY9"/>
    <mergeCell ref="EZ9:FB9"/>
    <mergeCell ref="EQ11:EQ12"/>
    <mergeCell ref="ER11:ER12"/>
    <mergeCell ref="ES11:ES12"/>
    <mergeCell ref="ET11:ET12"/>
    <mergeCell ref="EU11:EU12"/>
    <mergeCell ref="EV11:EV12"/>
    <mergeCell ref="EW11:EW12"/>
    <mergeCell ref="EX11:EX12"/>
    <mergeCell ref="EY11:EY12"/>
    <mergeCell ref="EZ11:EZ12"/>
    <mergeCell ref="FA11:FA12"/>
    <mergeCell ref="FB11:FB12"/>
    <mergeCell ref="EQ2:ER3"/>
    <mergeCell ref="ES2:EU2"/>
    <mergeCell ref="EV2:EX2"/>
    <mergeCell ref="EY2:FA3"/>
    <mergeCell ref="ES3:EU3"/>
    <mergeCell ref="EV3:EX3"/>
    <mergeCell ref="EY4:FA4"/>
    <mergeCell ref="EQ5:ER5"/>
    <mergeCell ref="ES5:EU5"/>
    <mergeCell ref="EV5:EX5"/>
    <mergeCell ref="EY5:FA5"/>
    <mergeCell ref="EB15:EB16"/>
    <mergeCell ref="EC15:EC16"/>
    <mergeCell ref="ED15:ED16"/>
    <mergeCell ref="DS17:DS18"/>
    <mergeCell ref="DT17:DT18"/>
    <mergeCell ref="DU17:DU18"/>
    <mergeCell ref="DV17:DV18"/>
    <mergeCell ref="DW17:DW18"/>
    <mergeCell ref="DX17:DX18"/>
    <mergeCell ref="DY17:DY18"/>
    <mergeCell ref="DZ17:DZ18"/>
    <mergeCell ref="EA17:EA18"/>
    <mergeCell ref="EB17:EB18"/>
    <mergeCell ref="EC17:EC18"/>
    <mergeCell ref="ED17:ED18"/>
    <mergeCell ref="DS15:DS16"/>
    <mergeCell ref="DT15:DT16"/>
    <mergeCell ref="DU15:DU16"/>
    <mergeCell ref="DV15:DV16"/>
    <mergeCell ref="DW15:DW16"/>
    <mergeCell ref="DX15:DX16"/>
    <mergeCell ref="DY15:DY16"/>
    <mergeCell ref="DZ15:DZ16"/>
    <mergeCell ref="EA15:EA16"/>
    <mergeCell ref="DY11:DY12"/>
    <mergeCell ref="DZ11:DZ12"/>
    <mergeCell ref="EA11:EA12"/>
    <mergeCell ref="EB11:EB12"/>
    <mergeCell ref="EC11:EC12"/>
    <mergeCell ref="ED11:ED12"/>
    <mergeCell ref="DS13:DS14"/>
    <mergeCell ref="DT13:DT14"/>
    <mergeCell ref="DU13:DU14"/>
    <mergeCell ref="DV13:DV14"/>
    <mergeCell ref="DW13:DW14"/>
    <mergeCell ref="DX13:DX14"/>
    <mergeCell ref="DY13:DY14"/>
    <mergeCell ref="DZ13:DZ14"/>
    <mergeCell ref="EA13:EA14"/>
    <mergeCell ref="EB13:EB14"/>
    <mergeCell ref="EC13:EC14"/>
    <mergeCell ref="ED13:ED14"/>
    <mergeCell ref="DP17:DP18"/>
    <mergeCell ref="DQ17:DQ18"/>
    <mergeCell ref="DR17:DR18"/>
    <mergeCell ref="DS2:DT3"/>
    <mergeCell ref="DU2:DW2"/>
    <mergeCell ref="DX2:DZ2"/>
    <mergeCell ref="EA2:EC3"/>
    <mergeCell ref="DU3:DW3"/>
    <mergeCell ref="DX3:DZ3"/>
    <mergeCell ref="EA4:EC4"/>
    <mergeCell ref="DS5:DT5"/>
    <mergeCell ref="DU5:DW5"/>
    <mergeCell ref="DX5:DZ5"/>
    <mergeCell ref="EA5:EC5"/>
    <mergeCell ref="DS9:DU9"/>
    <mergeCell ref="DV9:DX9"/>
    <mergeCell ref="DY9:EA9"/>
    <mergeCell ref="EB9:ED9"/>
    <mergeCell ref="DS11:DS12"/>
    <mergeCell ref="DT11:DT12"/>
    <mergeCell ref="DU11:DU12"/>
    <mergeCell ref="DV11:DV12"/>
    <mergeCell ref="DW11:DW12"/>
    <mergeCell ref="DX11:DX12"/>
    <mergeCell ref="DG17:DG18"/>
    <mergeCell ref="DH17:DH18"/>
    <mergeCell ref="DI17:DI18"/>
    <mergeCell ref="DJ17:DJ18"/>
    <mergeCell ref="DK17:DK18"/>
    <mergeCell ref="DL17:DL18"/>
    <mergeCell ref="DM17:DM18"/>
    <mergeCell ref="DN17:DN18"/>
    <mergeCell ref="DO17:DO18"/>
    <mergeCell ref="DP13:DP14"/>
    <mergeCell ref="DQ13:DQ14"/>
    <mergeCell ref="DR13:DR14"/>
    <mergeCell ref="DG15:DG16"/>
    <mergeCell ref="DH15:DH16"/>
    <mergeCell ref="DI15:DI16"/>
    <mergeCell ref="DJ15:DJ16"/>
    <mergeCell ref="DK15:DK16"/>
    <mergeCell ref="DL15:DL16"/>
    <mergeCell ref="DM15:DM16"/>
    <mergeCell ref="DN15:DN16"/>
    <mergeCell ref="DO15:DO16"/>
    <mergeCell ref="DP15:DP16"/>
    <mergeCell ref="DQ15:DQ16"/>
    <mergeCell ref="DR15:DR16"/>
    <mergeCell ref="DG13:DG14"/>
    <mergeCell ref="DH13:DH14"/>
    <mergeCell ref="DI13:DI14"/>
    <mergeCell ref="DJ13:DJ14"/>
    <mergeCell ref="DK13:DK14"/>
    <mergeCell ref="DL13:DL14"/>
    <mergeCell ref="DM13:DM14"/>
    <mergeCell ref="DN13:DN14"/>
    <mergeCell ref="DO13:DO14"/>
    <mergeCell ref="DG9:DI9"/>
    <mergeCell ref="DJ9:DL9"/>
    <mergeCell ref="DM9:DO9"/>
    <mergeCell ref="DP9:DR9"/>
    <mergeCell ref="DG11:DG12"/>
    <mergeCell ref="DH11:DH12"/>
    <mergeCell ref="DI11:DI12"/>
    <mergeCell ref="DJ11:DJ12"/>
    <mergeCell ref="DK11:DK12"/>
    <mergeCell ref="DL11:DL12"/>
    <mergeCell ref="DM11:DM12"/>
    <mergeCell ref="DN11:DN12"/>
    <mergeCell ref="DO11:DO12"/>
    <mergeCell ref="DP11:DP12"/>
    <mergeCell ref="DQ11:DQ12"/>
    <mergeCell ref="DR11:DR12"/>
    <mergeCell ref="DG2:DH3"/>
    <mergeCell ref="DI2:DK2"/>
    <mergeCell ref="DL2:DN2"/>
    <mergeCell ref="DO2:DQ3"/>
    <mergeCell ref="DI3:DK3"/>
    <mergeCell ref="DL3:DN3"/>
    <mergeCell ref="DO4:DQ4"/>
    <mergeCell ref="DG5:DH5"/>
    <mergeCell ref="DI5:DK5"/>
    <mergeCell ref="DL5:DN5"/>
    <mergeCell ref="DO5:DQ5"/>
    <mergeCell ref="DD15:DD16"/>
    <mergeCell ref="DE15:DE16"/>
    <mergeCell ref="DF15:DF16"/>
    <mergeCell ref="CU17:CU18"/>
    <mergeCell ref="CV17:CV18"/>
    <mergeCell ref="CW17:CW18"/>
    <mergeCell ref="CX17:CX18"/>
    <mergeCell ref="CY17:CY18"/>
    <mergeCell ref="CZ17:CZ18"/>
    <mergeCell ref="DA17:DA18"/>
    <mergeCell ref="DB17:DB18"/>
    <mergeCell ref="DC17:DC18"/>
    <mergeCell ref="DD17:DD18"/>
    <mergeCell ref="DE17:DE18"/>
    <mergeCell ref="DF17:DF18"/>
    <mergeCell ref="CU15:CU16"/>
    <mergeCell ref="CV15:CV16"/>
    <mergeCell ref="CW15:CW16"/>
    <mergeCell ref="CX15:CX16"/>
    <mergeCell ref="CY15:CY16"/>
    <mergeCell ref="CZ15:CZ16"/>
    <mergeCell ref="DA15:DA16"/>
    <mergeCell ref="DB15:DB16"/>
    <mergeCell ref="DC15:DC16"/>
    <mergeCell ref="DA11:DA12"/>
    <mergeCell ref="DB11:DB12"/>
    <mergeCell ref="DC11:DC12"/>
    <mergeCell ref="DD11:DD12"/>
    <mergeCell ref="DE11:DE12"/>
    <mergeCell ref="DF11:DF12"/>
    <mergeCell ref="CU13:CU14"/>
    <mergeCell ref="CV13:CV14"/>
    <mergeCell ref="CW13:CW14"/>
    <mergeCell ref="CX13:CX14"/>
    <mergeCell ref="CY13:CY14"/>
    <mergeCell ref="CZ13:CZ14"/>
    <mergeCell ref="DA13:DA14"/>
    <mergeCell ref="DB13:DB14"/>
    <mergeCell ref="DC13:DC14"/>
    <mergeCell ref="DD13:DD14"/>
    <mergeCell ref="DE13:DE14"/>
    <mergeCell ref="DF13:DF14"/>
    <mergeCell ref="CR17:CR18"/>
    <mergeCell ref="CS17:CS18"/>
    <mergeCell ref="CT17:CT18"/>
    <mergeCell ref="CU2:CV3"/>
    <mergeCell ref="CW2:CY2"/>
    <mergeCell ref="CZ2:DB2"/>
    <mergeCell ref="DC2:DE3"/>
    <mergeCell ref="CW3:CY3"/>
    <mergeCell ref="CZ3:DB3"/>
    <mergeCell ref="DC4:DE4"/>
    <mergeCell ref="CU5:CV5"/>
    <mergeCell ref="CW5:CY5"/>
    <mergeCell ref="CZ5:DB5"/>
    <mergeCell ref="DC5:DE5"/>
    <mergeCell ref="CU9:CW9"/>
    <mergeCell ref="CX9:CZ9"/>
    <mergeCell ref="DA9:DC9"/>
    <mergeCell ref="DD9:DF9"/>
    <mergeCell ref="CU11:CU12"/>
    <mergeCell ref="CV11:CV12"/>
    <mergeCell ref="CW11:CW12"/>
    <mergeCell ref="CX11:CX12"/>
    <mergeCell ref="CY11:CY12"/>
    <mergeCell ref="CZ11:CZ12"/>
    <mergeCell ref="CI17:CI18"/>
    <mergeCell ref="CJ17:CJ18"/>
    <mergeCell ref="CK17:CK18"/>
    <mergeCell ref="CL17:CL18"/>
    <mergeCell ref="CM17:CM18"/>
    <mergeCell ref="CN17:CN18"/>
    <mergeCell ref="CO17:CO18"/>
    <mergeCell ref="CP17:CP18"/>
    <mergeCell ref="CQ17:CQ18"/>
    <mergeCell ref="CR13:CR14"/>
    <mergeCell ref="CS13:CS14"/>
    <mergeCell ref="CT13:CT14"/>
    <mergeCell ref="CI15:CI16"/>
    <mergeCell ref="CJ15:CJ16"/>
    <mergeCell ref="CK15:CK16"/>
    <mergeCell ref="CL15:CL16"/>
    <mergeCell ref="CM15:CM16"/>
    <mergeCell ref="CN15:CN16"/>
    <mergeCell ref="CO15:CO16"/>
    <mergeCell ref="CP15:CP16"/>
    <mergeCell ref="CQ15:CQ16"/>
    <mergeCell ref="CR15:CR16"/>
    <mergeCell ref="CS15:CS16"/>
    <mergeCell ref="CT15:CT16"/>
    <mergeCell ref="CI13:CI14"/>
    <mergeCell ref="CJ13:CJ14"/>
    <mergeCell ref="CK13:CK14"/>
    <mergeCell ref="CL13:CL14"/>
    <mergeCell ref="CM13:CM14"/>
    <mergeCell ref="CN13:CN14"/>
    <mergeCell ref="CO13:CO14"/>
    <mergeCell ref="CP13:CP14"/>
    <mergeCell ref="CQ13:CQ14"/>
    <mergeCell ref="CI9:CK9"/>
    <mergeCell ref="CL9:CN9"/>
    <mergeCell ref="CO9:CQ9"/>
    <mergeCell ref="CR9:CT9"/>
    <mergeCell ref="CI11:CI12"/>
    <mergeCell ref="CJ11:CJ12"/>
    <mergeCell ref="CK11:CK12"/>
    <mergeCell ref="CL11:CL12"/>
    <mergeCell ref="CM11:CM12"/>
    <mergeCell ref="CN11:CN12"/>
    <mergeCell ref="CO11:CO12"/>
    <mergeCell ref="CP11:CP12"/>
    <mergeCell ref="CQ11:CQ12"/>
    <mergeCell ref="CR11:CR12"/>
    <mergeCell ref="CS11:CS12"/>
    <mergeCell ref="CT11:CT12"/>
    <mergeCell ref="CI2:CJ3"/>
    <mergeCell ref="CK2:CM2"/>
    <mergeCell ref="CN2:CP2"/>
    <mergeCell ref="CQ2:CS3"/>
    <mergeCell ref="CK3:CM3"/>
    <mergeCell ref="CN3:CP3"/>
    <mergeCell ref="CQ4:CS4"/>
    <mergeCell ref="CI5:CJ5"/>
    <mergeCell ref="CK5:CM5"/>
    <mergeCell ref="CN5:CP5"/>
    <mergeCell ref="CQ5:CS5"/>
    <mergeCell ref="A9:B9"/>
    <mergeCell ref="H11:H12"/>
    <mergeCell ref="I11:I12"/>
    <mergeCell ref="K17:K18"/>
    <mergeCell ref="K13:K14"/>
    <mergeCell ref="K15:K16"/>
    <mergeCell ref="H15:H16"/>
    <mergeCell ref="I15:I16"/>
    <mergeCell ref="H17:H18"/>
    <mergeCell ref="I17:I18"/>
    <mergeCell ref="J13:J14"/>
    <mergeCell ref="J17:J18"/>
    <mergeCell ref="I13:I14"/>
    <mergeCell ref="J15:J16"/>
    <mergeCell ref="H13:H14"/>
    <mergeCell ref="C17:C18"/>
    <mergeCell ref="D17:D18"/>
    <mergeCell ref="E17:E18"/>
    <mergeCell ref="G17:G18"/>
    <mergeCell ref="C15:C16"/>
    <mergeCell ref="D15:D16"/>
    <mergeCell ref="E15:E16"/>
    <mergeCell ref="G15:G16"/>
    <mergeCell ref="C13:C14"/>
    <mergeCell ref="A1:K1"/>
    <mergeCell ref="C2:D3"/>
    <mergeCell ref="A2:B4"/>
    <mergeCell ref="A5:B5"/>
    <mergeCell ref="C5:D5"/>
    <mergeCell ref="H2:J2"/>
    <mergeCell ref="H3:J3"/>
    <mergeCell ref="H5:J5"/>
    <mergeCell ref="K2:K3"/>
    <mergeCell ref="E2:G2"/>
    <mergeCell ref="E3:G3"/>
    <mergeCell ref="E5:G5"/>
    <mergeCell ref="A10:B10"/>
    <mergeCell ref="A11:B11"/>
    <mergeCell ref="M17:M18"/>
    <mergeCell ref="A12:B12"/>
    <mergeCell ref="A15:B15"/>
    <mergeCell ref="A13:B13"/>
    <mergeCell ref="A14:B14"/>
    <mergeCell ref="A17:B17"/>
    <mergeCell ref="A18:B18"/>
    <mergeCell ref="A16:B16"/>
    <mergeCell ref="F15:F16"/>
    <mergeCell ref="F17:F18"/>
    <mergeCell ref="F13:F14"/>
    <mergeCell ref="E13:E14"/>
    <mergeCell ref="G13:G14"/>
    <mergeCell ref="K11:K12"/>
    <mergeCell ref="F11:F12"/>
    <mergeCell ref="C11:C12"/>
    <mergeCell ref="D11:D12"/>
    <mergeCell ref="E11:E12"/>
    <mergeCell ref="J11:J12"/>
    <mergeCell ref="G11:G12"/>
    <mergeCell ref="D13:D14"/>
    <mergeCell ref="N17:N18"/>
    <mergeCell ref="L9:N9"/>
    <mergeCell ref="L11:L12"/>
    <mergeCell ref="M11:M12"/>
    <mergeCell ref="N11:N12"/>
    <mergeCell ref="L13:L14"/>
    <mergeCell ref="M13:M14"/>
    <mergeCell ref="N13:N14"/>
    <mergeCell ref="L15:L16"/>
    <mergeCell ref="M15:M16"/>
    <mergeCell ref="N15:N16"/>
    <mergeCell ref="L17:L18"/>
    <mergeCell ref="AO2:AQ2"/>
    <mergeCell ref="AR2:AT2"/>
    <mergeCell ref="AU2:AW3"/>
    <mergeCell ref="AY2:AZ3"/>
    <mergeCell ref="AO3:AQ3"/>
    <mergeCell ref="AR3:AT3"/>
    <mergeCell ref="C9:E9"/>
    <mergeCell ref="F9:H9"/>
    <mergeCell ref="I9:K9"/>
    <mergeCell ref="O2:P3"/>
    <mergeCell ref="Q2:S2"/>
    <mergeCell ref="T2:V2"/>
    <mergeCell ref="W2:Y3"/>
    <mergeCell ref="AA2:AB3"/>
    <mergeCell ref="AC2:AE2"/>
    <mergeCell ref="AF2:AH2"/>
    <mergeCell ref="AI2:AK3"/>
    <mergeCell ref="AM2:AN3"/>
    <mergeCell ref="Q3:S3"/>
    <mergeCell ref="T3:V3"/>
    <mergeCell ref="AC3:AE3"/>
    <mergeCell ref="AF3:AH3"/>
    <mergeCell ref="W4:Y4"/>
    <mergeCell ref="AI4:AK4"/>
    <mergeCell ref="BP2:BR2"/>
    <mergeCell ref="BS2:BU3"/>
    <mergeCell ref="BA3:BC3"/>
    <mergeCell ref="BD3:BF3"/>
    <mergeCell ref="BM3:BO3"/>
    <mergeCell ref="BP3:BR3"/>
    <mergeCell ref="BA2:BC2"/>
    <mergeCell ref="BD2:BF2"/>
    <mergeCell ref="BG2:BI3"/>
    <mergeCell ref="BK2:BL3"/>
    <mergeCell ref="BM2:BO2"/>
    <mergeCell ref="BG4:BI4"/>
    <mergeCell ref="BS4:BU4"/>
    <mergeCell ref="AY5:AZ5"/>
    <mergeCell ref="BA5:BC5"/>
    <mergeCell ref="BD5:BF5"/>
    <mergeCell ref="BG5:BI5"/>
    <mergeCell ref="BK5:BL5"/>
    <mergeCell ref="BM5:BO5"/>
    <mergeCell ref="BP5:BR5"/>
    <mergeCell ref="BS5:BU5"/>
    <mergeCell ref="BQ9:BS9"/>
    <mergeCell ref="BT9:BV9"/>
    <mergeCell ref="AY11:AY12"/>
    <mergeCell ref="AZ11:AZ12"/>
    <mergeCell ref="BB9:BD9"/>
    <mergeCell ref="BE9:BG9"/>
    <mergeCell ref="BH9:BJ9"/>
    <mergeCell ref="BK9:BM9"/>
    <mergeCell ref="BN9:BP9"/>
    <mergeCell ref="BU11:BU12"/>
    <mergeCell ref="BV11:BV12"/>
    <mergeCell ref="AY13:AY14"/>
    <mergeCell ref="AZ13:AZ14"/>
    <mergeCell ref="BP11:BP12"/>
    <mergeCell ref="BQ11:BQ12"/>
    <mergeCell ref="BR11:BR12"/>
    <mergeCell ref="BS11:BS12"/>
    <mergeCell ref="BT11:BT12"/>
    <mergeCell ref="BK11:BK12"/>
    <mergeCell ref="BL11:BL12"/>
    <mergeCell ref="BM11:BM12"/>
    <mergeCell ref="BN11:BN12"/>
    <mergeCell ref="BO11:BO12"/>
    <mergeCell ref="BF11:BF12"/>
    <mergeCell ref="BG11:BG12"/>
    <mergeCell ref="BH11:BH12"/>
    <mergeCell ref="BI11:BI12"/>
    <mergeCell ref="BJ11:BJ12"/>
    <mergeCell ref="BA11:BA12"/>
    <mergeCell ref="BB11:BB12"/>
    <mergeCell ref="BC11:BC12"/>
    <mergeCell ref="BD11:BD12"/>
    <mergeCell ref="BE11:BE12"/>
    <mergeCell ref="BU13:BU14"/>
    <mergeCell ref="BV13:BV14"/>
    <mergeCell ref="AY15:AY16"/>
    <mergeCell ref="AZ15:AZ16"/>
    <mergeCell ref="BP13:BP14"/>
    <mergeCell ref="BQ13:BQ14"/>
    <mergeCell ref="BR13:BR14"/>
    <mergeCell ref="BS13:BS14"/>
    <mergeCell ref="BT13:BT14"/>
    <mergeCell ref="BK13:BK14"/>
    <mergeCell ref="BL13:BL14"/>
    <mergeCell ref="BM13:BM14"/>
    <mergeCell ref="BN13:BN14"/>
    <mergeCell ref="BO13:BO14"/>
    <mergeCell ref="BF13:BF14"/>
    <mergeCell ref="BG13:BG14"/>
    <mergeCell ref="BH13:BH14"/>
    <mergeCell ref="BI13:BI14"/>
    <mergeCell ref="BJ13:BJ14"/>
    <mergeCell ref="BA13:BA14"/>
    <mergeCell ref="BB13:BB14"/>
    <mergeCell ref="BC13:BC14"/>
    <mergeCell ref="BD13:BD14"/>
    <mergeCell ref="BE13:BE14"/>
    <mergeCell ref="BU15:BU16"/>
    <mergeCell ref="BV15:BV16"/>
    <mergeCell ref="AY17:AY18"/>
    <mergeCell ref="AZ17:AZ18"/>
    <mergeCell ref="BP15:BP16"/>
    <mergeCell ref="BQ15:BQ16"/>
    <mergeCell ref="BR15:BR16"/>
    <mergeCell ref="BS15:BS16"/>
    <mergeCell ref="BT15:BT16"/>
    <mergeCell ref="BK15:BK16"/>
    <mergeCell ref="BL15:BL16"/>
    <mergeCell ref="BM15:BM16"/>
    <mergeCell ref="BN15:BN16"/>
    <mergeCell ref="BO15:BO16"/>
    <mergeCell ref="BF15:BF16"/>
    <mergeCell ref="BG15:BG16"/>
    <mergeCell ref="BH15:BH16"/>
    <mergeCell ref="BI15:BI16"/>
    <mergeCell ref="BJ15:BJ16"/>
    <mergeCell ref="BA15:BA16"/>
    <mergeCell ref="BB15:BB16"/>
    <mergeCell ref="BC15:BC16"/>
    <mergeCell ref="BD15:BD16"/>
    <mergeCell ref="BE15:BE16"/>
    <mergeCell ref="BF17:BF18"/>
    <mergeCell ref="BG17:BG18"/>
    <mergeCell ref="BH17:BH18"/>
    <mergeCell ref="BI17:BI18"/>
    <mergeCell ref="BJ17:BJ18"/>
    <mergeCell ref="BA17:BA18"/>
    <mergeCell ref="BB17:BB18"/>
    <mergeCell ref="BC17:BC18"/>
    <mergeCell ref="BD17:BD18"/>
    <mergeCell ref="BE17:BE18"/>
    <mergeCell ref="BP17:BP18"/>
    <mergeCell ref="BQ17:BQ18"/>
    <mergeCell ref="BR17:BR18"/>
    <mergeCell ref="BS17:BS18"/>
    <mergeCell ref="BT17:BT18"/>
    <mergeCell ref="BK17:BK18"/>
    <mergeCell ref="BL17:BL18"/>
    <mergeCell ref="BM17:BM18"/>
    <mergeCell ref="BN17:BN18"/>
    <mergeCell ref="BO17:BO18"/>
    <mergeCell ref="CE2:CG3"/>
    <mergeCell ref="BY3:CA3"/>
    <mergeCell ref="CB3:CD3"/>
    <mergeCell ref="CE4:CG4"/>
    <mergeCell ref="BW5:BX5"/>
    <mergeCell ref="BY5:CA5"/>
    <mergeCell ref="CB5:CD5"/>
    <mergeCell ref="CE5:CG5"/>
    <mergeCell ref="BU17:BU18"/>
    <mergeCell ref="BV17:BV18"/>
    <mergeCell ref="BW2:BX3"/>
    <mergeCell ref="BY2:CA2"/>
    <mergeCell ref="CB2:CD2"/>
    <mergeCell ref="BW9:BY9"/>
    <mergeCell ref="BZ9:CB9"/>
    <mergeCell ref="CC9:CE9"/>
    <mergeCell ref="BW13:BW14"/>
    <mergeCell ref="BX13:BX14"/>
    <mergeCell ref="BY13:BY14"/>
    <mergeCell ref="BZ13:BZ14"/>
    <mergeCell ref="CA13:CA14"/>
    <mergeCell ref="CB13:CB14"/>
    <mergeCell ref="CC13:CC14"/>
    <mergeCell ref="CD13:CD14"/>
    <mergeCell ref="CF9:CH9"/>
    <mergeCell ref="BW11:BW12"/>
    <mergeCell ref="BX11:BX12"/>
    <mergeCell ref="BY11:BY12"/>
    <mergeCell ref="BZ11:BZ12"/>
    <mergeCell ref="CA11:CA12"/>
    <mergeCell ref="CB11:CB12"/>
    <mergeCell ref="CC11:CC12"/>
    <mergeCell ref="CD11:CD12"/>
    <mergeCell ref="CE11:CE12"/>
    <mergeCell ref="CF11:CF12"/>
    <mergeCell ref="CG11:CG12"/>
    <mergeCell ref="CH11:CH12"/>
    <mergeCell ref="CE13:CE14"/>
    <mergeCell ref="CF13:CF14"/>
    <mergeCell ref="CG13:CG14"/>
    <mergeCell ref="CH13:CH14"/>
    <mergeCell ref="BW15:BW16"/>
    <mergeCell ref="BX15:BX16"/>
    <mergeCell ref="BY15:BY16"/>
    <mergeCell ref="BZ15:BZ16"/>
    <mergeCell ref="CA15:CA16"/>
    <mergeCell ref="CB15:CB16"/>
    <mergeCell ref="CC15:CC16"/>
    <mergeCell ref="CD15:CD16"/>
    <mergeCell ref="CE15:CE16"/>
    <mergeCell ref="CF15:CF16"/>
    <mergeCell ref="CG15:CG16"/>
    <mergeCell ref="CH15:CH16"/>
    <mergeCell ref="CG17:CG18"/>
    <mergeCell ref="CH17:CH18"/>
    <mergeCell ref="CB17:CB18"/>
    <mergeCell ref="CC17:CC18"/>
    <mergeCell ref="CD17:CD18"/>
    <mergeCell ref="CE17:CE18"/>
    <mergeCell ref="CF17:CF18"/>
    <mergeCell ref="BW17:BW18"/>
    <mergeCell ref="BX17:BX18"/>
    <mergeCell ref="BY17:BY18"/>
    <mergeCell ref="BZ17:BZ18"/>
    <mergeCell ref="CA17:CA18"/>
    <mergeCell ref="AU4:AW4"/>
    <mergeCell ref="O5:P5"/>
    <mergeCell ref="Q5:S5"/>
    <mergeCell ref="T5:V5"/>
    <mergeCell ref="W5:Y5"/>
    <mergeCell ref="AA5:AB5"/>
    <mergeCell ref="AC5:AE5"/>
    <mergeCell ref="AF5:AH5"/>
    <mergeCell ref="AI5:AK5"/>
    <mergeCell ref="AM5:AN5"/>
    <mergeCell ref="AO5:AQ5"/>
    <mergeCell ref="AR5:AT5"/>
    <mergeCell ref="AU5:AW5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S9:AU9"/>
    <mergeCell ref="AV9:AX9"/>
    <mergeCell ref="AY9:BA9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O11:AO12"/>
    <mergeCell ref="AP11:AP12"/>
    <mergeCell ref="AQ11:AQ12"/>
    <mergeCell ref="AR11:AR12"/>
    <mergeCell ref="AS11:AS12"/>
    <mergeCell ref="AT11:AT12"/>
    <mergeCell ref="AU11:AU12"/>
    <mergeCell ref="AV11:AV12"/>
    <mergeCell ref="AW11:AW12"/>
    <mergeCell ref="AX11:AX12"/>
    <mergeCell ref="O13:O14"/>
    <mergeCell ref="P13:P14"/>
    <mergeCell ref="Q13:Q14"/>
    <mergeCell ref="R13:R14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AQ13:AQ14"/>
    <mergeCell ref="AR13:AR14"/>
    <mergeCell ref="AS13:AS14"/>
    <mergeCell ref="AT13:AT14"/>
    <mergeCell ref="AU13:AU14"/>
    <mergeCell ref="AV13:AV14"/>
    <mergeCell ref="AW13:AW14"/>
    <mergeCell ref="AX13:AX14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AF15:AF16"/>
    <mergeCell ref="AG15:AG16"/>
    <mergeCell ref="AH15:AH16"/>
    <mergeCell ref="AI15:AI16"/>
    <mergeCell ref="AJ15:AJ16"/>
    <mergeCell ref="AK15:AK16"/>
    <mergeCell ref="AL15:AL16"/>
    <mergeCell ref="AM15:AM16"/>
    <mergeCell ref="AN15:AN16"/>
    <mergeCell ref="AO15:AO16"/>
    <mergeCell ref="AP15:AP16"/>
    <mergeCell ref="AQ15:AQ16"/>
    <mergeCell ref="AR15:AR16"/>
    <mergeCell ref="AS15:AS16"/>
    <mergeCell ref="AT15:AT16"/>
    <mergeCell ref="AU15:AU16"/>
    <mergeCell ref="AV15:AV16"/>
    <mergeCell ref="AW15:AW16"/>
    <mergeCell ref="AX15:AX16"/>
    <mergeCell ref="O17:O18"/>
    <mergeCell ref="P17:P18"/>
    <mergeCell ref="Q17:Q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R17:AR18"/>
    <mergeCell ref="AS17:AS18"/>
    <mergeCell ref="AT17:AT18"/>
    <mergeCell ref="AU17:AU18"/>
    <mergeCell ref="AV17:AV18"/>
    <mergeCell ref="AW17:AW18"/>
    <mergeCell ref="AX17:AX18"/>
    <mergeCell ref="AI17:AI18"/>
    <mergeCell ref="AJ17:AJ18"/>
    <mergeCell ref="AK17:AK18"/>
    <mergeCell ref="AL17:AL18"/>
    <mergeCell ref="AM17:AM18"/>
    <mergeCell ref="AN17:AN18"/>
    <mergeCell ref="AO17:AO18"/>
    <mergeCell ref="AP17:AP18"/>
    <mergeCell ref="AQ17:AQ18"/>
    <mergeCell ref="EE2:EF3"/>
    <mergeCell ref="EG2:EI2"/>
    <mergeCell ref="EJ2:EL2"/>
    <mergeCell ref="EM2:EO3"/>
    <mergeCell ref="EG3:EI3"/>
    <mergeCell ref="EJ3:EL3"/>
    <mergeCell ref="EM4:EO4"/>
    <mergeCell ref="EE5:EF5"/>
    <mergeCell ref="EG5:EI5"/>
    <mergeCell ref="EJ5:EL5"/>
    <mergeCell ref="EM5:EO5"/>
    <mergeCell ref="EE9:EG9"/>
    <mergeCell ref="EH9:EJ9"/>
    <mergeCell ref="EK9:EM9"/>
    <mergeCell ref="EN9:EP9"/>
    <mergeCell ref="EE11:EE12"/>
    <mergeCell ref="EF11:EF12"/>
    <mergeCell ref="EG11:EG12"/>
    <mergeCell ref="EH11:EH12"/>
    <mergeCell ref="EI11:EI12"/>
    <mergeCell ref="EJ11:EJ12"/>
    <mergeCell ref="EK11:EK12"/>
    <mergeCell ref="EL11:EL12"/>
    <mergeCell ref="EM11:EM12"/>
    <mergeCell ref="EN11:EN12"/>
    <mergeCell ref="EO11:EO12"/>
    <mergeCell ref="EP11:EP12"/>
    <mergeCell ref="EN13:EN14"/>
    <mergeCell ref="EO13:EO14"/>
    <mergeCell ref="EP13:EP14"/>
    <mergeCell ref="EE15:EE16"/>
    <mergeCell ref="EF15:EF16"/>
    <mergeCell ref="EG15:EG16"/>
    <mergeCell ref="EH15:EH16"/>
    <mergeCell ref="EI15:EI16"/>
    <mergeCell ref="EJ15:EJ16"/>
    <mergeCell ref="EK15:EK16"/>
    <mergeCell ref="EL15:EL16"/>
    <mergeCell ref="EM15:EM16"/>
    <mergeCell ref="EN15:EN16"/>
    <mergeCell ref="EO15:EO16"/>
    <mergeCell ref="EP15:EP16"/>
    <mergeCell ref="EE13:EE14"/>
    <mergeCell ref="EF13:EF14"/>
    <mergeCell ref="EG13:EG14"/>
    <mergeCell ref="EH13:EH14"/>
    <mergeCell ref="EI13:EI14"/>
    <mergeCell ref="EJ13:EJ14"/>
    <mergeCell ref="EK13:EK14"/>
    <mergeCell ref="EL13:EL14"/>
    <mergeCell ref="EM13:EM14"/>
    <mergeCell ref="EN17:EN18"/>
    <mergeCell ref="EO17:EO18"/>
    <mergeCell ref="EP17:EP18"/>
    <mergeCell ref="EE17:EE18"/>
    <mergeCell ref="EF17:EF18"/>
    <mergeCell ref="EG17:EG18"/>
    <mergeCell ref="EH17:EH18"/>
    <mergeCell ref="EI17:EI18"/>
    <mergeCell ref="EJ17:EJ18"/>
    <mergeCell ref="EK17:EK18"/>
    <mergeCell ref="EL17:EL18"/>
    <mergeCell ref="EM17:EM18"/>
  </mergeCells>
  <phoneticPr fontId="10" type="noConversion"/>
  <printOptions horizontalCentered="1"/>
  <pageMargins left="0" right="0" top="0.82677165354330717" bottom="0.39370078740157483" header="0.39370078740157483" footer="0.51181102362204722"/>
  <pageSetup paperSize="9" scale="8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S338"/>
  <sheetViews>
    <sheetView workbookViewId="0">
      <selection activeCell="U15" sqref="U15"/>
    </sheetView>
  </sheetViews>
  <sheetFormatPr defaultRowHeight="15.75"/>
  <cols>
    <col min="1" max="1" width="9.75" style="2" customWidth="1"/>
    <col min="2" max="2" width="8.5" style="2" customWidth="1"/>
    <col min="3" max="11" width="6.125" style="2" customWidth="1"/>
    <col min="12" max="14" width="7.125" style="2" customWidth="1"/>
    <col min="15" max="15" width="0.125" style="2" customWidth="1"/>
    <col min="16" max="16" width="6" style="2" customWidth="1"/>
    <col min="17" max="17" width="6.25" style="2" customWidth="1"/>
    <col min="18" max="18" width="5.75" style="2" customWidth="1"/>
    <col min="19" max="19" width="6.5" style="2" customWidth="1"/>
    <col min="20" max="16384" width="9" style="2"/>
  </cols>
  <sheetData>
    <row r="1" spans="1:19">
      <c r="A1" s="342" t="s">
        <v>132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</row>
    <row r="2" spans="1:19" ht="21.75" customHeight="1">
      <c r="A2" s="633" t="s">
        <v>62</v>
      </c>
      <c r="B2" s="647"/>
      <c r="C2" s="624" t="s">
        <v>63</v>
      </c>
      <c r="D2" s="625"/>
      <c r="E2" s="624" t="s">
        <v>142</v>
      </c>
      <c r="F2" s="628"/>
      <c r="G2" s="625"/>
      <c r="H2" s="624" t="s">
        <v>144</v>
      </c>
      <c r="I2" s="628"/>
      <c r="J2" s="625"/>
      <c r="K2" s="541" t="s">
        <v>135</v>
      </c>
      <c r="L2" s="542"/>
      <c r="M2" s="617"/>
      <c r="N2" s="30"/>
      <c r="O2" s="30"/>
    </row>
    <row r="3" spans="1:19" ht="21.75" customHeight="1">
      <c r="A3" s="648"/>
      <c r="B3" s="649"/>
      <c r="C3" s="626"/>
      <c r="D3" s="627"/>
      <c r="E3" s="621" t="s">
        <v>143</v>
      </c>
      <c r="F3" s="622"/>
      <c r="G3" s="623"/>
      <c r="H3" s="621" t="s">
        <v>145</v>
      </c>
      <c r="I3" s="622"/>
      <c r="J3" s="623"/>
      <c r="K3" s="618"/>
      <c r="L3" s="619"/>
      <c r="M3" s="620"/>
      <c r="N3" s="30"/>
      <c r="O3" s="30"/>
    </row>
    <row r="4" spans="1:19" ht="24" customHeight="1">
      <c r="A4" s="650"/>
      <c r="B4" s="651"/>
      <c r="C4" s="48" t="s">
        <v>153</v>
      </c>
      <c r="D4" s="48" t="s">
        <v>64</v>
      </c>
      <c r="E4" s="37"/>
      <c r="F4" s="43"/>
      <c r="G4" s="38"/>
      <c r="H4" s="37"/>
      <c r="I4" s="43"/>
      <c r="J4" s="44"/>
      <c r="K4" s="543" t="s">
        <v>134</v>
      </c>
      <c r="L4" s="544"/>
      <c r="M4" s="615"/>
      <c r="N4" s="39"/>
      <c r="O4" s="34"/>
    </row>
    <row r="5" spans="1:19" ht="16.5" customHeight="1">
      <c r="A5" s="644"/>
      <c r="B5" s="645"/>
      <c r="C5" s="644">
        <f>'P5'!C5:D5</f>
        <v>0</v>
      </c>
      <c r="D5" s="646"/>
      <c r="E5" s="644">
        <v>0</v>
      </c>
      <c r="F5" s="646"/>
      <c r="G5" s="645"/>
      <c r="H5" s="644">
        <v>0</v>
      </c>
      <c r="I5" s="646"/>
      <c r="J5" s="645"/>
      <c r="K5" s="644">
        <f>A5+C5-E5-H5</f>
        <v>0</v>
      </c>
      <c r="L5" s="646"/>
      <c r="M5" s="645"/>
      <c r="N5" s="7"/>
      <c r="O5" s="34"/>
    </row>
    <row r="7" spans="1:19">
      <c r="A7" s="36" t="s">
        <v>133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2"/>
      <c r="O7" s="32"/>
      <c r="P7" s="32"/>
      <c r="Q7" s="32"/>
      <c r="R7" s="32"/>
    </row>
    <row r="8" spans="1:19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2"/>
      <c r="O8" s="32"/>
      <c r="P8" s="32"/>
      <c r="Q8" s="32"/>
      <c r="R8" s="32"/>
    </row>
    <row r="9" spans="1:19" ht="17.25" customHeight="1">
      <c r="A9" s="639" t="s">
        <v>15</v>
      </c>
      <c r="B9" s="640"/>
      <c r="C9" s="611" t="s">
        <v>349</v>
      </c>
      <c r="D9" s="612"/>
      <c r="E9" s="613"/>
      <c r="F9" s="611" t="s">
        <v>350</v>
      </c>
      <c r="G9" s="612"/>
      <c r="H9" s="613"/>
      <c r="I9" s="611" t="s">
        <v>351</v>
      </c>
      <c r="J9" s="612"/>
      <c r="K9" s="613"/>
      <c r="L9" s="495" t="s">
        <v>60</v>
      </c>
      <c r="M9" s="616"/>
      <c r="N9" s="496"/>
      <c r="O9" s="30"/>
      <c r="P9" s="30"/>
      <c r="Q9" s="30"/>
      <c r="R9" s="30"/>
      <c r="S9" s="30"/>
    </row>
    <row r="10" spans="1:19" ht="31.5">
      <c r="A10" s="541" t="s">
        <v>65</v>
      </c>
      <c r="B10" s="617"/>
      <c r="C10" s="40" t="s">
        <v>66</v>
      </c>
      <c r="D10" s="40" t="s">
        <v>67</v>
      </c>
      <c r="E10" s="40" t="s">
        <v>68</v>
      </c>
      <c r="F10" s="40" t="s">
        <v>66</v>
      </c>
      <c r="G10" s="40" t="s">
        <v>67</v>
      </c>
      <c r="H10" s="41" t="s">
        <v>68</v>
      </c>
      <c r="I10" s="40" t="s">
        <v>66</v>
      </c>
      <c r="J10" s="40" t="s">
        <v>67</v>
      </c>
      <c r="K10" s="40" t="s">
        <v>68</v>
      </c>
      <c r="L10" s="40" t="s">
        <v>66</v>
      </c>
      <c r="M10" s="40" t="s">
        <v>67</v>
      </c>
      <c r="N10" s="40" t="s">
        <v>68</v>
      </c>
      <c r="O10" s="34"/>
      <c r="P10" s="34"/>
      <c r="Q10" s="34"/>
      <c r="R10" s="34"/>
      <c r="S10" s="34"/>
    </row>
    <row r="11" spans="1:19">
      <c r="A11" s="541" t="s">
        <v>69</v>
      </c>
      <c r="B11" s="617"/>
      <c r="C11" s="496">
        <f>'P5'!C11:C12</f>
        <v>0</v>
      </c>
      <c r="D11" s="496">
        <f>'P5'!D11:D12</f>
        <v>0</v>
      </c>
      <c r="E11" s="496">
        <f>'P5'!E11:E12</f>
        <v>0</v>
      </c>
      <c r="F11" s="431">
        <f>'P5'!F11:F12</f>
        <v>0</v>
      </c>
      <c r="G11" s="431">
        <f>'P5'!G11:G12</f>
        <v>0</v>
      </c>
      <c r="H11" s="431">
        <f>'P5'!H11:H12</f>
        <v>0</v>
      </c>
      <c r="I11" s="431">
        <f>'P5'!I11:I12</f>
        <v>0</v>
      </c>
      <c r="J11" s="317">
        <f>'P5'!J11:J12</f>
        <v>0</v>
      </c>
      <c r="K11" s="317">
        <f>'P5'!K11:K12</f>
        <v>0</v>
      </c>
      <c r="L11" s="433">
        <f>C11+F11+I11</f>
        <v>0</v>
      </c>
      <c r="M11" s="433">
        <f>D11+G11+J11</f>
        <v>0</v>
      </c>
      <c r="N11" s="609">
        <f>E11+H11+K11</f>
        <v>0</v>
      </c>
      <c r="O11" s="30"/>
      <c r="P11" s="30"/>
      <c r="Q11" s="30"/>
      <c r="R11" s="30"/>
      <c r="S11" s="30"/>
    </row>
    <row r="12" spans="1:19" ht="17.25" customHeight="1">
      <c r="A12" s="543" t="s">
        <v>70</v>
      </c>
      <c r="B12" s="615"/>
      <c r="C12" s="496"/>
      <c r="D12" s="496"/>
      <c r="E12" s="496"/>
      <c r="F12" s="433"/>
      <c r="G12" s="433"/>
      <c r="H12" s="433"/>
      <c r="I12" s="433"/>
      <c r="J12" s="317"/>
      <c r="K12" s="317"/>
      <c r="L12" s="317"/>
      <c r="M12" s="317"/>
      <c r="N12" s="610"/>
      <c r="O12" s="30"/>
      <c r="P12" s="30"/>
      <c r="Q12" s="30"/>
      <c r="R12" s="30"/>
      <c r="S12" s="30"/>
    </row>
    <row r="13" spans="1:19">
      <c r="A13" s="541" t="s">
        <v>71</v>
      </c>
      <c r="B13" s="617"/>
      <c r="C13" s="496">
        <f>'P5'!C13:C14</f>
        <v>0</v>
      </c>
      <c r="D13" s="496">
        <f>'P5'!D13:D14</f>
        <v>0</v>
      </c>
      <c r="E13" s="610">
        <f>'P5'!E13:E14</f>
        <v>0</v>
      </c>
      <c r="F13" s="431">
        <f>'P5'!F13:F14</f>
        <v>0</v>
      </c>
      <c r="G13" s="431">
        <f>'P5'!G13:G14</f>
        <v>0</v>
      </c>
      <c r="H13" s="608">
        <f>'P5'!H13:H14</f>
        <v>0</v>
      </c>
      <c r="I13" s="431">
        <f>'P5'!I13:I14</f>
        <v>0</v>
      </c>
      <c r="J13" s="317">
        <f>'P5'!J13:J14</f>
        <v>0</v>
      </c>
      <c r="K13" s="317">
        <f>'P5'!K13:K14</f>
        <v>0</v>
      </c>
      <c r="L13" s="433">
        <f>C13+F13+I13</f>
        <v>0</v>
      </c>
      <c r="M13" s="433">
        <f>D13+G13+J13</f>
        <v>0</v>
      </c>
      <c r="N13" s="609">
        <f>E13+H13+K13</f>
        <v>0</v>
      </c>
      <c r="O13" s="30"/>
      <c r="P13" s="30"/>
      <c r="Q13" s="30"/>
      <c r="R13" s="30"/>
      <c r="S13" s="30"/>
    </row>
    <row r="14" spans="1:19">
      <c r="A14" s="543" t="s">
        <v>72</v>
      </c>
      <c r="B14" s="642"/>
      <c r="C14" s="496"/>
      <c r="D14" s="496"/>
      <c r="E14" s="317"/>
      <c r="F14" s="433"/>
      <c r="G14" s="433"/>
      <c r="H14" s="433"/>
      <c r="I14" s="433"/>
      <c r="J14" s="317"/>
      <c r="K14" s="317"/>
      <c r="L14" s="317"/>
      <c r="M14" s="317"/>
      <c r="N14" s="317"/>
      <c r="O14" s="30"/>
      <c r="P14" s="30"/>
      <c r="Q14" s="30"/>
      <c r="R14" s="30"/>
      <c r="S14" s="30"/>
    </row>
    <row r="15" spans="1:19">
      <c r="A15" s="541" t="s">
        <v>73</v>
      </c>
      <c r="B15" s="643"/>
      <c r="C15" s="496">
        <f>'P5'!C15:C16</f>
        <v>0</v>
      </c>
      <c r="D15" s="317">
        <f>'P5'!D15:D16</f>
        <v>0</v>
      </c>
      <c r="E15" s="610">
        <f>'P5'!E15:E16</f>
        <v>0</v>
      </c>
      <c r="F15" s="431">
        <f>'P5'!F15:F16</f>
        <v>0</v>
      </c>
      <c r="G15" s="431">
        <f>'P5'!G15:G16</f>
        <v>0</v>
      </c>
      <c r="H15" s="431">
        <f>'P5'!H15:H16</f>
        <v>0</v>
      </c>
      <c r="I15" s="431">
        <f>'P5'!I15:I16</f>
        <v>0</v>
      </c>
      <c r="J15" s="317">
        <f>'P5'!J15:J16</f>
        <v>0</v>
      </c>
      <c r="K15" s="317">
        <f>'P5'!K15:K16</f>
        <v>0</v>
      </c>
      <c r="L15" s="433">
        <f>C15+F15+I15</f>
        <v>0</v>
      </c>
      <c r="M15" s="433">
        <f>D15+G15+J15</f>
        <v>0</v>
      </c>
      <c r="N15" s="609">
        <f>E15+H15+K15</f>
        <v>0</v>
      </c>
      <c r="O15" s="30"/>
      <c r="P15" s="30"/>
      <c r="Q15" s="30"/>
      <c r="R15" s="30"/>
      <c r="S15" s="30"/>
    </row>
    <row r="16" spans="1:19">
      <c r="A16" s="543" t="s">
        <v>74</v>
      </c>
      <c r="B16" s="642"/>
      <c r="C16" s="496"/>
      <c r="D16" s="317"/>
      <c r="E16" s="610"/>
      <c r="F16" s="433"/>
      <c r="G16" s="433"/>
      <c r="H16" s="433"/>
      <c r="I16" s="433"/>
      <c r="J16" s="317"/>
      <c r="K16" s="317"/>
      <c r="L16" s="317"/>
      <c r="M16" s="317"/>
      <c r="N16" s="610"/>
      <c r="O16" s="30"/>
      <c r="P16" s="30"/>
      <c r="Q16" s="30"/>
      <c r="R16" s="30"/>
      <c r="S16" s="30"/>
    </row>
    <row r="17" spans="1:19">
      <c r="A17" s="541" t="s">
        <v>75</v>
      </c>
      <c r="B17" s="617"/>
      <c r="C17" s="496">
        <f>'P5'!C17:C18</f>
        <v>0</v>
      </c>
      <c r="D17" s="317">
        <f>'P5'!D17:D18</f>
        <v>0</v>
      </c>
      <c r="E17" s="317">
        <f>'P5'!E17:E18</f>
        <v>0</v>
      </c>
      <c r="F17" s="431">
        <f>'P5'!F17:F18</f>
        <v>0</v>
      </c>
      <c r="G17" s="431">
        <f>'P5'!G17:G18</f>
        <v>0</v>
      </c>
      <c r="H17" s="431">
        <f>'P5'!H17:H18</f>
        <v>0</v>
      </c>
      <c r="I17" s="431">
        <f>'P5'!I17:I18</f>
        <v>0</v>
      </c>
      <c r="J17" s="317">
        <f>'P5'!J17:J18</f>
        <v>0</v>
      </c>
      <c r="K17" s="317">
        <f>'P5'!K17:K18</f>
        <v>0</v>
      </c>
      <c r="L17" s="433">
        <f>C17+F17+I17</f>
        <v>0</v>
      </c>
      <c r="M17" s="433">
        <f>D17+G17+J17</f>
        <v>0</v>
      </c>
      <c r="N17" s="433">
        <f>E17+H17+K17</f>
        <v>0</v>
      </c>
      <c r="O17" s="30"/>
      <c r="P17" s="30"/>
      <c r="Q17" s="30"/>
      <c r="R17" s="30"/>
      <c r="S17" s="30"/>
    </row>
    <row r="18" spans="1:19" ht="17.25" customHeight="1">
      <c r="A18" s="543" t="s">
        <v>76</v>
      </c>
      <c r="B18" s="615"/>
      <c r="C18" s="496"/>
      <c r="D18" s="317"/>
      <c r="E18" s="317"/>
      <c r="F18" s="433"/>
      <c r="G18" s="433"/>
      <c r="H18" s="433"/>
      <c r="I18" s="433"/>
      <c r="J18" s="317"/>
      <c r="K18" s="317"/>
      <c r="L18" s="317"/>
      <c r="M18" s="317"/>
      <c r="N18" s="317"/>
      <c r="O18" s="30"/>
      <c r="P18" s="30"/>
      <c r="Q18" s="30"/>
      <c r="R18" s="30"/>
      <c r="S18" s="30"/>
    </row>
    <row r="20" spans="1:19" s="42" customFormat="1" ht="15">
      <c r="A20" s="45" t="s">
        <v>250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</row>
    <row r="21" spans="1:19" s="42" customFormat="1" ht="15">
      <c r="A21" s="45" t="s">
        <v>251</v>
      </c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</row>
    <row r="22" spans="1:19" s="42" customFormat="1" ht="15"/>
    <row r="23" spans="1:19" s="42" customFormat="1" ht="15">
      <c r="A23" s="45" t="s">
        <v>137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</row>
    <row r="24" spans="1:19" s="42" customFormat="1" ht="15">
      <c r="A24" s="45" t="s">
        <v>147</v>
      </c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</row>
    <row r="25" spans="1:19" s="42" customFormat="1" ht="15"/>
    <row r="26" spans="1:19" s="42" customFormat="1" ht="15">
      <c r="A26" s="45" t="s">
        <v>138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</row>
    <row r="27" spans="1:19" s="42" customFormat="1" ht="15">
      <c r="A27" s="45" t="s">
        <v>252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  <row r="28" spans="1:19" s="42" customFormat="1" ht="15">
      <c r="A28" s="45" t="s">
        <v>253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</row>
    <row r="29" spans="1:19" s="42" customFormat="1" ht="15"/>
    <row r="30" spans="1:19" s="42" customFormat="1" ht="15">
      <c r="A30" s="45" t="s">
        <v>254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</row>
    <row r="31" spans="1:19" s="42" customFormat="1" ht="15">
      <c r="A31" s="45" t="s">
        <v>255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</row>
    <row r="32" spans="1:19" s="42" customFormat="1" ht="15"/>
    <row r="33" spans="1:19" s="42" customFormat="1" ht="15">
      <c r="A33" s="45" t="s">
        <v>256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</row>
    <row r="34" spans="1:19" s="42" customFormat="1" ht="15">
      <c r="A34" s="45" t="s">
        <v>257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</row>
    <row r="35" spans="1:19" s="42" customFormat="1" ht="15">
      <c r="A35" s="45" t="s">
        <v>258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</row>
    <row r="36" spans="1:19" s="42" customFormat="1" ht="15">
      <c r="A36" s="42" t="s">
        <v>259</v>
      </c>
    </row>
    <row r="37" spans="1:19" s="42" customFormat="1" ht="15"/>
    <row r="38" spans="1:19" s="42" customFormat="1" ht="15"/>
    <row r="39" spans="1:19" s="42" customFormat="1" ht="15"/>
    <row r="40" spans="1:19" s="42" customFormat="1" ht="15"/>
    <row r="41" spans="1:19" s="42" customFormat="1" ht="15"/>
    <row r="42" spans="1:19" s="42" customFormat="1" ht="15"/>
    <row r="43" spans="1:19" s="42" customFormat="1" ht="15"/>
    <row r="44" spans="1:19" s="42" customFormat="1" ht="15"/>
    <row r="45" spans="1:19" s="42" customFormat="1" ht="15"/>
    <row r="46" spans="1:19" s="42" customFormat="1" ht="15"/>
    <row r="47" spans="1:19" s="42" customFormat="1" ht="15"/>
    <row r="48" spans="1:19" s="42" customFormat="1" ht="15"/>
    <row r="49" spans="13:13" s="42" customFormat="1" ht="15">
      <c r="M49" s="114"/>
    </row>
    <row r="50" spans="13:13" s="42" customFormat="1" ht="15"/>
    <row r="51" spans="13:13" s="42" customFormat="1" ht="15"/>
    <row r="52" spans="13:13" s="42" customFormat="1" ht="15"/>
    <row r="53" spans="13:13" s="42" customFormat="1" ht="15"/>
    <row r="54" spans="13:13" s="42" customFormat="1" ht="15"/>
    <row r="55" spans="13:13" s="42" customFormat="1" ht="15"/>
    <row r="56" spans="13:13" s="42" customFormat="1" ht="15"/>
    <row r="57" spans="13:13" s="42" customFormat="1" ht="15"/>
    <row r="58" spans="13:13" s="42" customFormat="1" ht="15"/>
    <row r="59" spans="13:13" s="42" customFormat="1" ht="15"/>
    <row r="60" spans="13:13" s="42" customFormat="1" ht="15"/>
    <row r="61" spans="13:13" s="42" customFormat="1" ht="15"/>
    <row r="62" spans="13:13" s="42" customFormat="1" ht="15"/>
    <row r="63" spans="13:13" s="42" customFormat="1" ht="15"/>
    <row r="64" spans="13:13" s="42" customFormat="1" ht="15"/>
    <row r="65" s="42" customFormat="1" ht="15"/>
    <row r="66" s="42" customFormat="1" ht="15"/>
    <row r="67" s="42" customFormat="1" ht="15"/>
    <row r="68" s="42" customFormat="1" ht="15"/>
    <row r="69" s="42" customFormat="1" ht="15"/>
    <row r="70" s="42" customFormat="1" ht="15"/>
    <row r="71" s="42" customFormat="1" ht="15"/>
    <row r="72" s="42" customFormat="1" ht="15"/>
    <row r="73" s="42" customFormat="1" ht="15"/>
    <row r="74" s="42" customFormat="1" ht="15"/>
    <row r="75" s="42" customFormat="1" ht="15"/>
    <row r="76" s="42" customFormat="1" ht="15"/>
    <row r="77" s="42" customFormat="1" ht="15"/>
    <row r="78" s="42" customFormat="1" ht="15"/>
    <row r="79" s="42" customFormat="1" ht="15"/>
    <row r="80" s="42" customFormat="1" ht="15"/>
    <row r="81" s="42" customFormat="1" ht="15"/>
    <row r="82" s="42" customFormat="1" ht="15"/>
    <row r="83" s="42" customFormat="1" ht="15"/>
    <row r="84" s="42" customFormat="1" ht="15"/>
    <row r="85" s="42" customFormat="1" ht="15"/>
    <row r="86" s="42" customFormat="1" ht="15"/>
    <row r="87" s="42" customFormat="1" ht="15"/>
    <row r="88" s="42" customFormat="1" ht="15"/>
    <row r="89" s="42" customFormat="1" ht="15"/>
    <row r="90" s="42" customFormat="1" ht="15"/>
    <row r="91" s="42" customFormat="1" ht="15"/>
    <row r="92" s="42" customFormat="1" ht="15"/>
    <row r="93" s="42" customFormat="1" ht="15"/>
    <row r="94" s="42" customFormat="1" ht="15"/>
    <row r="95" s="42" customFormat="1" ht="15"/>
    <row r="96" s="42" customFormat="1" ht="15"/>
    <row r="97" s="42" customFormat="1" ht="15"/>
    <row r="98" s="42" customFormat="1" ht="15"/>
    <row r="99" s="42" customFormat="1" ht="15"/>
    <row r="100" s="42" customFormat="1" ht="15"/>
    <row r="101" s="42" customFormat="1" ht="15"/>
    <row r="102" s="42" customFormat="1" ht="15"/>
    <row r="103" s="42" customFormat="1" ht="15"/>
    <row r="104" s="42" customFormat="1" ht="15"/>
    <row r="105" s="42" customFormat="1" ht="15"/>
    <row r="106" s="42" customFormat="1" ht="15"/>
    <row r="107" s="42" customFormat="1" ht="15"/>
    <row r="108" s="42" customFormat="1" ht="15"/>
    <row r="109" s="42" customFormat="1" ht="15"/>
    <row r="110" s="42" customFormat="1" ht="15"/>
    <row r="111" s="42" customFormat="1" ht="15"/>
    <row r="112" s="42" customFormat="1" ht="15"/>
    <row r="113" s="42" customFormat="1" ht="15"/>
    <row r="114" s="42" customFormat="1" ht="15"/>
    <row r="115" s="42" customFormat="1" ht="15"/>
    <row r="116" s="42" customFormat="1" ht="15"/>
    <row r="117" s="42" customFormat="1" ht="15"/>
    <row r="118" s="42" customFormat="1" ht="15"/>
    <row r="119" s="42" customFormat="1" ht="15"/>
    <row r="120" s="42" customFormat="1" ht="15"/>
    <row r="121" s="42" customFormat="1" ht="15"/>
    <row r="122" s="42" customFormat="1" ht="15"/>
    <row r="123" s="42" customFormat="1" ht="15"/>
    <row r="124" s="42" customFormat="1" ht="15"/>
    <row r="125" s="42" customFormat="1" ht="15"/>
    <row r="126" s="42" customFormat="1" ht="15"/>
    <row r="127" s="42" customFormat="1" ht="15"/>
    <row r="128" s="42" customFormat="1" ht="15"/>
    <row r="129" s="42" customFormat="1" ht="15"/>
    <row r="130" s="42" customFormat="1" ht="15"/>
    <row r="131" s="42" customFormat="1" ht="15"/>
    <row r="132" s="42" customFormat="1" ht="15"/>
    <row r="133" s="42" customFormat="1" ht="15"/>
    <row r="134" s="42" customFormat="1" ht="15"/>
    <row r="135" s="42" customFormat="1" ht="15"/>
    <row r="136" s="42" customFormat="1" ht="15"/>
    <row r="137" s="42" customFormat="1" ht="15"/>
    <row r="138" s="42" customFormat="1" ht="15"/>
    <row r="139" s="42" customFormat="1" ht="15"/>
    <row r="140" s="42" customFormat="1" ht="15"/>
    <row r="141" s="42" customFormat="1" ht="15"/>
    <row r="142" s="42" customFormat="1" ht="15"/>
    <row r="143" s="42" customFormat="1" ht="15"/>
    <row r="144" s="42" customFormat="1" ht="15"/>
    <row r="145" s="42" customFormat="1" ht="15"/>
    <row r="146" s="42" customFormat="1" ht="15"/>
    <row r="147" s="42" customFormat="1" ht="15"/>
    <row r="148" s="42" customFormat="1" ht="15"/>
    <row r="149" s="42" customFormat="1" ht="15"/>
    <row r="150" s="42" customFormat="1" ht="15"/>
    <row r="151" s="42" customFormat="1" ht="15"/>
    <row r="152" s="42" customFormat="1" ht="15"/>
    <row r="153" s="42" customFormat="1" ht="15"/>
    <row r="154" s="42" customFormat="1" ht="15"/>
    <row r="155" s="42" customFormat="1" ht="15"/>
    <row r="156" s="42" customFormat="1" ht="15"/>
    <row r="157" s="42" customFormat="1" ht="15"/>
    <row r="158" s="42" customFormat="1" ht="15"/>
    <row r="159" s="42" customFormat="1" ht="15"/>
    <row r="160" s="42" customFormat="1" ht="15"/>
    <row r="161" s="42" customFormat="1" ht="15"/>
    <row r="162" s="42" customFormat="1" ht="15"/>
    <row r="163" s="42" customFormat="1" ht="15"/>
    <row r="164" s="42" customFormat="1" ht="15"/>
    <row r="165" s="42" customFormat="1" ht="15"/>
    <row r="166" s="42" customFormat="1" ht="15"/>
    <row r="167" s="42" customFormat="1" ht="15"/>
    <row r="168" s="42" customFormat="1" ht="15"/>
    <row r="169" s="42" customFormat="1" ht="15"/>
    <row r="170" s="42" customFormat="1" ht="15"/>
    <row r="171" s="42" customFormat="1" ht="15"/>
    <row r="172" s="42" customFormat="1" ht="15"/>
    <row r="173" s="42" customFormat="1" ht="15"/>
    <row r="174" s="42" customFormat="1" ht="15"/>
    <row r="175" s="42" customFormat="1" ht="15"/>
    <row r="176" s="42" customFormat="1" ht="15"/>
    <row r="177" s="42" customFormat="1" ht="15"/>
    <row r="178" s="42" customFormat="1" ht="15"/>
    <row r="179" s="42" customFormat="1" ht="15"/>
    <row r="180" s="42" customFormat="1" ht="15"/>
    <row r="181" s="42" customFormat="1" ht="15"/>
    <row r="182" s="42" customFormat="1" ht="15"/>
    <row r="183" s="42" customFormat="1" ht="15"/>
    <row r="184" s="42" customFormat="1" ht="15"/>
    <row r="185" s="42" customFormat="1" ht="15"/>
    <row r="186" s="42" customFormat="1" ht="15"/>
    <row r="187" s="42" customFormat="1" ht="15"/>
    <row r="188" s="42" customFormat="1" ht="15"/>
    <row r="189" s="42" customFormat="1" ht="15"/>
    <row r="190" s="42" customFormat="1" ht="15"/>
    <row r="191" s="42" customFormat="1" ht="15"/>
    <row r="192" s="42" customFormat="1" ht="15"/>
    <row r="193" s="42" customFormat="1" ht="15"/>
    <row r="194" s="42" customFormat="1" ht="15"/>
    <row r="195" s="42" customFormat="1" ht="15"/>
    <row r="196" s="42" customFormat="1" ht="15"/>
    <row r="197" s="42" customFormat="1" ht="15"/>
    <row r="198" s="42" customFormat="1" ht="15"/>
    <row r="199" s="42" customFormat="1" ht="15"/>
    <row r="200" s="42" customFormat="1" ht="15"/>
    <row r="201" s="42" customFormat="1" ht="15"/>
    <row r="202" s="42" customFormat="1" ht="15"/>
    <row r="203" s="42" customFormat="1" ht="15"/>
    <row r="204" s="42" customFormat="1" ht="15"/>
    <row r="205" s="42" customFormat="1" ht="15"/>
    <row r="206" s="42" customFormat="1" ht="15"/>
    <row r="207" s="42" customFormat="1" ht="15"/>
    <row r="208" s="42" customFormat="1" ht="15"/>
    <row r="209" s="42" customFormat="1" ht="15"/>
    <row r="210" s="42" customFormat="1" ht="15"/>
    <row r="211" s="42" customFormat="1" ht="15"/>
    <row r="212" s="42" customFormat="1" ht="15"/>
    <row r="213" s="42" customFormat="1" ht="15"/>
    <row r="214" s="42" customFormat="1" ht="15"/>
    <row r="215" s="42" customFormat="1" ht="15"/>
    <row r="216" s="42" customFormat="1" ht="15"/>
    <row r="217" s="42" customFormat="1" ht="15"/>
    <row r="218" s="42" customFormat="1" ht="15"/>
    <row r="219" s="42" customFormat="1" ht="15"/>
    <row r="220" s="42" customFormat="1" ht="15"/>
    <row r="221" s="42" customFormat="1" ht="15"/>
    <row r="222" s="42" customFormat="1" ht="15"/>
    <row r="223" s="42" customFormat="1" ht="15"/>
    <row r="224" s="42" customFormat="1" ht="15"/>
    <row r="225" s="42" customFormat="1" ht="15"/>
    <row r="226" s="42" customFormat="1" ht="15"/>
    <row r="227" s="42" customFormat="1" ht="15"/>
    <row r="228" s="42" customFormat="1" ht="15"/>
    <row r="229" s="42" customFormat="1" ht="15"/>
    <row r="230" s="42" customFormat="1" ht="15"/>
    <row r="231" s="42" customFormat="1" ht="15"/>
    <row r="232" s="42" customFormat="1" ht="15"/>
    <row r="233" s="42" customFormat="1" ht="15"/>
    <row r="234" s="42" customFormat="1" ht="15"/>
    <row r="235" s="42" customFormat="1" ht="15"/>
    <row r="236" s="42" customFormat="1" ht="15"/>
    <row r="237" s="42" customFormat="1" ht="15"/>
    <row r="238" s="42" customFormat="1" ht="15"/>
    <row r="239" s="42" customFormat="1" ht="15"/>
    <row r="240" s="42" customFormat="1" ht="15"/>
    <row r="241" s="42" customFormat="1" ht="15"/>
    <row r="242" s="42" customFormat="1" ht="15"/>
    <row r="243" s="42" customFormat="1" ht="15"/>
    <row r="244" s="42" customFormat="1" ht="15"/>
    <row r="245" s="42" customFormat="1" ht="15"/>
    <row r="246" s="42" customFormat="1" ht="15"/>
    <row r="247" s="42" customFormat="1" ht="15"/>
    <row r="248" s="42" customFormat="1" ht="15"/>
    <row r="249" s="42" customFormat="1" ht="15"/>
    <row r="250" s="42" customFormat="1" ht="15"/>
    <row r="251" s="42" customFormat="1" ht="15"/>
    <row r="252" s="42" customFormat="1" ht="15"/>
    <row r="253" s="42" customFormat="1" ht="15"/>
    <row r="254" s="42" customFormat="1" ht="15"/>
    <row r="255" s="42" customFormat="1" ht="15"/>
    <row r="256" s="42" customFormat="1" ht="15"/>
    <row r="257" s="42" customFormat="1" ht="15"/>
    <row r="258" s="42" customFormat="1" ht="15"/>
    <row r="259" s="42" customFormat="1" ht="15"/>
    <row r="260" s="42" customFormat="1" ht="15"/>
    <row r="261" s="42" customFormat="1" ht="15"/>
    <row r="262" s="42" customFormat="1" ht="15"/>
    <row r="263" s="42" customFormat="1" ht="15"/>
    <row r="264" s="42" customFormat="1" ht="15"/>
    <row r="265" s="42" customFormat="1" ht="15"/>
    <row r="266" s="42" customFormat="1" ht="15"/>
    <row r="267" s="42" customFormat="1" ht="15"/>
    <row r="268" s="42" customFormat="1" ht="15"/>
    <row r="269" s="42" customFormat="1" ht="15"/>
    <row r="270" s="42" customFormat="1" ht="15"/>
    <row r="271" s="42" customFormat="1" ht="15"/>
    <row r="272" s="42" customFormat="1" ht="15"/>
    <row r="273" s="42" customFormat="1" ht="15"/>
    <row r="274" s="42" customFormat="1" ht="15"/>
    <row r="275" s="42" customFormat="1" ht="15"/>
    <row r="276" s="42" customFormat="1" ht="15"/>
    <row r="277" s="42" customFormat="1" ht="15"/>
    <row r="278" s="42" customFormat="1" ht="15"/>
    <row r="279" s="42" customFormat="1" ht="15"/>
    <row r="280" s="42" customFormat="1" ht="15"/>
    <row r="281" s="42" customFormat="1" ht="15"/>
    <row r="282" s="42" customFormat="1" ht="15"/>
    <row r="283" s="42" customFormat="1" ht="15"/>
    <row r="284" s="42" customFormat="1" ht="15"/>
    <row r="285" s="42" customFormat="1" ht="15"/>
    <row r="286" s="42" customFormat="1" ht="15"/>
    <row r="287" s="42" customFormat="1" ht="15"/>
    <row r="288" s="42" customFormat="1" ht="15"/>
    <row r="289" s="42" customFormat="1" ht="15"/>
    <row r="290" s="42" customFormat="1" ht="15"/>
    <row r="291" s="42" customFormat="1" ht="15"/>
    <row r="292" s="42" customFormat="1" ht="15"/>
    <row r="293" s="42" customFormat="1" ht="15"/>
    <row r="294" s="42" customFormat="1" ht="15"/>
    <row r="295" s="42" customFormat="1" ht="15"/>
    <row r="296" s="42" customFormat="1" ht="15"/>
    <row r="297" s="42" customFormat="1" ht="15"/>
    <row r="298" s="42" customFormat="1" ht="15"/>
    <row r="299" s="42" customFormat="1" ht="15"/>
    <row r="300" s="42" customFormat="1" ht="15"/>
    <row r="301" s="42" customFormat="1" ht="15"/>
    <row r="302" s="42" customFormat="1" ht="15"/>
    <row r="303" s="42" customFormat="1" ht="15"/>
    <row r="304" s="42" customFormat="1" ht="15"/>
    <row r="305" s="42" customFormat="1" ht="15"/>
    <row r="306" s="42" customFormat="1" ht="15"/>
    <row r="307" s="42" customFormat="1" ht="15"/>
    <row r="308" s="42" customFormat="1" ht="15"/>
    <row r="309" s="42" customFormat="1" ht="15"/>
    <row r="310" s="42" customFormat="1" ht="15"/>
    <row r="311" s="42" customFormat="1" ht="15"/>
    <row r="312" s="42" customFormat="1" ht="15"/>
    <row r="313" s="42" customFormat="1" ht="15"/>
    <row r="314" s="42" customFormat="1" ht="15"/>
    <row r="315" s="42" customFormat="1" ht="15"/>
    <row r="316" s="42" customFormat="1" ht="15"/>
    <row r="317" s="42" customFormat="1" ht="15"/>
    <row r="318" s="42" customFormat="1" ht="15"/>
    <row r="319" s="42" customFormat="1" ht="15"/>
    <row r="320" s="42" customFormat="1" ht="15"/>
    <row r="321" s="42" customFormat="1" ht="15"/>
    <row r="322" s="42" customFormat="1" ht="15"/>
    <row r="323" s="42" customFormat="1" ht="15"/>
    <row r="324" s="42" customFormat="1" ht="15"/>
    <row r="325" s="42" customFormat="1" ht="15"/>
    <row r="326" s="42" customFormat="1" ht="15"/>
    <row r="327" s="42" customFormat="1" ht="15"/>
    <row r="328" s="42" customFormat="1" ht="15"/>
    <row r="329" s="42" customFormat="1" ht="15"/>
    <row r="330" s="42" customFormat="1" ht="15"/>
    <row r="331" s="42" customFormat="1" ht="15"/>
    <row r="332" s="42" customFormat="1" ht="15"/>
    <row r="333" s="42" customFormat="1" ht="15"/>
    <row r="334" s="42" customFormat="1" ht="15"/>
    <row r="335" s="42" customFormat="1" ht="15"/>
    <row r="336" s="42" customFormat="1" ht="15"/>
    <row r="337" s="42" customFormat="1" ht="15"/>
    <row r="338" s="42" customFormat="1" ht="15"/>
  </sheetData>
  <mergeCells count="76">
    <mergeCell ref="A1:O1"/>
    <mergeCell ref="A2:B4"/>
    <mergeCell ref="C2:D3"/>
    <mergeCell ref="E2:G2"/>
    <mergeCell ref="H2:J2"/>
    <mergeCell ref="K2:M3"/>
    <mergeCell ref="E3:G3"/>
    <mergeCell ref="H3:J3"/>
    <mergeCell ref="K4:M4"/>
    <mergeCell ref="A5:B5"/>
    <mergeCell ref="C5:D5"/>
    <mergeCell ref="E5:G5"/>
    <mergeCell ref="H5:J5"/>
    <mergeCell ref="K5:M5"/>
    <mergeCell ref="A9:B9"/>
    <mergeCell ref="C9:E9"/>
    <mergeCell ref="F9:H9"/>
    <mergeCell ref="I9:K9"/>
    <mergeCell ref="L9:N9"/>
    <mergeCell ref="A10:B10"/>
    <mergeCell ref="A11:B11"/>
    <mergeCell ref="C11:C12"/>
    <mergeCell ref="D11:D12"/>
    <mergeCell ref="E11:E12"/>
    <mergeCell ref="K11:K12"/>
    <mergeCell ref="L11:L12"/>
    <mergeCell ref="M11:M12"/>
    <mergeCell ref="N11:N12"/>
    <mergeCell ref="A12:B12"/>
    <mergeCell ref="F11:F12"/>
    <mergeCell ref="G11:G12"/>
    <mergeCell ref="H11:H12"/>
    <mergeCell ref="I11:I12"/>
    <mergeCell ref="J11:J12"/>
    <mergeCell ref="A13:B13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M17:M18"/>
    <mergeCell ref="L13:L14"/>
    <mergeCell ref="M13:M14"/>
    <mergeCell ref="N13:N14"/>
    <mergeCell ref="A14:B14"/>
    <mergeCell ref="A15:B15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H17:H18"/>
    <mergeCell ref="N17:N18"/>
    <mergeCell ref="M15:M16"/>
    <mergeCell ref="N15:N16"/>
    <mergeCell ref="A16:B16"/>
    <mergeCell ref="A17:B17"/>
    <mergeCell ref="C17:C18"/>
    <mergeCell ref="D17:D18"/>
    <mergeCell ref="E17:E18"/>
    <mergeCell ref="F17:F18"/>
    <mergeCell ref="G17:G18"/>
    <mergeCell ref="A18:B18"/>
    <mergeCell ref="I17:I18"/>
    <mergeCell ref="J17:J18"/>
    <mergeCell ref="K17:K18"/>
    <mergeCell ref="L17:L18"/>
  </mergeCells>
  <phoneticPr fontId="10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3</vt:i4>
      </vt:variant>
    </vt:vector>
  </HeadingPairs>
  <TitlesOfParts>
    <vt:vector size="14" baseType="lpstr">
      <vt:lpstr>P1</vt:lpstr>
      <vt:lpstr>P2</vt:lpstr>
      <vt:lpstr>P2b</vt:lpstr>
      <vt:lpstr>P3</vt:lpstr>
      <vt:lpstr>P3b</vt:lpstr>
      <vt:lpstr>P4</vt:lpstr>
      <vt:lpstr>P4b</vt:lpstr>
      <vt:lpstr>P5</vt:lpstr>
      <vt:lpstr>P5b</vt:lpstr>
      <vt:lpstr>P6</vt:lpstr>
      <vt:lpstr>P6b</vt:lpstr>
      <vt:lpstr>'P1'!Print_Area</vt:lpstr>
      <vt:lpstr>'P3'!Print_Area</vt:lpstr>
      <vt:lpstr>'P5'!Print_Area</vt:lpstr>
    </vt:vector>
  </TitlesOfParts>
  <Company>Fung Tak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Cindy</cp:lastModifiedBy>
  <cp:lastPrinted>2015-01-13T12:20:24Z</cp:lastPrinted>
  <dcterms:created xsi:type="dcterms:W3CDTF">2004-09-06T06:42:44Z</dcterms:created>
  <dcterms:modified xsi:type="dcterms:W3CDTF">2015-01-21T04:54:54Z</dcterms:modified>
</cp:coreProperties>
</file>