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8" windowWidth="28620" windowHeight="12660"/>
  </bookViews>
  <sheets>
    <sheet name="Sheet1" sheetId="1" r:id="rId1"/>
    <sheet name="Sheet2" sheetId="2" r:id="rId2"/>
  </sheets>
  <definedNames>
    <definedName name="_xlnm.Print_Area" localSheetId="1">Sheet2!$A$6:$H$92</definedName>
    <definedName name="_xlnm.Print_Titles" localSheetId="1">Sheet2!$1:$5</definedName>
  </definedNames>
  <calcPr calcId="145621" fullCalcOnLoad="1"/>
</workbook>
</file>

<file path=xl/calcChain.xml><?xml version="1.0" encoding="utf-8"?>
<calcChain xmlns="http://schemas.openxmlformats.org/spreadsheetml/2006/main">
  <c r="H86" i="2" l="1"/>
  <c r="H85" i="2"/>
  <c r="H22" i="2"/>
  <c r="H23" i="2"/>
  <c r="H31" i="2"/>
  <c r="H35" i="2"/>
  <c r="H59" i="2"/>
  <c r="H57" i="2"/>
  <c r="H52" i="2"/>
  <c r="H51" i="2"/>
  <c r="H68" i="2"/>
  <c r="H24" i="2"/>
  <c r="H10" i="2"/>
  <c r="H26" i="2"/>
  <c r="H15" i="2"/>
  <c r="H9" i="2"/>
  <c r="H8" i="2"/>
  <c r="H7" i="2"/>
  <c r="H92" i="2"/>
  <c r="H91" i="2"/>
  <c r="H90" i="2"/>
  <c r="H89" i="2"/>
  <c r="H88" i="2"/>
  <c r="H87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7" i="2"/>
  <c r="H66" i="2"/>
  <c r="H65" i="2"/>
  <c r="H64" i="2"/>
  <c r="H63" i="2"/>
  <c r="H62" i="2"/>
  <c r="H61" i="2"/>
  <c r="H60" i="2"/>
  <c r="H58" i="2"/>
  <c r="H56" i="2"/>
  <c r="H55" i="2"/>
  <c r="H54" i="2"/>
  <c r="H53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4" i="2"/>
  <c r="H33" i="2"/>
  <c r="H32" i="2"/>
  <c r="H30" i="2"/>
  <c r="H29" i="2"/>
  <c r="H28" i="2"/>
  <c r="H27" i="2"/>
  <c r="H25" i="2"/>
  <c r="H21" i="2"/>
  <c r="H20" i="2"/>
  <c r="H19" i="2"/>
  <c r="H18" i="2"/>
  <c r="H17" i="2"/>
  <c r="H16" i="2"/>
  <c r="H14" i="2"/>
  <c r="H13" i="2"/>
  <c r="H12" i="2"/>
  <c r="H11" i="2"/>
  <c r="G92" i="2"/>
  <c r="F92" i="2"/>
  <c r="D92" i="2"/>
  <c r="C92" i="2"/>
  <c r="G91" i="2"/>
  <c r="F91" i="2"/>
  <c r="D91" i="2"/>
  <c r="C91" i="2"/>
  <c r="G90" i="2"/>
  <c r="F90" i="2"/>
  <c r="D90" i="2"/>
  <c r="C90" i="2"/>
  <c r="G89" i="2"/>
  <c r="F89" i="2"/>
  <c r="D89" i="2"/>
  <c r="C89" i="2"/>
  <c r="G88" i="2"/>
  <c r="F88" i="2"/>
  <c r="D88" i="2"/>
  <c r="C88" i="2"/>
  <c r="G87" i="2"/>
  <c r="F87" i="2"/>
  <c r="D87" i="2"/>
  <c r="C87" i="2"/>
  <c r="G86" i="2"/>
  <c r="F86" i="2"/>
  <c r="D86" i="2"/>
  <c r="C86" i="2"/>
  <c r="G85" i="2"/>
  <c r="F85" i="2"/>
  <c r="D85" i="2"/>
  <c r="C85" i="2"/>
  <c r="G84" i="2"/>
  <c r="F84" i="2"/>
  <c r="D84" i="2"/>
  <c r="C84" i="2"/>
  <c r="G83" i="2"/>
  <c r="F83" i="2"/>
  <c r="D83" i="2"/>
  <c r="C83" i="2"/>
  <c r="G82" i="2"/>
  <c r="F82" i="2"/>
  <c r="D82" i="2"/>
  <c r="C82" i="2"/>
  <c r="G81" i="2"/>
  <c r="F81" i="2"/>
  <c r="D81" i="2"/>
  <c r="C81" i="2"/>
  <c r="G80" i="2"/>
  <c r="F80" i="2"/>
  <c r="D80" i="2"/>
  <c r="C80" i="2"/>
  <c r="G79" i="2"/>
  <c r="F79" i="2"/>
  <c r="D79" i="2"/>
  <c r="C79" i="2"/>
  <c r="G78" i="2"/>
  <c r="F78" i="2"/>
  <c r="D78" i="2"/>
  <c r="C78" i="2"/>
  <c r="G77" i="2"/>
  <c r="F77" i="2"/>
  <c r="D77" i="2"/>
  <c r="C77" i="2"/>
  <c r="G76" i="2"/>
  <c r="F76" i="2"/>
  <c r="D76" i="2"/>
  <c r="C76" i="2"/>
  <c r="G75" i="2"/>
  <c r="F75" i="2"/>
  <c r="D75" i="2"/>
  <c r="C75" i="2"/>
  <c r="G74" i="2"/>
  <c r="F74" i="2"/>
  <c r="D74" i="2"/>
  <c r="C74" i="2"/>
  <c r="G73" i="2"/>
  <c r="F73" i="2"/>
  <c r="D73" i="2"/>
  <c r="C73" i="2"/>
  <c r="G72" i="2"/>
  <c r="F72" i="2"/>
  <c r="D72" i="2"/>
  <c r="C72" i="2"/>
  <c r="G71" i="2"/>
  <c r="F71" i="2"/>
  <c r="D71" i="2"/>
  <c r="C71" i="2"/>
  <c r="G70" i="2"/>
  <c r="F70" i="2"/>
  <c r="D70" i="2"/>
  <c r="C70" i="2"/>
  <c r="G69" i="2"/>
  <c r="F69" i="2"/>
  <c r="D69" i="2"/>
  <c r="C69" i="2"/>
  <c r="G68" i="2"/>
  <c r="F68" i="2"/>
  <c r="D68" i="2"/>
  <c r="C68" i="2"/>
  <c r="G67" i="2"/>
  <c r="F67" i="2"/>
  <c r="D67" i="2"/>
  <c r="C67" i="2"/>
  <c r="G66" i="2"/>
  <c r="F66" i="2"/>
  <c r="D66" i="2"/>
  <c r="C66" i="2"/>
  <c r="G65" i="2"/>
  <c r="F65" i="2"/>
  <c r="D65" i="2"/>
  <c r="C65" i="2"/>
  <c r="G64" i="2"/>
  <c r="F64" i="2"/>
  <c r="D64" i="2"/>
  <c r="C64" i="2"/>
  <c r="G63" i="2"/>
  <c r="F63" i="2"/>
  <c r="D63" i="2"/>
  <c r="C63" i="2"/>
  <c r="G62" i="2"/>
  <c r="F62" i="2"/>
  <c r="D62" i="2"/>
  <c r="C62" i="2"/>
  <c r="G61" i="2"/>
  <c r="F61" i="2"/>
  <c r="D61" i="2"/>
  <c r="C61" i="2"/>
  <c r="G60" i="2"/>
  <c r="F60" i="2"/>
  <c r="D60" i="2"/>
  <c r="C60" i="2"/>
  <c r="G59" i="2"/>
  <c r="F59" i="2"/>
  <c r="D59" i="2"/>
  <c r="C59" i="2"/>
  <c r="G58" i="2"/>
  <c r="F58" i="2"/>
  <c r="D58" i="2"/>
  <c r="C58" i="2"/>
  <c r="G57" i="2"/>
  <c r="F57" i="2"/>
  <c r="D57" i="2"/>
  <c r="C57" i="2"/>
  <c r="G56" i="2"/>
  <c r="F56" i="2"/>
  <c r="D56" i="2"/>
  <c r="C56" i="2"/>
  <c r="G55" i="2"/>
  <c r="F55" i="2"/>
  <c r="D55" i="2"/>
  <c r="C55" i="2"/>
  <c r="G54" i="2"/>
  <c r="F54" i="2"/>
  <c r="D54" i="2"/>
  <c r="C54" i="2"/>
  <c r="G53" i="2"/>
  <c r="F53" i="2"/>
  <c r="D53" i="2"/>
  <c r="C53" i="2"/>
  <c r="G52" i="2"/>
  <c r="F52" i="2"/>
  <c r="D52" i="2"/>
  <c r="C52" i="2"/>
  <c r="G51" i="2"/>
  <c r="F51" i="2"/>
  <c r="D51" i="2"/>
  <c r="C51" i="2"/>
  <c r="G50" i="2"/>
  <c r="F50" i="2"/>
  <c r="D50" i="2"/>
  <c r="C50" i="2"/>
  <c r="G49" i="2"/>
  <c r="F49" i="2"/>
  <c r="D49" i="2"/>
  <c r="C49" i="2"/>
  <c r="G48" i="2"/>
  <c r="F48" i="2"/>
  <c r="D48" i="2"/>
  <c r="C48" i="2"/>
  <c r="G47" i="2"/>
  <c r="F47" i="2"/>
  <c r="D47" i="2"/>
  <c r="C47" i="2"/>
  <c r="G46" i="2"/>
  <c r="F46" i="2"/>
  <c r="D46" i="2"/>
  <c r="C46" i="2"/>
  <c r="G45" i="2"/>
  <c r="F45" i="2"/>
  <c r="D45" i="2"/>
  <c r="C45" i="2"/>
  <c r="G44" i="2"/>
  <c r="F44" i="2"/>
  <c r="D44" i="2"/>
  <c r="C44" i="2"/>
  <c r="G43" i="2"/>
  <c r="F43" i="2"/>
  <c r="D43" i="2"/>
  <c r="C43" i="2"/>
  <c r="G42" i="2"/>
  <c r="F42" i="2"/>
  <c r="D42" i="2"/>
  <c r="C42" i="2"/>
  <c r="G41" i="2"/>
  <c r="F41" i="2"/>
  <c r="D41" i="2"/>
  <c r="C41" i="2"/>
  <c r="G40" i="2"/>
  <c r="F40" i="2"/>
  <c r="D40" i="2"/>
  <c r="C40" i="2"/>
  <c r="G39" i="2"/>
  <c r="F39" i="2"/>
  <c r="D39" i="2"/>
  <c r="C39" i="2"/>
  <c r="G38" i="2"/>
  <c r="F38" i="2"/>
  <c r="D38" i="2"/>
  <c r="C38" i="2"/>
  <c r="G37" i="2"/>
  <c r="F37" i="2"/>
  <c r="D37" i="2"/>
  <c r="C37" i="2"/>
  <c r="G36" i="2"/>
  <c r="F36" i="2"/>
  <c r="D36" i="2"/>
  <c r="C36" i="2"/>
  <c r="G35" i="2"/>
  <c r="F35" i="2"/>
  <c r="D35" i="2"/>
  <c r="C35" i="2"/>
  <c r="G34" i="2"/>
  <c r="F34" i="2"/>
  <c r="D34" i="2"/>
  <c r="C34" i="2"/>
  <c r="G33" i="2"/>
  <c r="F33" i="2"/>
  <c r="D33" i="2"/>
  <c r="C33" i="2"/>
  <c r="G32" i="2"/>
  <c r="F32" i="2"/>
  <c r="D32" i="2"/>
  <c r="C32" i="2"/>
  <c r="G31" i="2"/>
  <c r="F31" i="2"/>
  <c r="D31" i="2"/>
  <c r="C31" i="2"/>
  <c r="G30" i="2"/>
  <c r="F30" i="2"/>
  <c r="D30" i="2"/>
  <c r="C30" i="2"/>
  <c r="G29" i="2"/>
  <c r="F29" i="2"/>
  <c r="D29" i="2"/>
  <c r="C29" i="2"/>
  <c r="G28" i="2"/>
  <c r="F28" i="2"/>
  <c r="D28" i="2"/>
  <c r="C28" i="2"/>
  <c r="G27" i="2"/>
  <c r="F27" i="2"/>
  <c r="D27" i="2"/>
  <c r="C27" i="2"/>
  <c r="G26" i="2"/>
  <c r="F26" i="2"/>
  <c r="D26" i="2"/>
  <c r="C26" i="2"/>
  <c r="G25" i="2"/>
  <c r="F25" i="2"/>
  <c r="D25" i="2"/>
  <c r="C25" i="2"/>
  <c r="G24" i="2"/>
  <c r="F24" i="2"/>
  <c r="D24" i="2"/>
  <c r="C24" i="2"/>
  <c r="G23" i="2"/>
  <c r="F23" i="2"/>
  <c r="D23" i="2"/>
  <c r="C23" i="2"/>
  <c r="G22" i="2"/>
  <c r="F22" i="2"/>
  <c r="D22" i="2"/>
  <c r="C22" i="2"/>
  <c r="G21" i="2"/>
  <c r="F21" i="2"/>
  <c r="D21" i="2"/>
  <c r="C21" i="2"/>
  <c r="G20" i="2"/>
  <c r="F20" i="2"/>
  <c r="D20" i="2"/>
  <c r="C20" i="2"/>
  <c r="G19" i="2"/>
  <c r="F19" i="2"/>
  <c r="D19" i="2"/>
  <c r="C19" i="2"/>
  <c r="G18" i="2"/>
  <c r="F18" i="2"/>
  <c r="D18" i="2"/>
  <c r="C18" i="2"/>
  <c r="G17" i="2"/>
  <c r="F17" i="2"/>
  <c r="D17" i="2"/>
  <c r="C17" i="2"/>
  <c r="G16" i="2"/>
  <c r="F16" i="2"/>
  <c r="D16" i="2"/>
  <c r="C16" i="2"/>
  <c r="G15" i="2"/>
  <c r="F15" i="2"/>
  <c r="D15" i="2"/>
  <c r="C15" i="2"/>
  <c r="G14" i="2"/>
  <c r="F14" i="2"/>
  <c r="D14" i="2"/>
  <c r="C14" i="2"/>
  <c r="G13" i="2"/>
  <c r="F13" i="2"/>
  <c r="D13" i="2"/>
  <c r="C13" i="2"/>
  <c r="G12" i="2"/>
  <c r="F12" i="2"/>
  <c r="D12" i="2"/>
  <c r="C12" i="2"/>
  <c r="G11" i="2"/>
  <c r="F11" i="2"/>
  <c r="D11" i="2"/>
  <c r="C11" i="2"/>
  <c r="G10" i="2"/>
  <c r="F10" i="2"/>
  <c r="D10" i="2"/>
  <c r="C10" i="2"/>
  <c r="G9" i="2"/>
  <c r="F9" i="2"/>
  <c r="D9" i="2"/>
  <c r="C9" i="2"/>
  <c r="G8" i="2"/>
  <c r="F8" i="2"/>
  <c r="D8" i="2"/>
  <c r="C8" i="2"/>
  <c r="G7" i="2"/>
  <c r="F7" i="2"/>
  <c r="D7" i="2"/>
  <c r="C7" i="2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D10" i="1"/>
  <c r="C10" i="1"/>
</calcChain>
</file>

<file path=xl/sharedStrings.xml><?xml version="1.0" encoding="utf-8"?>
<sst xmlns="http://schemas.openxmlformats.org/spreadsheetml/2006/main" count="300" uniqueCount="291">
  <si>
    <t>Current-Dollar and "Real" Gross Domestic Product</t>
  </si>
  <si>
    <t>Annual</t>
  </si>
  <si>
    <t>Quarterly</t>
  </si>
  <si>
    <t xml:space="preserve">  (Seasonally adjusted annual rates)</t>
  </si>
  <si>
    <t>GDP in billions of current dollars</t>
  </si>
  <si>
    <t>GDP in billions of chained 2009 dollars</t>
  </si>
  <si>
    <t>1947q1</t>
  </si>
  <si>
    <t>1947q2</t>
  </si>
  <si>
    <t>1947q3</t>
  </si>
  <si>
    <t>1947q4</t>
  </si>
  <si>
    <t>1948q1</t>
  </si>
  <si>
    <t>1948q2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</si>
  <si>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</si>
  <si>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</si>
  <si>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</si>
  <si>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</si>
  <si>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</si>
  <si>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</si>
  <si>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</si>
  <si>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</si>
  <si>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</si>
  <si>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</si>
  <si>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</si>
  <si>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</si>
  <si>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</si>
  <si>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</si>
  <si>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</si>
  <si>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</si>
  <si>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</si>
  <si>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</si>
  <si>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</si>
  <si>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</si>
  <si>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</si>
  <si>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</si>
  <si>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</si>
  <si>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</si>
  <si>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</si>
  <si>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</si>
  <si>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</si>
  <si>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</si>
  <si>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</si>
  <si>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</si>
  <si>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</si>
  <si>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</si>
  <si>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</si>
  <si>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</si>
  <si>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</si>
  <si>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</si>
  <si>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</si>
  <si>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</si>
  <si>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</si>
  <si>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</si>
  <si>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</si>
  <si>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</si>
  <si>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</si>
  <si>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</si>
  <si>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</si>
  <si>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</si>
  <si>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</si>
  <si>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</si>
  <si>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</si>
  <si>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</si>
  <si>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</si>
  <si>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</si>
  <si>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</si>
  <si>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</si>
  <si>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</si>
  <si>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</si>
  <si>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</si>
  <si>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</si>
  <si>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</si>
  <si>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</si>
  <si>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</si>
  <si>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</si>
  <si>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</si>
  <si>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</si>
  <si>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</si>
  <si>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</si>
  <si>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</si>
  <si>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</si>
  <si>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</si>
  <si>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</si>
  <si>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</si>
  <si>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</si>
  <si>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</si>
  <si>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</si>
  <si>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</si>
  <si>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</si>
  <si>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</si>
  <si>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</si>
  <si>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</si>
  <si>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</si>
  <si>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</si>
  <si>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</si>
  <si>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</si>
  <si>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</si>
  <si>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</si>
  <si>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</si>
  <si>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</si>
  <si>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</si>
  <si>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</si>
  <si>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</si>
  <si>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</si>
  <si>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</si>
  <si>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</si>
  <si>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</si>
  <si>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</si>
  <si>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</si>
  <si>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</si>
  <si>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</si>
  <si>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</si>
  <si>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</si>
  <si>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</si>
  <si>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</si>
  <si>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</si>
  <si>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</si>
  <si>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</si>
  <si>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</si>
  <si>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</si>
  <si>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</si>
  <si>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</si>
  <si>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</si>
  <si>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</si>
  <si>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</si>
  <si>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</si>
  <si>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</si>
  <si>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</si>
  <si>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</si>
  <si>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</si>
  <si>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</si>
  <si>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</si>
  <si>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</si>
  <si>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</si>
  <si>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</si>
  <si>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</si>
  <si>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</si>
  <si>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</si>
  <si>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</si>
  <si>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</si>
  <si>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</si>
  <si>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</si>
  <si>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</si>
  <si>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</si>
  <si>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</si>
  <si>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</si>
  <si>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</si>
  <si>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</si>
  <si>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</si>
  <si>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</si>
  <si>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</si>
  <si>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</si>
  <si>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</si>
  <si>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</si>
  <si>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</si>
  <si>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</si>
  <si>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</si>
  <si>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</si>
  <si>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</si>
  <si>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</si>
  <si>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</si>
  <si>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</si>
  <si>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</si>
  <si>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</si>
  <si>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</si>
  <si>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</si>
  <si>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</si>
  <si>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</si>
  <si>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</si>
  <si>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</si>
  <si>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</si>
  <si>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</si>
  <si>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</si>
  <si>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</si>
  <si>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</si>
  <si>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</si>
  <si>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</si>
  <si>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</si>
  <si>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</si>
  <si>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</si>
  <si>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</si>
  <si>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</si>
  <si>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</si>
  <si>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</si>
  <si>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</si>
  <si>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</si>
  <si>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</si>
  <si>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</si>
  <si>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</si>
  <si>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</si>
  <si>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</si>
  <si>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</si>
  <si>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</si>
  <si>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</si>
  <si>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</si>
  <si>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</si>
  <si>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</si>
  <si>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</si>
  <si>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</si>
  <si>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</si>
  <si>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</si>
  <si>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</si>
  <si>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</si>
  <si>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</si>
  <si>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</si>
  <si>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</si>
  <si>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</si>
  <si>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</si>
  <si>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</si>
  <si>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</si>
  <si>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</si>
  <si>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</si>
  <si>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</si>
  <si>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</si>
  <si>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</si>
  <si>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</si>
  <si>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</si>
  <si>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</si>
  <si>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</si>
  <si>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</si>
  <si>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</si>
  <si>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</si>
  <si>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</si>
  <si>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</si>
  <si>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</si>
  <si>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</si>
  <si>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</si>
  <si>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</si>
  <si>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</si>
  <si>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</si>
  <si>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</si>
  <si>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</si>
  <si>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</si>
  <si>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</si>
  <si>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</si>
  <si>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</si>
  <si>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</si>
  <si>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</si>
  <si>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</si>
  <si>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</si>
  <si>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</si>
  <si>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</si>
  <si>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</si>
  <si>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</si>
  <si>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</si>
  <si>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</si>
  <si>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</si>
  <si>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</si>
  <si>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</si>
  <si>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</si>
  <si>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</si>
  <si>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</si>
  <si>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</si>
  <si>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</si>
  <si>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</si>
  <si>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</si>
  <si>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</si>
  <si>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</si>
  <si>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</si>
  <si>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</si>
  <si>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</si>
  <si>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</si>
  <si>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</si>
  <si>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</si>
  <si>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</si>
  <si>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</si>
  <si>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</si>
  <si>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</si>
  <si>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</si>
  <si>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</si>
  <si>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</si>
  <si>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</si>
  <si>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</si>
  <si>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</si>
  <si>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</si>
  <si>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</si>
  <si>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</si>
  <si>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</si>
  <si>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</si>
  <si>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</si>
  <si>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</si>
  <si>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</si>
  <si>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</si>
  <si>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</si>
  <si>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GDP Chg in billions of current dollars</t>
  </si>
  <si>
    <t>GDP Perc Chg in billions of current dollars</t>
  </si>
  <si>
    <t>GDP Chg in billions of Real dollars</t>
  </si>
  <si>
    <t>GDP Perc Chg in billions of Real dollars</t>
  </si>
  <si>
    <t>Year</t>
  </si>
  <si>
    <t>Inflation</t>
  </si>
  <si>
    <t xml:space="preserve">GDP Perc Chg </t>
  </si>
  <si>
    <t>http://bea.gov/national/xls/gdplev.xls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</si>
</sst>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"/>
    <numFmt numFmtId="165" formatCode="0.0"/>
    <numFmt numFmtId="166" formatCode="m/d/yy;@"/>
    <numFmt numFmtId="167" formatCode="######"/>
    <numFmt numFmtId="168" formatCode="0.0%"/>
    <numFmt numFmtId="171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164" fontId="1" fillId="0" borderId="0" xfId="0" applyNumberFormat="1" applyFont="1" applyAlignment="1">
      <alignment horizontal="centerContinuous"/>
    </xf>
    <xf numFmtId="165" fontId="0" fillId="0" borderId="0" xfId="0" applyNumberForma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Continuous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0" fontId="0" fillId="0" borderId="0" xfId="0" applyAlignment="1">
      <alignment horizontal="right"/>
    </xf>
    <xf numFmtId="165" fontId="0" fillId="0" borderId="0" xfId="0" applyNumberFormat="1"/>
    <xf numFmtId="167" fontId="0" fillId="0" borderId="0" xfId="0" applyNumberFormat="1"/>
    <xf numFmtId="164" fontId="0" fillId="0" borderId="0" xfId="0" applyNumberFormat="1"/>
    <xf numFmtId="166" fontId="0" fillId="2" borderId="0" xfId="0" applyNumberFormat="1" applyFill="1" applyAlignment="1">
      <alignment horizontal="center"/>
    </xf>
    <xf numFmtId="168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Continuous" vertical="center"/>
    </xf>
    <xf numFmtId="0" fontId="1" fillId="0" borderId="0" xfId="0" applyFont="1" applyBorder="1" applyAlignment="1">
      <alignment horizontal="center" vertical="center"/>
    </xf>
    <xf numFmtId="168" fontId="0" fillId="0" borderId="3" xfId="1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7" fontId="0" fillId="3" borderId="4" xfId="0" applyNumberFormat="1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vertical="center"/>
    </xf>
    <xf numFmtId="167" fontId="0" fillId="0" borderId="7" xfId="0" applyNumberFormat="1" applyFont="1" applyBorder="1" applyAlignment="1">
      <alignment horizontal="center" vertical="center"/>
    </xf>
    <xf numFmtId="167" fontId="0" fillId="3" borderId="7" xfId="0" applyNumberFormat="1" applyFont="1" applyFill="1" applyBorder="1" applyAlignment="1">
      <alignment horizontal="center" vertical="center"/>
    </xf>
    <xf numFmtId="168" fontId="0" fillId="3" borderId="3" xfId="1" applyNumberFormat="1" applyFont="1" applyFill="1" applyBorder="1" applyAlignment="1">
      <alignment vertical="center"/>
    </xf>
    <xf numFmtId="167" fontId="0" fillId="3" borderId="8" xfId="0" applyNumberFormat="1" applyFont="1" applyFill="1" applyBorder="1" applyAlignment="1">
      <alignment horizontal="center" vertical="center"/>
    </xf>
    <xf numFmtId="168" fontId="0" fillId="3" borderId="1" xfId="1" applyNumberFormat="1" applyFont="1" applyFill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0" fillId="0" borderId="0" xfId="0" applyNumberFormat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0" fillId="3" borderId="9" xfId="0" applyFont="1" applyFill="1" applyBorder="1" applyAlignment="1">
      <alignment vertical="center"/>
    </xf>
    <xf numFmtId="168" fontId="0" fillId="0" borderId="10" xfId="0" applyNumberFormat="1" applyFont="1" applyBorder="1" applyAlignment="1">
      <alignment vertical="center"/>
    </xf>
    <xf numFmtId="168" fontId="0" fillId="3" borderId="10" xfId="0" applyNumberFormat="1" applyFont="1" applyFill="1" applyBorder="1" applyAlignment="1">
      <alignment vertical="center"/>
    </xf>
    <xf numFmtId="168" fontId="0" fillId="3" borderId="2" xfId="0" applyNumberFormat="1" applyFont="1" applyFill="1" applyBorder="1" applyAlignment="1">
      <alignment vertical="center"/>
    </xf>
    <xf numFmtId="166" fontId="0" fillId="2" borderId="0" xfId="0" applyNumberFormat="1" applyFill="1" applyAlignment="1">
      <alignment vertical="center"/>
    </xf>
    <xf numFmtId="171" fontId="0" fillId="3" borderId="4" xfId="0" applyNumberFormat="1" applyFont="1" applyFill="1" applyBorder="1" applyAlignment="1">
      <alignment vertical="center"/>
    </xf>
    <xf numFmtId="171" fontId="0" fillId="3" borderId="5" xfId="0" applyNumberFormat="1" applyFont="1" applyFill="1" applyBorder="1" applyAlignment="1">
      <alignment vertical="center"/>
    </xf>
    <xf numFmtId="171" fontId="0" fillId="0" borderId="7" xfId="0" applyNumberFormat="1" applyFont="1" applyBorder="1" applyAlignment="1">
      <alignment vertical="center"/>
    </xf>
    <xf numFmtId="171" fontId="0" fillId="0" borderId="3" xfId="0" applyNumberFormat="1" applyFont="1" applyBorder="1" applyAlignment="1">
      <alignment vertical="center"/>
    </xf>
    <xf numFmtId="171" fontId="0" fillId="3" borderId="7" xfId="0" applyNumberFormat="1" applyFont="1" applyFill="1" applyBorder="1" applyAlignment="1">
      <alignment vertical="center"/>
    </xf>
    <xf numFmtId="171" fontId="0" fillId="3" borderId="3" xfId="0" applyNumberFormat="1" applyFont="1" applyFill="1" applyBorder="1" applyAlignment="1">
      <alignment vertical="center"/>
    </xf>
    <xf numFmtId="171" fontId="0" fillId="3" borderId="8" xfId="0" applyNumberFormat="1" applyFont="1" applyFill="1" applyBorder="1" applyAlignment="1">
      <alignment vertical="center"/>
    </xf>
    <xf numFmtId="171" fontId="0" fillId="3" borderId="1" xfId="0" applyNumberFormat="1" applyFont="1" applyFill="1" applyBorder="1" applyAlignment="1">
      <alignment vertical="center"/>
    </xf>
    <xf numFmtId="168" fontId="1" fillId="0" borderId="0" xfId="0" applyNumberFormat="1" applyFont="1" applyAlignment="1">
      <alignment horizontal="centerContinuous" vertical="center"/>
    </xf>
    <xf numFmtId="168" fontId="4" fillId="0" borderId="5" xfId="0" applyNumberFormat="1" applyFont="1" applyBorder="1" applyAlignment="1">
      <alignment horizontal="center" vertical="center" wrapText="1"/>
    </xf>
    <xf numFmtId="168" fontId="0" fillId="3" borderId="5" xfId="0" applyNumberFormat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tabSelected="1" workbookViewId="0">
      <selection activeCell="A2" sqref="A2"/>
    </sheetView>
  </sheetViews>
  <sheetFormatPr defaultRowHeight="14.4" x14ac:dyDescent="0.3"/>
  <sheetData>
    <row r="1" spans="1:13" x14ac:dyDescent="0.3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14">
        <v>42517</v>
      </c>
      <c r="M1" s="14"/>
    </row>
    <row r="2" spans="1:13" x14ac:dyDescent="0.3">
      <c r="A2" t="s">
        <v>290</v>
      </c>
      <c r="B2" s="4"/>
      <c r="C2" s="4"/>
      <c r="D2" s="4"/>
      <c r="E2" s="4"/>
      <c r="F2" s="4"/>
      <c r="G2" s="4"/>
      <c r="H2" s="4"/>
      <c r="I2" s="3"/>
      <c r="J2" s="3"/>
      <c r="K2" s="3"/>
    </row>
    <row r="3" spans="1:13" x14ac:dyDescent="0.3">
      <c r="A3" s="5" t="s">
        <v>1</v>
      </c>
      <c r="B3" s="4"/>
      <c r="C3" s="4"/>
      <c r="D3" s="4"/>
      <c r="E3" s="4"/>
      <c r="F3" s="4"/>
      <c r="G3" s="4"/>
      <c r="H3" s="6"/>
      <c r="I3" s="5" t="s">
        <v>2</v>
      </c>
      <c r="J3" s="4"/>
      <c r="K3" s="4"/>
    </row>
    <row r="4" spans="1:13" x14ac:dyDescent="0.3">
      <c r="A4" s="5"/>
      <c r="B4" s="4"/>
      <c r="C4" s="4"/>
      <c r="D4" s="4"/>
      <c r="E4" s="4"/>
      <c r="F4" s="4"/>
      <c r="G4" s="4"/>
      <c r="H4" s="6"/>
      <c r="I4" s="5" t="s">
        <v>3</v>
      </c>
      <c r="J4" s="3"/>
      <c r="K4" s="4"/>
    </row>
    <row r="5" spans="1:13" x14ac:dyDescent="0.3">
      <c r="A5" s="7"/>
      <c r="B5" s="4"/>
      <c r="C5" s="4"/>
      <c r="D5" s="4"/>
      <c r="E5" s="4"/>
      <c r="F5" s="4"/>
      <c r="G5" s="4"/>
      <c r="H5" s="4"/>
      <c r="I5" s="3"/>
      <c r="J5" s="3"/>
      <c r="K5" s="3"/>
    </row>
    <row r="6" spans="1:13" ht="72" x14ac:dyDescent="0.3">
      <c r="B6" s="8" t="s">
        <v>4</v>
      </c>
      <c r="C6" s="8" t="s">
        <v>283</v>
      </c>
      <c r="D6" s="8" t="s">
        <v>284</v>
      </c>
      <c r="E6" s="9" t="s">
        <v>5</v>
      </c>
      <c r="F6" s="8" t="s">
        <v>285</v>
      </c>
      <c r="G6" s="8" t="s">
        <v>286</v>
      </c>
      <c r="H6" s="3"/>
      <c r="I6" s="10"/>
      <c r="J6" s="8" t="s">
        <v>4</v>
      </c>
      <c r="K6" s="9" t="s">
        <v>5</v>
      </c>
    </row>
    <row r="7" spans="1:13" x14ac:dyDescent="0.3">
      <c r="B7" s="11"/>
      <c r="C7" s="11"/>
      <c r="D7" s="11"/>
      <c r="E7" s="11"/>
      <c r="F7" s="11"/>
      <c r="G7" s="11"/>
      <c r="I7" s="10"/>
    </row>
    <row r="9" spans="1:13" x14ac:dyDescent="0.3">
      <c r="A9" s="12">
        <v>1929</v>
      </c>
      <c r="B9" s="13">
        <v>104.6</v>
      </c>
      <c r="C9" s="13"/>
      <c r="D9" s="13"/>
      <c r="E9" s="13">
        <v>1056.5999999999999</v>
      </c>
      <c r="F9" s="13"/>
      <c r="G9" s="13"/>
      <c r="I9" s="12" t="s">
        <v>6</v>
      </c>
      <c r="J9" s="13">
        <v>243.1</v>
      </c>
      <c r="K9" s="13">
        <v>1934.5</v>
      </c>
    </row>
    <row r="10" spans="1:13" x14ac:dyDescent="0.3">
      <c r="A10" s="12">
        <v>1930</v>
      </c>
      <c r="B10" s="13">
        <v>92.2</v>
      </c>
      <c r="C10" s="13">
        <f>+B10-B9</f>
        <v>-12.399999999999991</v>
      </c>
      <c r="D10" s="15">
        <f>(B10-B9)/B9</f>
        <v>-0.1185468451242829</v>
      </c>
      <c r="E10" s="13">
        <v>966.7</v>
      </c>
      <c r="F10" s="13">
        <f>+E10-E9</f>
        <v>-89.899999999999864</v>
      </c>
      <c r="G10" s="15">
        <f>(E10-E9)/E9</f>
        <v>-8.508423244368718E-2</v>
      </c>
      <c r="I10" s="12" t="s">
        <v>7</v>
      </c>
      <c r="J10" s="13">
        <v>246.3</v>
      </c>
      <c r="K10" s="13">
        <v>1932.3</v>
      </c>
    </row>
    <row r="11" spans="1:13" x14ac:dyDescent="0.3">
      <c r="A11" s="12">
        <v>1931</v>
      </c>
      <c r="B11" s="13">
        <v>77.400000000000006</v>
      </c>
      <c r="C11" s="13">
        <f t="shared" ref="C11:C74" si="0">+B11-B10</f>
        <v>-14.799999999999997</v>
      </c>
      <c r="D11" s="15">
        <f t="shared" ref="D11:D74" si="1">(B11-B10)/B10</f>
        <v>-0.1605206073752711</v>
      </c>
      <c r="E11" s="13">
        <v>904.8</v>
      </c>
      <c r="F11" s="13">
        <f t="shared" ref="F11:F74" si="2">+E11-E10</f>
        <v>-61.900000000000091</v>
      </c>
      <c r="G11" s="15">
        <f t="shared" ref="G11:G74" si="3">(E11-E10)/E10</f>
        <v>-6.4032274749146675E-2</v>
      </c>
      <c r="I11" s="12" t="s">
        <v>8</v>
      </c>
      <c r="J11" s="13">
        <v>250.1</v>
      </c>
      <c r="K11" s="13">
        <v>1930.3</v>
      </c>
    </row>
    <row r="12" spans="1:13" x14ac:dyDescent="0.3">
      <c r="A12" s="12">
        <v>1932</v>
      </c>
      <c r="B12" s="13">
        <v>59.5</v>
      </c>
      <c r="C12" s="13">
        <f t="shared" si="0"/>
        <v>-17.900000000000006</v>
      </c>
      <c r="D12" s="15">
        <f t="shared" si="1"/>
        <v>-0.2312661498708011</v>
      </c>
      <c r="E12" s="13">
        <v>788.2</v>
      </c>
      <c r="F12" s="13">
        <f t="shared" si="2"/>
        <v>-116.59999999999991</v>
      </c>
      <c r="G12" s="15">
        <f t="shared" si="3"/>
        <v>-0.12886825817860292</v>
      </c>
      <c r="I12" s="12" t="s">
        <v>9</v>
      </c>
      <c r="J12" s="13">
        <v>260.3</v>
      </c>
      <c r="K12" s="13">
        <v>1960.7</v>
      </c>
    </row>
    <row r="13" spans="1:13" x14ac:dyDescent="0.3">
      <c r="A13" s="12">
        <v>1933</v>
      </c>
      <c r="B13" s="13">
        <v>57.2</v>
      </c>
      <c r="C13" s="13">
        <f t="shared" si="0"/>
        <v>-2.2999999999999972</v>
      </c>
      <c r="D13" s="15">
        <f t="shared" si="1"/>
        <v>-3.8655462184873902E-2</v>
      </c>
      <c r="E13" s="13">
        <v>778.3</v>
      </c>
      <c r="F13" s="13">
        <f t="shared" si="2"/>
        <v>-9.9000000000000909</v>
      </c>
      <c r="G13" s="15">
        <f t="shared" si="3"/>
        <v>-1.2560263892413208E-2</v>
      </c>
      <c r="I13" s="12" t="s">
        <v>10</v>
      </c>
      <c r="J13" s="13">
        <v>266.2</v>
      </c>
      <c r="K13" s="13">
        <v>1989.5</v>
      </c>
    </row>
    <row r="14" spans="1:13" x14ac:dyDescent="0.3">
      <c r="A14" s="12">
        <v>1934</v>
      </c>
      <c r="B14" s="13">
        <v>66.8</v>
      </c>
      <c r="C14" s="13">
        <f t="shared" si="0"/>
        <v>9.5999999999999943</v>
      </c>
      <c r="D14" s="15">
        <f t="shared" si="1"/>
        <v>0.16783216783216773</v>
      </c>
      <c r="E14" s="13">
        <v>862.2</v>
      </c>
      <c r="F14" s="13">
        <f t="shared" si="2"/>
        <v>83.900000000000091</v>
      </c>
      <c r="G14" s="15">
        <f t="shared" si="3"/>
        <v>0.10779904920981639</v>
      </c>
      <c r="I14" s="12" t="s">
        <v>11</v>
      </c>
      <c r="J14" s="13">
        <v>272.89999999999998</v>
      </c>
      <c r="K14" s="13">
        <v>2021.9</v>
      </c>
    </row>
    <row r="15" spans="1:13" x14ac:dyDescent="0.3">
      <c r="A15" s="12">
        <v>1935</v>
      </c>
      <c r="B15" s="13">
        <v>74.3</v>
      </c>
      <c r="C15" s="13">
        <f t="shared" si="0"/>
        <v>7.5</v>
      </c>
      <c r="D15" s="15">
        <f t="shared" si="1"/>
        <v>0.11227544910179642</v>
      </c>
      <c r="E15" s="13">
        <v>939</v>
      </c>
      <c r="F15" s="13">
        <f t="shared" si="2"/>
        <v>76.799999999999955</v>
      </c>
      <c r="G15" s="15">
        <f t="shared" si="3"/>
        <v>8.9074460681976289E-2</v>
      </c>
      <c r="I15" s="12" t="s">
        <v>12</v>
      </c>
      <c r="J15" s="13">
        <v>279.5</v>
      </c>
      <c r="K15" s="13">
        <v>2033.2</v>
      </c>
    </row>
    <row r="16" spans="1:13" x14ac:dyDescent="0.3">
      <c r="A16" s="12">
        <v>1936</v>
      </c>
      <c r="B16" s="13">
        <v>84.9</v>
      </c>
      <c r="C16" s="13">
        <f t="shared" si="0"/>
        <v>10.600000000000009</v>
      </c>
      <c r="D16" s="15">
        <f t="shared" si="1"/>
        <v>0.1426648721399732</v>
      </c>
      <c r="E16" s="13">
        <v>1060.5</v>
      </c>
      <c r="F16" s="13">
        <f t="shared" si="2"/>
        <v>121.5</v>
      </c>
      <c r="G16" s="15">
        <f t="shared" si="3"/>
        <v>0.12939297124600638</v>
      </c>
      <c r="I16" s="12" t="s">
        <v>13</v>
      </c>
      <c r="J16" s="13">
        <v>280.7</v>
      </c>
      <c r="K16" s="13">
        <v>2035.3</v>
      </c>
    </row>
    <row r="17" spans="1:11" x14ac:dyDescent="0.3">
      <c r="A17" s="12">
        <v>1937</v>
      </c>
      <c r="B17" s="13">
        <v>93</v>
      </c>
      <c r="C17" s="13">
        <f t="shared" si="0"/>
        <v>8.0999999999999943</v>
      </c>
      <c r="D17" s="15">
        <f t="shared" si="1"/>
        <v>9.5406360424028197E-2</v>
      </c>
      <c r="E17" s="13">
        <v>1114.5999999999999</v>
      </c>
      <c r="F17" s="13">
        <f t="shared" si="2"/>
        <v>54.099999999999909</v>
      </c>
      <c r="G17" s="15">
        <f t="shared" si="3"/>
        <v>5.101367279585093E-2</v>
      </c>
      <c r="I17" s="12" t="s">
        <v>14</v>
      </c>
      <c r="J17" s="13">
        <v>275.39999999999998</v>
      </c>
      <c r="K17" s="13">
        <v>2007.5</v>
      </c>
    </row>
    <row r="18" spans="1:11" x14ac:dyDescent="0.3">
      <c r="A18" s="12">
        <v>1938</v>
      </c>
      <c r="B18" s="13">
        <v>87.4</v>
      </c>
      <c r="C18" s="13">
        <f t="shared" si="0"/>
        <v>-5.5999999999999943</v>
      </c>
      <c r="D18" s="15">
        <f t="shared" si="1"/>
        <v>-6.0215053763440801E-2</v>
      </c>
      <c r="E18" s="13">
        <v>1077.7</v>
      </c>
      <c r="F18" s="13">
        <f t="shared" si="2"/>
        <v>-36.899999999999864</v>
      </c>
      <c r="G18" s="15">
        <f t="shared" si="3"/>
        <v>-3.3106047012381006E-2</v>
      </c>
      <c r="I18" s="12" t="s">
        <v>15</v>
      </c>
      <c r="J18" s="13">
        <v>271.7</v>
      </c>
      <c r="K18" s="13">
        <v>2000.8</v>
      </c>
    </row>
    <row r="19" spans="1:11" x14ac:dyDescent="0.3">
      <c r="A19" s="12">
        <v>1939</v>
      </c>
      <c r="B19" s="13">
        <v>93.5</v>
      </c>
      <c r="C19" s="13">
        <f t="shared" si="0"/>
        <v>6.0999999999999943</v>
      </c>
      <c r="D19" s="15">
        <f t="shared" si="1"/>
        <v>6.9794050343249356E-2</v>
      </c>
      <c r="E19" s="13">
        <v>1163.5999999999999</v>
      </c>
      <c r="F19" s="13">
        <f t="shared" si="2"/>
        <v>85.899999999999864</v>
      </c>
      <c r="G19" s="15">
        <f t="shared" si="3"/>
        <v>7.97067829637189E-2</v>
      </c>
      <c r="I19" s="12" t="s">
        <v>16</v>
      </c>
      <c r="J19" s="13">
        <v>273.3</v>
      </c>
      <c r="K19" s="13">
        <v>2022.8</v>
      </c>
    </row>
    <row r="20" spans="1:11" x14ac:dyDescent="0.3">
      <c r="A20" s="12">
        <v>1940</v>
      </c>
      <c r="B20" s="13">
        <v>102.9</v>
      </c>
      <c r="C20" s="13">
        <f t="shared" si="0"/>
        <v>9.4000000000000057</v>
      </c>
      <c r="D20" s="15">
        <f t="shared" si="1"/>
        <v>0.10053475935828883</v>
      </c>
      <c r="E20" s="13">
        <v>1266.0999999999999</v>
      </c>
      <c r="F20" s="13">
        <f t="shared" si="2"/>
        <v>102.5</v>
      </c>
      <c r="G20" s="15">
        <f t="shared" si="3"/>
        <v>8.8088690271570999E-2</v>
      </c>
      <c r="I20" s="12" t="s">
        <v>17</v>
      </c>
      <c r="J20" s="13">
        <v>271</v>
      </c>
      <c r="K20" s="13">
        <v>2004.7</v>
      </c>
    </row>
    <row r="21" spans="1:11" x14ac:dyDescent="0.3">
      <c r="A21" s="12">
        <v>1941</v>
      </c>
      <c r="B21" s="13">
        <v>129.4</v>
      </c>
      <c r="C21" s="13">
        <f t="shared" si="0"/>
        <v>26.5</v>
      </c>
      <c r="D21" s="15">
        <f t="shared" si="1"/>
        <v>0.25753158406219628</v>
      </c>
      <c r="E21" s="13">
        <v>1490.3</v>
      </c>
      <c r="F21" s="13">
        <f t="shared" si="2"/>
        <v>224.20000000000005</v>
      </c>
      <c r="G21" s="15">
        <f t="shared" si="3"/>
        <v>0.17707921965089651</v>
      </c>
      <c r="I21" s="12" t="s">
        <v>18</v>
      </c>
      <c r="J21" s="13">
        <v>281.2</v>
      </c>
      <c r="K21" s="13">
        <v>2084.6</v>
      </c>
    </row>
    <row r="22" spans="1:11" x14ac:dyDescent="0.3">
      <c r="A22" s="12">
        <v>1942</v>
      </c>
      <c r="B22" s="13">
        <v>166</v>
      </c>
      <c r="C22" s="13">
        <f t="shared" si="0"/>
        <v>36.599999999999994</v>
      </c>
      <c r="D22" s="15">
        <f t="shared" si="1"/>
        <v>0.28284389489953626</v>
      </c>
      <c r="E22" s="13">
        <v>1771.8</v>
      </c>
      <c r="F22" s="13">
        <f t="shared" si="2"/>
        <v>281.5</v>
      </c>
      <c r="G22" s="15">
        <f t="shared" si="3"/>
        <v>0.18888814332684695</v>
      </c>
      <c r="I22" s="12" t="s">
        <v>19</v>
      </c>
      <c r="J22" s="13">
        <v>290.7</v>
      </c>
      <c r="K22" s="13">
        <v>2147.6</v>
      </c>
    </row>
    <row r="23" spans="1:11" x14ac:dyDescent="0.3">
      <c r="A23" s="12">
        <v>1943</v>
      </c>
      <c r="B23" s="13">
        <v>203.1</v>
      </c>
      <c r="C23" s="13">
        <f t="shared" si="0"/>
        <v>37.099999999999994</v>
      </c>
      <c r="D23" s="15">
        <f t="shared" si="1"/>
        <v>0.22349397590361442</v>
      </c>
      <c r="E23" s="13">
        <v>2073.6999999999998</v>
      </c>
      <c r="F23" s="13">
        <f t="shared" si="2"/>
        <v>301.89999999999986</v>
      </c>
      <c r="G23" s="15">
        <f t="shared" si="3"/>
        <v>0.17039169206456703</v>
      </c>
      <c r="I23" s="12" t="s">
        <v>20</v>
      </c>
      <c r="J23" s="13">
        <v>308.5</v>
      </c>
      <c r="K23" s="13">
        <v>2230.4</v>
      </c>
    </row>
    <row r="24" spans="1:11" x14ac:dyDescent="0.3">
      <c r="A24" s="12">
        <v>1944</v>
      </c>
      <c r="B24" s="13">
        <v>224.6</v>
      </c>
      <c r="C24" s="13">
        <f t="shared" si="0"/>
        <v>21.5</v>
      </c>
      <c r="D24" s="15">
        <f t="shared" si="1"/>
        <v>0.10585918266863614</v>
      </c>
      <c r="E24" s="13">
        <v>2239.4</v>
      </c>
      <c r="F24" s="13">
        <f t="shared" si="2"/>
        <v>165.70000000000027</v>
      </c>
      <c r="G24" s="15">
        <f t="shared" si="3"/>
        <v>7.9905482953175622E-2</v>
      </c>
      <c r="I24" s="12" t="s">
        <v>21</v>
      </c>
      <c r="J24" s="13">
        <v>320.3</v>
      </c>
      <c r="K24" s="13">
        <v>2273.4</v>
      </c>
    </row>
    <row r="25" spans="1:11" x14ac:dyDescent="0.3">
      <c r="A25" s="12">
        <v>1945</v>
      </c>
      <c r="B25" s="13">
        <v>228.2</v>
      </c>
      <c r="C25" s="13">
        <f t="shared" si="0"/>
        <v>3.5999999999999943</v>
      </c>
      <c r="D25" s="15">
        <f t="shared" si="1"/>
        <v>1.6028495102404249E-2</v>
      </c>
      <c r="E25" s="13">
        <v>2217.8000000000002</v>
      </c>
      <c r="F25" s="13">
        <f t="shared" si="2"/>
        <v>-21.599999999999909</v>
      </c>
      <c r="G25" s="15">
        <f t="shared" si="3"/>
        <v>-9.6454407430561339E-3</v>
      </c>
      <c r="I25" s="12" t="s">
        <v>22</v>
      </c>
      <c r="J25" s="13">
        <v>336.4</v>
      </c>
      <c r="K25" s="13">
        <v>2304.5</v>
      </c>
    </row>
    <row r="26" spans="1:11" x14ac:dyDescent="0.3">
      <c r="A26" s="12">
        <v>1946</v>
      </c>
      <c r="B26" s="13">
        <v>227.8</v>
      </c>
      <c r="C26" s="13">
        <f t="shared" si="0"/>
        <v>-0.39999999999997726</v>
      </c>
      <c r="D26" s="15">
        <f t="shared" si="1"/>
        <v>-1.7528483786151503E-3</v>
      </c>
      <c r="E26" s="13">
        <v>1960.9</v>
      </c>
      <c r="F26" s="13">
        <f t="shared" si="2"/>
        <v>-256.90000000000009</v>
      </c>
      <c r="G26" s="15">
        <f t="shared" si="3"/>
        <v>-0.11583551267021376</v>
      </c>
      <c r="I26" s="12" t="s">
        <v>23</v>
      </c>
      <c r="J26" s="13">
        <v>344.5</v>
      </c>
      <c r="K26" s="13">
        <v>2344.5</v>
      </c>
    </row>
    <row r="27" spans="1:11" x14ac:dyDescent="0.3">
      <c r="A27" s="12">
        <v>1947</v>
      </c>
      <c r="B27" s="13">
        <v>249.9</v>
      </c>
      <c r="C27" s="13">
        <f t="shared" si="0"/>
        <v>22.099999999999994</v>
      </c>
      <c r="D27" s="15">
        <f t="shared" si="1"/>
        <v>9.7014925373134303E-2</v>
      </c>
      <c r="E27" s="13">
        <v>1939.4</v>
      </c>
      <c r="F27" s="13">
        <f t="shared" si="2"/>
        <v>-21.5</v>
      </c>
      <c r="G27" s="15">
        <f t="shared" si="3"/>
        <v>-1.0964353103166912E-2</v>
      </c>
      <c r="I27" s="12" t="s">
        <v>24</v>
      </c>
      <c r="J27" s="13">
        <v>351.8</v>
      </c>
      <c r="K27" s="13">
        <v>2392.8000000000002</v>
      </c>
    </row>
    <row r="28" spans="1:11" x14ac:dyDescent="0.3">
      <c r="A28" s="12">
        <v>1948</v>
      </c>
      <c r="B28" s="13">
        <v>274.8</v>
      </c>
      <c r="C28" s="13">
        <f t="shared" si="0"/>
        <v>24.900000000000006</v>
      </c>
      <c r="D28" s="15">
        <f t="shared" si="1"/>
        <v>9.9639855942376968E-2</v>
      </c>
      <c r="E28" s="13">
        <v>2020</v>
      </c>
      <c r="F28" s="13">
        <f t="shared" si="2"/>
        <v>80.599999999999909</v>
      </c>
      <c r="G28" s="15">
        <f t="shared" si="3"/>
        <v>4.1559245127358931E-2</v>
      </c>
      <c r="I28" s="12" t="s">
        <v>25</v>
      </c>
      <c r="J28" s="13">
        <v>356.6</v>
      </c>
      <c r="K28" s="13">
        <v>2398.1</v>
      </c>
    </row>
    <row r="29" spans="1:11" x14ac:dyDescent="0.3">
      <c r="A29" s="12">
        <v>1949</v>
      </c>
      <c r="B29" s="13">
        <v>272.8</v>
      </c>
      <c r="C29" s="13">
        <f t="shared" si="0"/>
        <v>-2</v>
      </c>
      <c r="D29" s="15">
        <f t="shared" si="1"/>
        <v>-7.2780203784570596E-3</v>
      </c>
      <c r="E29" s="13">
        <v>2008.9</v>
      </c>
      <c r="F29" s="13">
        <f t="shared" si="2"/>
        <v>-11.099999999999909</v>
      </c>
      <c r="G29" s="15">
        <f t="shared" si="3"/>
        <v>-5.4950495049504496E-3</v>
      </c>
      <c r="I29" s="12" t="s">
        <v>26</v>
      </c>
      <c r="J29" s="13">
        <v>360.2</v>
      </c>
      <c r="K29" s="13">
        <v>2423.5</v>
      </c>
    </row>
    <row r="30" spans="1:11" x14ac:dyDescent="0.3">
      <c r="A30" s="12">
        <v>1950</v>
      </c>
      <c r="B30" s="13">
        <v>300.2</v>
      </c>
      <c r="C30" s="13">
        <f t="shared" si="0"/>
        <v>27.399999999999977</v>
      </c>
      <c r="D30" s="15">
        <f t="shared" si="1"/>
        <v>0.10043988269794712</v>
      </c>
      <c r="E30" s="13">
        <v>2184</v>
      </c>
      <c r="F30" s="13">
        <f t="shared" si="2"/>
        <v>175.09999999999991</v>
      </c>
      <c r="G30" s="15">
        <f t="shared" si="3"/>
        <v>8.7162128528050123E-2</v>
      </c>
      <c r="I30" s="12" t="s">
        <v>27</v>
      </c>
      <c r="J30" s="13">
        <v>361.4</v>
      </c>
      <c r="K30" s="13">
        <v>2428.5</v>
      </c>
    </row>
    <row r="31" spans="1:11" x14ac:dyDescent="0.3">
      <c r="A31" s="12">
        <v>1951</v>
      </c>
      <c r="B31" s="13">
        <v>347.3</v>
      </c>
      <c r="C31" s="13">
        <f t="shared" si="0"/>
        <v>47.100000000000023</v>
      </c>
      <c r="D31" s="15">
        <f t="shared" si="1"/>
        <v>0.15689540306462366</v>
      </c>
      <c r="E31" s="13">
        <v>2360</v>
      </c>
      <c r="F31" s="13">
        <f t="shared" si="2"/>
        <v>176</v>
      </c>
      <c r="G31" s="15">
        <f t="shared" si="3"/>
        <v>8.0586080586080591E-2</v>
      </c>
      <c r="I31" s="12" t="s">
        <v>28</v>
      </c>
      <c r="J31" s="13">
        <v>368.1</v>
      </c>
      <c r="K31" s="13">
        <v>2446.1</v>
      </c>
    </row>
    <row r="32" spans="1:11" x14ac:dyDescent="0.3">
      <c r="A32" s="12">
        <v>1952</v>
      </c>
      <c r="B32" s="13">
        <v>367.7</v>
      </c>
      <c r="C32" s="13">
        <f t="shared" si="0"/>
        <v>20.399999999999977</v>
      </c>
      <c r="D32" s="15">
        <f t="shared" si="1"/>
        <v>5.8738842499280096E-2</v>
      </c>
      <c r="E32" s="13">
        <v>2456.1</v>
      </c>
      <c r="F32" s="13">
        <f t="shared" si="2"/>
        <v>96.099999999999909</v>
      </c>
      <c r="G32" s="15">
        <f t="shared" si="3"/>
        <v>4.0720338983050809E-2</v>
      </c>
      <c r="I32" s="12" t="s">
        <v>29</v>
      </c>
      <c r="J32" s="13">
        <v>381.2</v>
      </c>
      <c r="K32" s="13">
        <v>2526.4</v>
      </c>
    </row>
    <row r="33" spans="1:11" x14ac:dyDescent="0.3">
      <c r="A33" s="12">
        <v>1953</v>
      </c>
      <c r="B33" s="13">
        <v>389.7</v>
      </c>
      <c r="C33" s="13">
        <f t="shared" si="0"/>
        <v>22</v>
      </c>
      <c r="D33" s="15">
        <f t="shared" si="1"/>
        <v>5.9831384280663584E-2</v>
      </c>
      <c r="E33" s="13">
        <v>2571.4</v>
      </c>
      <c r="F33" s="13">
        <f t="shared" si="2"/>
        <v>115.30000000000018</v>
      </c>
      <c r="G33" s="15">
        <f t="shared" si="3"/>
        <v>4.6944342657058012E-2</v>
      </c>
      <c r="I33" s="12" t="s">
        <v>30</v>
      </c>
      <c r="J33" s="13">
        <v>388.5</v>
      </c>
      <c r="K33" s="13">
        <v>2573.4</v>
      </c>
    </row>
    <row r="34" spans="1:11" x14ac:dyDescent="0.3">
      <c r="A34" s="12">
        <v>1954</v>
      </c>
      <c r="B34" s="13">
        <v>391.1</v>
      </c>
      <c r="C34" s="13">
        <f t="shared" si="0"/>
        <v>1.4000000000000341</v>
      </c>
      <c r="D34" s="15">
        <f t="shared" si="1"/>
        <v>3.5925070567103777E-3</v>
      </c>
      <c r="E34" s="13">
        <v>2556.9</v>
      </c>
      <c r="F34" s="13">
        <f t="shared" si="2"/>
        <v>-14.5</v>
      </c>
      <c r="G34" s="15">
        <f t="shared" si="3"/>
        <v>-5.6389515439060432E-3</v>
      </c>
      <c r="I34" s="12" t="s">
        <v>31</v>
      </c>
      <c r="J34" s="13">
        <v>392.3</v>
      </c>
      <c r="K34" s="13">
        <v>2593.5</v>
      </c>
    </row>
    <row r="35" spans="1:11" x14ac:dyDescent="0.3">
      <c r="A35" s="12">
        <v>1955</v>
      </c>
      <c r="B35" s="13">
        <v>426.2</v>
      </c>
      <c r="C35" s="13">
        <f t="shared" si="0"/>
        <v>35.099999999999966</v>
      </c>
      <c r="D35" s="15">
        <f t="shared" si="1"/>
        <v>8.9746867808744468E-2</v>
      </c>
      <c r="E35" s="13">
        <v>2739</v>
      </c>
      <c r="F35" s="13">
        <f t="shared" si="2"/>
        <v>182.09999999999991</v>
      </c>
      <c r="G35" s="15">
        <f t="shared" si="3"/>
        <v>7.1219054323594946E-2</v>
      </c>
      <c r="I35" s="12" t="s">
        <v>32</v>
      </c>
      <c r="J35" s="13">
        <v>391.7</v>
      </c>
      <c r="K35" s="13">
        <v>2578.9</v>
      </c>
    </row>
    <row r="36" spans="1:11" x14ac:dyDescent="0.3">
      <c r="A36" s="12">
        <v>1956</v>
      </c>
      <c r="B36" s="13">
        <v>450.1</v>
      </c>
      <c r="C36" s="13">
        <f t="shared" si="0"/>
        <v>23.900000000000034</v>
      </c>
      <c r="D36" s="15">
        <f t="shared" si="1"/>
        <v>5.6076959174096747E-2</v>
      </c>
      <c r="E36" s="13">
        <v>2797.4</v>
      </c>
      <c r="F36" s="13">
        <f t="shared" si="2"/>
        <v>58.400000000000091</v>
      </c>
      <c r="G36" s="15">
        <f t="shared" si="3"/>
        <v>2.132165023731292E-2</v>
      </c>
      <c r="I36" s="12" t="s">
        <v>33</v>
      </c>
      <c r="J36" s="13">
        <v>386.5</v>
      </c>
      <c r="K36" s="13">
        <v>2539.8000000000002</v>
      </c>
    </row>
    <row r="37" spans="1:11" x14ac:dyDescent="0.3">
      <c r="A37" s="12">
        <v>1957</v>
      </c>
      <c r="B37" s="13">
        <v>474.9</v>
      </c>
      <c r="C37" s="13">
        <f t="shared" si="0"/>
        <v>24.799999999999955</v>
      </c>
      <c r="D37" s="15">
        <f t="shared" si="1"/>
        <v>5.5098866918462462E-2</v>
      </c>
      <c r="E37" s="13">
        <v>2856.3</v>
      </c>
      <c r="F37" s="13">
        <f t="shared" si="2"/>
        <v>58.900000000000091</v>
      </c>
      <c r="G37" s="15">
        <f t="shared" si="3"/>
        <v>2.1055265603774964E-2</v>
      </c>
      <c r="I37" s="12" t="s">
        <v>34</v>
      </c>
      <c r="J37" s="13">
        <v>385.9</v>
      </c>
      <c r="K37" s="13">
        <v>2528</v>
      </c>
    </row>
    <row r="38" spans="1:11" x14ac:dyDescent="0.3">
      <c r="A38" s="12">
        <v>1958</v>
      </c>
      <c r="B38" s="13">
        <v>482</v>
      </c>
      <c r="C38" s="13">
        <f t="shared" si="0"/>
        <v>7.1000000000000227</v>
      </c>
      <c r="D38" s="15">
        <f t="shared" si="1"/>
        <v>1.4950515898083857E-2</v>
      </c>
      <c r="E38" s="13">
        <v>2835.3</v>
      </c>
      <c r="F38" s="13">
        <f t="shared" si="2"/>
        <v>-21</v>
      </c>
      <c r="G38" s="15">
        <f t="shared" si="3"/>
        <v>-7.352168889822497E-3</v>
      </c>
      <c r="I38" s="12" t="s">
        <v>35</v>
      </c>
      <c r="J38" s="13">
        <v>386.7</v>
      </c>
      <c r="K38" s="13">
        <v>2530.6999999999998</v>
      </c>
    </row>
    <row r="39" spans="1:11" x14ac:dyDescent="0.3">
      <c r="A39" s="12">
        <v>1959</v>
      </c>
      <c r="B39" s="13">
        <v>522.5</v>
      </c>
      <c r="C39" s="13">
        <f t="shared" si="0"/>
        <v>40.5</v>
      </c>
      <c r="D39" s="15">
        <f t="shared" si="1"/>
        <v>8.4024896265560173E-2</v>
      </c>
      <c r="E39" s="13">
        <v>3031</v>
      </c>
      <c r="F39" s="13">
        <f t="shared" si="2"/>
        <v>195.69999999999982</v>
      </c>
      <c r="G39" s="15">
        <f t="shared" si="3"/>
        <v>6.9022678376185878E-2</v>
      </c>
      <c r="I39" s="12" t="s">
        <v>36</v>
      </c>
      <c r="J39" s="13">
        <v>391.6</v>
      </c>
      <c r="K39" s="13">
        <v>2559.4</v>
      </c>
    </row>
    <row r="40" spans="1:11" x14ac:dyDescent="0.3">
      <c r="A40" s="12">
        <v>1960</v>
      </c>
      <c r="B40" s="13">
        <v>543.29999999999995</v>
      </c>
      <c r="C40" s="13">
        <f t="shared" si="0"/>
        <v>20.799999999999955</v>
      </c>
      <c r="D40" s="15">
        <f t="shared" si="1"/>
        <v>3.98086124401913E-2</v>
      </c>
      <c r="E40" s="13">
        <v>3108.7</v>
      </c>
      <c r="F40" s="13">
        <f t="shared" si="2"/>
        <v>77.699999999999818</v>
      </c>
      <c r="G40" s="15">
        <f t="shared" si="3"/>
        <v>2.5635103926096938E-2</v>
      </c>
      <c r="I40" s="12" t="s">
        <v>37</v>
      </c>
      <c r="J40" s="13">
        <v>400.3</v>
      </c>
      <c r="K40" s="13">
        <v>2609.3000000000002</v>
      </c>
    </row>
    <row r="41" spans="1:11" x14ac:dyDescent="0.3">
      <c r="A41" s="12">
        <v>1961</v>
      </c>
      <c r="B41" s="13">
        <v>563.29999999999995</v>
      </c>
      <c r="C41" s="13">
        <f t="shared" si="0"/>
        <v>20</v>
      </c>
      <c r="D41" s="15">
        <f t="shared" si="1"/>
        <v>3.6812074360390211E-2</v>
      </c>
      <c r="E41" s="13">
        <v>3188.1</v>
      </c>
      <c r="F41" s="13">
        <f t="shared" si="2"/>
        <v>79.400000000000091</v>
      </c>
      <c r="G41" s="15">
        <f t="shared" si="3"/>
        <v>2.5541223019268536E-2</v>
      </c>
      <c r="I41" s="12" t="s">
        <v>38</v>
      </c>
      <c r="J41" s="13">
        <v>413.8</v>
      </c>
      <c r="K41" s="13">
        <v>2683.8</v>
      </c>
    </row>
    <row r="42" spans="1:11" x14ac:dyDescent="0.3">
      <c r="A42" s="12">
        <v>1962</v>
      </c>
      <c r="B42" s="13">
        <v>605.1</v>
      </c>
      <c r="C42" s="13">
        <f t="shared" si="0"/>
        <v>41.800000000000068</v>
      </c>
      <c r="D42" s="15">
        <f t="shared" si="1"/>
        <v>7.4205574294337065E-2</v>
      </c>
      <c r="E42" s="13">
        <v>3383.1</v>
      </c>
      <c r="F42" s="13">
        <f t="shared" si="2"/>
        <v>195</v>
      </c>
      <c r="G42" s="15">
        <f t="shared" si="3"/>
        <v>6.1164957184529974E-2</v>
      </c>
      <c r="I42" s="12" t="s">
        <v>39</v>
      </c>
      <c r="J42" s="13">
        <v>422.2</v>
      </c>
      <c r="K42" s="13">
        <v>2727.5</v>
      </c>
    </row>
    <row r="43" spans="1:11" x14ac:dyDescent="0.3">
      <c r="A43" s="12">
        <v>1963</v>
      </c>
      <c r="B43" s="13">
        <v>638.6</v>
      </c>
      <c r="C43" s="13">
        <f t="shared" si="0"/>
        <v>33.5</v>
      </c>
      <c r="D43" s="15">
        <f t="shared" si="1"/>
        <v>5.536274995868451E-2</v>
      </c>
      <c r="E43" s="13">
        <v>3530.4</v>
      </c>
      <c r="F43" s="13">
        <f t="shared" si="2"/>
        <v>147.30000000000018</v>
      </c>
      <c r="G43" s="15">
        <f t="shared" si="3"/>
        <v>4.3539948567881584E-2</v>
      </c>
      <c r="I43" s="12" t="s">
        <v>40</v>
      </c>
      <c r="J43" s="13">
        <v>430.9</v>
      </c>
      <c r="K43" s="13">
        <v>2764.1</v>
      </c>
    </row>
    <row r="44" spans="1:11" x14ac:dyDescent="0.3">
      <c r="A44" s="12">
        <v>1964</v>
      </c>
      <c r="B44" s="13">
        <v>685.8</v>
      </c>
      <c r="C44" s="13">
        <f t="shared" si="0"/>
        <v>47.199999999999932</v>
      </c>
      <c r="D44" s="15">
        <f t="shared" si="1"/>
        <v>7.3911681803946028E-2</v>
      </c>
      <c r="E44" s="13">
        <v>3734</v>
      </c>
      <c r="F44" s="13">
        <f t="shared" si="2"/>
        <v>203.59999999999991</v>
      </c>
      <c r="G44" s="15">
        <f t="shared" si="3"/>
        <v>5.7670518921368659E-2</v>
      </c>
      <c r="I44" s="12" t="s">
        <v>41</v>
      </c>
      <c r="J44" s="13">
        <v>437.8</v>
      </c>
      <c r="K44" s="13">
        <v>2780.8</v>
      </c>
    </row>
    <row r="45" spans="1:11" x14ac:dyDescent="0.3">
      <c r="A45" s="12">
        <v>1965</v>
      </c>
      <c r="B45" s="13">
        <v>743.7</v>
      </c>
      <c r="C45" s="13">
        <f t="shared" si="0"/>
        <v>57.900000000000091</v>
      </c>
      <c r="D45" s="15">
        <f t="shared" si="1"/>
        <v>8.4426946631671176E-2</v>
      </c>
      <c r="E45" s="13">
        <v>3976.7</v>
      </c>
      <c r="F45" s="13">
        <f t="shared" si="2"/>
        <v>242.69999999999982</v>
      </c>
      <c r="G45" s="15">
        <f t="shared" si="3"/>
        <v>6.4997321906802311E-2</v>
      </c>
      <c r="I45" s="12" t="s">
        <v>42</v>
      </c>
      <c r="J45" s="13">
        <v>440.5</v>
      </c>
      <c r="K45" s="13">
        <v>2770</v>
      </c>
    </row>
    <row r="46" spans="1:11" x14ac:dyDescent="0.3">
      <c r="A46" s="12">
        <v>1966</v>
      </c>
      <c r="B46" s="13">
        <v>815</v>
      </c>
      <c r="C46" s="13">
        <f t="shared" si="0"/>
        <v>71.299999999999955</v>
      </c>
      <c r="D46" s="15">
        <f t="shared" si="1"/>
        <v>9.5871991394379394E-2</v>
      </c>
      <c r="E46" s="13">
        <v>4238.8999999999996</v>
      </c>
      <c r="F46" s="13">
        <f t="shared" si="2"/>
        <v>262.19999999999982</v>
      </c>
      <c r="G46" s="15">
        <f t="shared" si="3"/>
        <v>6.5934065934065894E-2</v>
      </c>
      <c r="I46" s="12" t="s">
        <v>43</v>
      </c>
      <c r="J46" s="13">
        <v>446.8</v>
      </c>
      <c r="K46" s="13">
        <v>2792.9</v>
      </c>
    </row>
    <row r="47" spans="1:11" x14ac:dyDescent="0.3">
      <c r="A47" s="12">
        <v>1967</v>
      </c>
      <c r="B47" s="13">
        <v>861.7</v>
      </c>
      <c r="C47" s="13">
        <f t="shared" si="0"/>
        <v>46.700000000000045</v>
      </c>
      <c r="D47" s="15">
        <f t="shared" si="1"/>
        <v>5.7300613496932572E-2</v>
      </c>
      <c r="E47" s="13">
        <v>4355.2</v>
      </c>
      <c r="F47" s="13">
        <f t="shared" si="2"/>
        <v>116.30000000000018</v>
      </c>
      <c r="G47" s="15">
        <f t="shared" si="3"/>
        <v>2.7436363207435938E-2</v>
      </c>
      <c r="I47" s="12" t="s">
        <v>44</v>
      </c>
      <c r="J47" s="13">
        <v>452</v>
      </c>
      <c r="K47" s="13">
        <v>2790.6</v>
      </c>
    </row>
    <row r="48" spans="1:11" x14ac:dyDescent="0.3">
      <c r="A48" s="12">
        <v>1968</v>
      </c>
      <c r="B48" s="13">
        <v>942.5</v>
      </c>
      <c r="C48" s="13">
        <f t="shared" si="0"/>
        <v>80.799999999999955</v>
      </c>
      <c r="D48" s="15">
        <f t="shared" si="1"/>
        <v>9.3768132760821576E-2</v>
      </c>
      <c r="E48" s="13">
        <v>4569</v>
      </c>
      <c r="F48" s="13">
        <f t="shared" si="2"/>
        <v>213.80000000000018</v>
      </c>
      <c r="G48" s="15">
        <f t="shared" si="3"/>
        <v>4.9090742101396079E-2</v>
      </c>
      <c r="I48" s="12" t="s">
        <v>45</v>
      </c>
      <c r="J48" s="13">
        <v>461.3</v>
      </c>
      <c r="K48" s="13">
        <v>2836.2</v>
      </c>
    </row>
    <row r="49" spans="1:11" x14ac:dyDescent="0.3">
      <c r="A49" s="12">
        <v>1969</v>
      </c>
      <c r="B49" s="13">
        <v>1019.9</v>
      </c>
      <c r="C49" s="13">
        <f t="shared" si="0"/>
        <v>77.399999999999977</v>
      </c>
      <c r="D49" s="15">
        <f t="shared" si="1"/>
        <v>8.2122015915119334E-2</v>
      </c>
      <c r="E49" s="13">
        <v>4712.5</v>
      </c>
      <c r="F49" s="13">
        <f t="shared" si="2"/>
        <v>143.5</v>
      </c>
      <c r="G49" s="15">
        <f t="shared" si="3"/>
        <v>3.1407310133508427E-2</v>
      </c>
      <c r="I49" s="12" t="s">
        <v>46</v>
      </c>
      <c r="J49" s="13">
        <v>470.6</v>
      </c>
      <c r="K49" s="13">
        <v>2854.5</v>
      </c>
    </row>
    <row r="50" spans="1:11" x14ac:dyDescent="0.3">
      <c r="A50" s="12">
        <v>1970</v>
      </c>
      <c r="B50" s="13">
        <v>1075.9000000000001</v>
      </c>
      <c r="C50" s="13">
        <f t="shared" si="0"/>
        <v>56.000000000000114</v>
      </c>
      <c r="D50" s="15">
        <f t="shared" si="1"/>
        <v>5.4907343857241019E-2</v>
      </c>
      <c r="E50" s="13">
        <v>4722</v>
      </c>
      <c r="F50" s="13">
        <f t="shared" si="2"/>
        <v>9.5</v>
      </c>
      <c r="G50" s="15">
        <f t="shared" si="3"/>
        <v>2.0159151193633951E-3</v>
      </c>
      <c r="I50" s="12" t="s">
        <v>47</v>
      </c>
      <c r="J50" s="13">
        <v>472.8</v>
      </c>
      <c r="K50" s="13">
        <v>2848.2</v>
      </c>
    </row>
    <row r="51" spans="1:11" x14ac:dyDescent="0.3">
      <c r="A51" s="12">
        <v>1971</v>
      </c>
      <c r="B51" s="13">
        <v>1167.8</v>
      </c>
      <c r="C51" s="13">
        <f t="shared" si="0"/>
        <v>91.899999999999864</v>
      </c>
      <c r="D51" s="15">
        <f t="shared" si="1"/>
        <v>8.541686030300201E-2</v>
      </c>
      <c r="E51" s="13">
        <v>4877.6000000000004</v>
      </c>
      <c r="F51" s="13">
        <f t="shared" si="2"/>
        <v>155.60000000000036</v>
      </c>
      <c r="G51" s="15">
        <f t="shared" si="3"/>
        <v>3.2952138924184741E-2</v>
      </c>
      <c r="I51" s="12" t="s">
        <v>48</v>
      </c>
      <c r="J51" s="13">
        <v>480.3</v>
      </c>
      <c r="K51" s="13">
        <v>2875.9</v>
      </c>
    </row>
    <row r="52" spans="1:11" x14ac:dyDescent="0.3">
      <c r="A52" s="12">
        <v>1972</v>
      </c>
      <c r="B52" s="13">
        <v>1282.4000000000001</v>
      </c>
      <c r="C52" s="13">
        <f t="shared" si="0"/>
        <v>114.60000000000014</v>
      </c>
      <c r="D52" s="15">
        <f t="shared" si="1"/>
        <v>9.813324199349216E-2</v>
      </c>
      <c r="E52" s="13">
        <v>5134.3</v>
      </c>
      <c r="F52" s="13">
        <f t="shared" si="2"/>
        <v>256.69999999999982</v>
      </c>
      <c r="G52" s="15">
        <f t="shared" si="3"/>
        <v>5.2628341807446244E-2</v>
      </c>
      <c r="I52" s="12" t="s">
        <v>49</v>
      </c>
      <c r="J52" s="13">
        <v>475.7</v>
      </c>
      <c r="K52" s="13">
        <v>2846.4</v>
      </c>
    </row>
    <row r="53" spans="1:11" x14ac:dyDescent="0.3">
      <c r="A53" s="12">
        <v>1973</v>
      </c>
      <c r="B53" s="13">
        <v>1428.5</v>
      </c>
      <c r="C53" s="13">
        <f t="shared" si="0"/>
        <v>146.09999999999991</v>
      </c>
      <c r="D53" s="15">
        <f t="shared" si="1"/>
        <v>0.11392701185277597</v>
      </c>
      <c r="E53" s="13">
        <v>5424.1</v>
      </c>
      <c r="F53" s="13">
        <f t="shared" si="2"/>
        <v>289.80000000000018</v>
      </c>
      <c r="G53" s="15">
        <f t="shared" si="3"/>
        <v>5.6443916405352269E-2</v>
      </c>
      <c r="I53" s="12" t="s">
        <v>50</v>
      </c>
      <c r="J53" s="13">
        <v>468.4</v>
      </c>
      <c r="K53" s="13">
        <v>2772.7</v>
      </c>
    </row>
    <row r="54" spans="1:11" x14ac:dyDescent="0.3">
      <c r="A54" s="12">
        <v>1974</v>
      </c>
      <c r="B54" s="13">
        <v>1548.8</v>
      </c>
      <c r="C54" s="13">
        <f t="shared" si="0"/>
        <v>120.29999999999995</v>
      </c>
      <c r="D54" s="15">
        <f t="shared" si="1"/>
        <v>8.4214210710535489E-2</v>
      </c>
      <c r="E54" s="13">
        <v>5396</v>
      </c>
      <c r="F54" s="13">
        <f t="shared" si="2"/>
        <v>-28.100000000000364</v>
      </c>
      <c r="G54" s="15">
        <f t="shared" si="3"/>
        <v>-5.1805829538541627E-3</v>
      </c>
      <c r="I54" s="12" t="s">
        <v>51</v>
      </c>
      <c r="J54" s="13">
        <v>472.8</v>
      </c>
      <c r="K54" s="13">
        <v>2790.9</v>
      </c>
    </row>
    <row r="55" spans="1:11" x14ac:dyDescent="0.3">
      <c r="A55" s="12">
        <v>1975</v>
      </c>
      <c r="B55" s="13">
        <v>1688.9</v>
      </c>
      <c r="C55" s="13">
        <f t="shared" si="0"/>
        <v>140.10000000000014</v>
      </c>
      <c r="D55" s="15">
        <f t="shared" si="1"/>
        <v>9.0457128099173639E-2</v>
      </c>
      <c r="E55" s="13">
        <v>5385.4</v>
      </c>
      <c r="F55" s="13">
        <f t="shared" si="2"/>
        <v>-10.600000000000364</v>
      </c>
      <c r="G55" s="15">
        <f t="shared" si="3"/>
        <v>-1.9644180874722689E-3</v>
      </c>
      <c r="I55" s="12" t="s">
        <v>52</v>
      </c>
      <c r="J55" s="13">
        <v>486.7</v>
      </c>
      <c r="K55" s="13">
        <v>2855.5</v>
      </c>
    </row>
    <row r="56" spans="1:11" x14ac:dyDescent="0.3">
      <c r="A56" s="12">
        <v>1976</v>
      </c>
      <c r="B56" s="13">
        <v>1877.6</v>
      </c>
      <c r="C56" s="13">
        <f t="shared" si="0"/>
        <v>188.69999999999982</v>
      </c>
      <c r="D56" s="15">
        <f t="shared" si="1"/>
        <v>0.11172952809520979</v>
      </c>
      <c r="E56" s="13">
        <v>5675.4</v>
      </c>
      <c r="F56" s="13">
        <f t="shared" si="2"/>
        <v>290</v>
      </c>
      <c r="G56" s="15">
        <f t="shared" si="3"/>
        <v>5.3849296245404243E-2</v>
      </c>
      <c r="I56" s="12" t="s">
        <v>53</v>
      </c>
      <c r="J56" s="13">
        <v>500.4</v>
      </c>
      <c r="K56" s="13">
        <v>2922.3</v>
      </c>
    </row>
    <row r="57" spans="1:11" x14ac:dyDescent="0.3">
      <c r="A57" s="12">
        <v>1977</v>
      </c>
      <c r="B57" s="13">
        <v>2086</v>
      </c>
      <c r="C57" s="13">
        <f t="shared" si="0"/>
        <v>208.40000000000009</v>
      </c>
      <c r="D57" s="15">
        <f t="shared" si="1"/>
        <v>0.11099275671069456</v>
      </c>
      <c r="E57" s="13">
        <v>5937</v>
      </c>
      <c r="F57" s="13">
        <f t="shared" si="2"/>
        <v>261.60000000000036</v>
      </c>
      <c r="G57" s="15">
        <f t="shared" si="3"/>
        <v>4.6093667406702676E-2</v>
      </c>
      <c r="I57" s="12" t="s">
        <v>54</v>
      </c>
      <c r="J57" s="13">
        <v>511.1</v>
      </c>
      <c r="K57" s="13">
        <v>2976.6</v>
      </c>
    </row>
    <row r="58" spans="1:11" x14ac:dyDescent="0.3">
      <c r="A58" s="12">
        <v>1978</v>
      </c>
      <c r="B58" s="13">
        <v>2356.6</v>
      </c>
      <c r="C58" s="13">
        <f t="shared" si="0"/>
        <v>270.59999999999991</v>
      </c>
      <c r="D58" s="15">
        <f t="shared" si="1"/>
        <v>0.1297219558964525</v>
      </c>
      <c r="E58" s="13">
        <v>6267.2</v>
      </c>
      <c r="F58" s="13">
        <f t="shared" si="2"/>
        <v>330.19999999999982</v>
      </c>
      <c r="G58" s="15">
        <f t="shared" si="3"/>
        <v>5.5617315142327747E-2</v>
      </c>
      <c r="I58" s="12" t="s">
        <v>55</v>
      </c>
      <c r="J58" s="13">
        <v>524.20000000000005</v>
      </c>
      <c r="K58" s="13">
        <v>3049</v>
      </c>
    </row>
    <row r="59" spans="1:11" x14ac:dyDescent="0.3">
      <c r="A59" s="12">
        <v>1979</v>
      </c>
      <c r="B59" s="13">
        <v>2632.1</v>
      </c>
      <c r="C59" s="13">
        <f t="shared" si="0"/>
        <v>275.5</v>
      </c>
      <c r="D59" s="15">
        <f t="shared" si="1"/>
        <v>0.11690571161843334</v>
      </c>
      <c r="E59" s="13">
        <v>6466.2</v>
      </c>
      <c r="F59" s="13">
        <f t="shared" si="2"/>
        <v>199</v>
      </c>
      <c r="G59" s="15">
        <f t="shared" si="3"/>
        <v>3.1752616798570332E-2</v>
      </c>
      <c r="I59" s="12" t="s">
        <v>56</v>
      </c>
      <c r="J59" s="13">
        <v>525.20000000000005</v>
      </c>
      <c r="K59" s="13">
        <v>3043.1</v>
      </c>
    </row>
    <row r="60" spans="1:11" x14ac:dyDescent="0.3">
      <c r="A60" s="12">
        <v>1980</v>
      </c>
      <c r="B60" s="13">
        <v>2862.5</v>
      </c>
      <c r="C60" s="13">
        <f t="shared" si="0"/>
        <v>230.40000000000009</v>
      </c>
      <c r="D60" s="15">
        <f t="shared" si="1"/>
        <v>8.7534668135709162E-2</v>
      </c>
      <c r="E60" s="13">
        <v>6450.4</v>
      </c>
      <c r="F60" s="13">
        <f t="shared" si="2"/>
        <v>-15.800000000000182</v>
      </c>
      <c r="G60" s="15">
        <f t="shared" si="3"/>
        <v>-2.4434753023414341E-3</v>
      </c>
      <c r="I60" s="12" t="s">
        <v>57</v>
      </c>
      <c r="J60" s="13">
        <v>529.29999999999995</v>
      </c>
      <c r="K60" s="13">
        <v>3055.1</v>
      </c>
    </row>
    <row r="61" spans="1:11" x14ac:dyDescent="0.3">
      <c r="A61" s="12">
        <v>1981</v>
      </c>
      <c r="B61" s="13">
        <v>3211</v>
      </c>
      <c r="C61" s="13">
        <f t="shared" si="0"/>
        <v>348.5</v>
      </c>
      <c r="D61" s="15">
        <f t="shared" si="1"/>
        <v>0.12174672489082969</v>
      </c>
      <c r="E61" s="13">
        <v>6617.7</v>
      </c>
      <c r="F61" s="13">
        <f t="shared" si="2"/>
        <v>167.30000000000018</v>
      </c>
      <c r="G61" s="15">
        <f t="shared" si="3"/>
        <v>2.5936376038695304E-2</v>
      </c>
      <c r="I61" s="12" t="s">
        <v>58</v>
      </c>
      <c r="J61" s="13">
        <v>543.29999999999995</v>
      </c>
      <c r="K61" s="13">
        <v>3123.2</v>
      </c>
    </row>
    <row r="62" spans="1:11" x14ac:dyDescent="0.3">
      <c r="A62" s="12">
        <v>1982</v>
      </c>
      <c r="B62" s="13">
        <v>3345</v>
      </c>
      <c r="C62" s="13">
        <f t="shared" si="0"/>
        <v>134</v>
      </c>
      <c r="D62" s="15">
        <f t="shared" si="1"/>
        <v>4.17315478044223E-2</v>
      </c>
      <c r="E62" s="13">
        <v>6491.3</v>
      </c>
      <c r="F62" s="13">
        <f t="shared" si="2"/>
        <v>-126.39999999999964</v>
      </c>
      <c r="G62" s="15">
        <f t="shared" si="3"/>
        <v>-1.9100291642111251E-2</v>
      </c>
      <c r="I62" s="12" t="s">
        <v>59</v>
      </c>
      <c r="J62" s="13">
        <v>542.70000000000005</v>
      </c>
      <c r="K62" s="13">
        <v>3111.3</v>
      </c>
    </row>
    <row r="63" spans="1:11" x14ac:dyDescent="0.3">
      <c r="A63" s="12">
        <v>1983</v>
      </c>
      <c r="B63" s="13">
        <v>3638.1</v>
      </c>
      <c r="C63" s="13">
        <f t="shared" si="0"/>
        <v>293.09999999999991</v>
      </c>
      <c r="D63" s="15">
        <f t="shared" si="1"/>
        <v>8.7623318385650198E-2</v>
      </c>
      <c r="E63" s="13">
        <v>6792</v>
      </c>
      <c r="F63" s="13">
        <f t="shared" si="2"/>
        <v>300.69999999999982</v>
      </c>
      <c r="G63" s="15">
        <f t="shared" si="3"/>
        <v>4.6323540739143132E-2</v>
      </c>
      <c r="I63" s="12" t="s">
        <v>60</v>
      </c>
      <c r="J63" s="13">
        <v>546</v>
      </c>
      <c r="K63" s="13">
        <v>3119.1</v>
      </c>
    </row>
    <row r="64" spans="1:11" x14ac:dyDescent="0.3">
      <c r="A64" s="12">
        <v>1984</v>
      </c>
      <c r="B64" s="13">
        <v>4040.7</v>
      </c>
      <c r="C64" s="13">
        <f t="shared" si="0"/>
        <v>402.59999999999991</v>
      </c>
      <c r="D64" s="15">
        <f t="shared" si="1"/>
        <v>0.11066215881916383</v>
      </c>
      <c r="E64" s="13">
        <v>7285</v>
      </c>
      <c r="F64" s="13">
        <f t="shared" si="2"/>
        <v>493</v>
      </c>
      <c r="G64" s="15">
        <f t="shared" si="3"/>
        <v>7.2585394581861015E-2</v>
      </c>
      <c r="I64" s="12" t="s">
        <v>61</v>
      </c>
      <c r="J64" s="13">
        <v>541.1</v>
      </c>
      <c r="K64" s="13">
        <v>3081.3</v>
      </c>
    </row>
    <row r="65" spans="1:11" x14ac:dyDescent="0.3">
      <c r="A65" s="12">
        <v>1985</v>
      </c>
      <c r="B65" s="13">
        <v>4346.7</v>
      </c>
      <c r="C65" s="13">
        <f t="shared" si="0"/>
        <v>306</v>
      </c>
      <c r="D65" s="15">
        <f t="shared" si="1"/>
        <v>7.5729452817581117E-2</v>
      </c>
      <c r="E65" s="13">
        <v>7593.8</v>
      </c>
      <c r="F65" s="13">
        <f t="shared" si="2"/>
        <v>308.80000000000018</v>
      </c>
      <c r="G65" s="15">
        <f t="shared" si="3"/>
        <v>4.2388469457790005E-2</v>
      </c>
      <c r="I65" s="12" t="s">
        <v>62</v>
      </c>
      <c r="J65" s="13">
        <v>545.9</v>
      </c>
      <c r="K65" s="13">
        <v>3102.3</v>
      </c>
    </row>
    <row r="66" spans="1:11" x14ac:dyDescent="0.3">
      <c r="A66" s="12">
        <v>1986</v>
      </c>
      <c r="B66" s="13">
        <v>4590.2</v>
      </c>
      <c r="C66" s="13">
        <f t="shared" si="0"/>
        <v>243.5</v>
      </c>
      <c r="D66" s="15">
        <f t="shared" si="1"/>
        <v>5.6019509052844689E-2</v>
      </c>
      <c r="E66" s="13">
        <v>7860.5</v>
      </c>
      <c r="F66" s="13">
        <f t="shared" si="2"/>
        <v>266.69999999999982</v>
      </c>
      <c r="G66" s="15">
        <f t="shared" si="3"/>
        <v>3.5120756406542157E-2</v>
      </c>
      <c r="I66" s="12" t="s">
        <v>63</v>
      </c>
      <c r="J66" s="13">
        <v>557.4</v>
      </c>
      <c r="K66" s="13">
        <v>3159.9</v>
      </c>
    </row>
    <row r="67" spans="1:11" x14ac:dyDescent="0.3">
      <c r="A67" s="12">
        <v>1987</v>
      </c>
      <c r="B67" s="13">
        <v>4870.2</v>
      </c>
      <c r="C67" s="13">
        <f t="shared" si="0"/>
        <v>280</v>
      </c>
      <c r="D67" s="15">
        <f t="shared" si="1"/>
        <v>6.0999520718051502E-2</v>
      </c>
      <c r="E67" s="13">
        <v>8132.6</v>
      </c>
      <c r="F67" s="13">
        <f t="shared" si="2"/>
        <v>272.10000000000036</v>
      </c>
      <c r="G67" s="15">
        <f t="shared" si="3"/>
        <v>3.4616118567521198E-2</v>
      </c>
      <c r="I67" s="12" t="s">
        <v>64</v>
      </c>
      <c r="J67" s="13">
        <v>568.20000000000005</v>
      </c>
      <c r="K67" s="13">
        <v>3212.6</v>
      </c>
    </row>
    <row r="68" spans="1:11" x14ac:dyDescent="0.3">
      <c r="A68" s="12">
        <v>1988</v>
      </c>
      <c r="B68" s="13">
        <v>5252.6</v>
      </c>
      <c r="C68" s="13">
        <f t="shared" si="0"/>
        <v>382.40000000000055</v>
      </c>
      <c r="D68" s="15">
        <f t="shared" si="1"/>
        <v>7.851833600262835E-2</v>
      </c>
      <c r="E68" s="13">
        <v>8474.5</v>
      </c>
      <c r="F68" s="13">
        <f t="shared" si="2"/>
        <v>341.89999999999964</v>
      </c>
      <c r="G68" s="15">
        <f t="shared" si="3"/>
        <v>4.2040675798637538E-2</v>
      </c>
      <c r="I68" s="12" t="s">
        <v>65</v>
      </c>
      <c r="J68" s="13">
        <v>581.6</v>
      </c>
      <c r="K68" s="13">
        <v>3277.7</v>
      </c>
    </row>
    <row r="69" spans="1:11" x14ac:dyDescent="0.3">
      <c r="A69" s="12">
        <v>1989</v>
      </c>
      <c r="B69" s="13">
        <v>5657.7</v>
      </c>
      <c r="C69" s="13">
        <f t="shared" si="0"/>
        <v>405.09999999999945</v>
      </c>
      <c r="D69" s="15">
        <f t="shared" si="1"/>
        <v>7.712371016258604E-2</v>
      </c>
      <c r="E69" s="13">
        <v>8786.4</v>
      </c>
      <c r="F69" s="13">
        <f t="shared" si="2"/>
        <v>311.89999999999964</v>
      </c>
      <c r="G69" s="15">
        <f t="shared" si="3"/>
        <v>3.6804531240781126E-2</v>
      </c>
      <c r="I69" s="12" t="s">
        <v>66</v>
      </c>
      <c r="J69" s="13">
        <v>595.20000000000005</v>
      </c>
      <c r="K69" s="13">
        <v>3336.8</v>
      </c>
    </row>
    <row r="70" spans="1:11" x14ac:dyDescent="0.3">
      <c r="A70" s="12">
        <v>1990</v>
      </c>
      <c r="B70" s="13">
        <v>5979.6</v>
      </c>
      <c r="C70" s="13">
        <f t="shared" si="0"/>
        <v>321.90000000000055</v>
      </c>
      <c r="D70" s="15">
        <f t="shared" si="1"/>
        <v>5.6895911766265544E-2</v>
      </c>
      <c r="E70" s="13">
        <v>8955</v>
      </c>
      <c r="F70" s="13">
        <f t="shared" si="2"/>
        <v>168.60000000000036</v>
      </c>
      <c r="G70" s="15">
        <f t="shared" si="3"/>
        <v>1.9188746244195618E-2</v>
      </c>
      <c r="I70" s="12" t="s">
        <v>67</v>
      </c>
      <c r="J70" s="13">
        <v>602.6</v>
      </c>
      <c r="K70" s="13">
        <v>3372.7</v>
      </c>
    </row>
    <row r="71" spans="1:11" x14ac:dyDescent="0.3">
      <c r="A71" s="12">
        <v>1991</v>
      </c>
      <c r="B71" s="13">
        <v>6174</v>
      </c>
      <c r="C71" s="13">
        <f t="shared" si="0"/>
        <v>194.39999999999964</v>
      </c>
      <c r="D71" s="15">
        <f t="shared" si="1"/>
        <v>3.2510535821794036E-2</v>
      </c>
      <c r="E71" s="13">
        <v>8948.4</v>
      </c>
      <c r="F71" s="13">
        <f t="shared" si="2"/>
        <v>-6.6000000000003638</v>
      </c>
      <c r="G71" s="15">
        <f t="shared" si="3"/>
        <v>-7.3701842546067709E-4</v>
      </c>
      <c r="I71" s="12" t="s">
        <v>68</v>
      </c>
      <c r="J71" s="13">
        <v>609.6</v>
      </c>
      <c r="K71" s="13">
        <v>3404.8</v>
      </c>
    </row>
    <row r="72" spans="1:11" x14ac:dyDescent="0.3">
      <c r="A72" s="12">
        <v>1992</v>
      </c>
      <c r="B72" s="13">
        <v>6539.3</v>
      </c>
      <c r="C72" s="13">
        <f t="shared" si="0"/>
        <v>365.30000000000018</v>
      </c>
      <c r="D72" s="15">
        <f t="shared" si="1"/>
        <v>5.9167476514415319E-2</v>
      </c>
      <c r="E72" s="13">
        <v>9266.6</v>
      </c>
      <c r="F72" s="13">
        <f t="shared" si="2"/>
        <v>318.20000000000073</v>
      </c>
      <c r="G72" s="15">
        <f t="shared" si="3"/>
        <v>3.555942961870287E-2</v>
      </c>
      <c r="I72" s="12" t="s">
        <v>69</v>
      </c>
      <c r="J72" s="13">
        <v>613.1</v>
      </c>
      <c r="K72" s="13">
        <v>3418</v>
      </c>
    </row>
    <row r="73" spans="1:11" x14ac:dyDescent="0.3">
      <c r="A73" s="12">
        <v>1993</v>
      </c>
      <c r="B73" s="13">
        <v>6878.7</v>
      </c>
      <c r="C73" s="13">
        <f t="shared" si="0"/>
        <v>339.39999999999964</v>
      </c>
      <c r="D73" s="15">
        <f t="shared" si="1"/>
        <v>5.1901579679782185E-2</v>
      </c>
      <c r="E73" s="13">
        <v>9521</v>
      </c>
      <c r="F73" s="13">
        <f t="shared" si="2"/>
        <v>254.39999999999964</v>
      </c>
      <c r="G73" s="15">
        <f t="shared" si="3"/>
        <v>2.7453434916797921E-2</v>
      </c>
      <c r="I73" s="12" t="s">
        <v>70</v>
      </c>
      <c r="J73" s="13">
        <v>622.70000000000005</v>
      </c>
      <c r="K73" s="13">
        <v>3456.1</v>
      </c>
    </row>
    <row r="74" spans="1:11" x14ac:dyDescent="0.3">
      <c r="A74" s="12">
        <v>1994</v>
      </c>
      <c r="B74" s="13">
        <v>7308.8</v>
      </c>
      <c r="C74" s="13">
        <f t="shared" si="0"/>
        <v>430.10000000000036</v>
      </c>
      <c r="D74" s="15">
        <f t="shared" si="1"/>
        <v>6.2526349455565788E-2</v>
      </c>
      <c r="E74" s="13">
        <v>9905.4</v>
      </c>
      <c r="F74" s="13">
        <f t="shared" si="2"/>
        <v>384.39999999999964</v>
      </c>
      <c r="G74" s="15">
        <f t="shared" si="3"/>
        <v>4.0373910303539505E-2</v>
      </c>
      <c r="I74" s="12" t="s">
        <v>71</v>
      </c>
      <c r="J74" s="13">
        <v>631.79999999999995</v>
      </c>
      <c r="K74" s="13">
        <v>3501.1</v>
      </c>
    </row>
    <row r="75" spans="1:11" x14ac:dyDescent="0.3">
      <c r="A75" s="12">
        <v>1995</v>
      </c>
      <c r="B75" s="13">
        <v>7664.1</v>
      </c>
      <c r="C75" s="13">
        <f t="shared" ref="C75:C95" si="4">+B75-B74</f>
        <v>355.30000000000018</v>
      </c>
      <c r="D75" s="15">
        <f t="shared" ref="D75:D95" si="5">(B75-B74)/B74</f>
        <v>4.8612631348511411E-2</v>
      </c>
      <c r="E75" s="13">
        <v>10174.799999999999</v>
      </c>
      <c r="F75" s="13">
        <f t="shared" ref="F75:F95" si="6">+E75-E74</f>
        <v>269.39999999999964</v>
      </c>
      <c r="G75" s="15">
        <f t="shared" ref="G75:G95" si="7">(E75-E74)/E74</f>
        <v>2.7197286328669176E-2</v>
      </c>
      <c r="I75" s="12" t="s">
        <v>72</v>
      </c>
      <c r="J75" s="13">
        <v>645</v>
      </c>
      <c r="K75" s="13">
        <v>3569.5</v>
      </c>
    </row>
    <row r="76" spans="1:11" x14ac:dyDescent="0.3">
      <c r="A76" s="12">
        <v>1996</v>
      </c>
      <c r="B76" s="13">
        <v>8100.2</v>
      </c>
      <c r="C76" s="13">
        <f t="shared" si="4"/>
        <v>436.09999999999945</v>
      </c>
      <c r="D76" s="15">
        <f t="shared" si="5"/>
        <v>5.6901658381284095E-2</v>
      </c>
      <c r="E76" s="13">
        <v>10561</v>
      </c>
      <c r="F76" s="13">
        <f t="shared" si="6"/>
        <v>386.20000000000073</v>
      </c>
      <c r="G76" s="15">
        <f t="shared" si="7"/>
        <v>3.7956520029877809E-2</v>
      </c>
      <c r="I76" s="12" t="s">
        <v>73</v>
      </c>
      <c r="J76" s="13">
        <v>654.79999999999995</v>
      </c>
      <c r="K76" s="13">
        <v>3595</v>
      </c>
    </row>
    <row r="77" spans="1:11" x14ac:dyDescent="0.3">
      <c r="A77" s="12">
        <v>1997</v>
      </c>
      <c r="B77" s="13">
        <v>8608.5</v>
      </c>
      <c r="C77" s="13">
        <f t="shared" si="4"/>
        <v>508.30000000000018</v>
      </c>
      <c r="D77" s="15">
        <f t="shared" si="5"/>
        <v>6.2751536999086463E-2</v>
      </c>
      <c r="E77" s="13">
        <v>11034.9</v>
      </c>
      <c r="F77" s="13">
        <f t="shared" si="6"/>
        <v>473.89999999999964</v>
      </c>
      <c r="G77" s="15">
        <f t="shared" si="7"/>
        <v>4.4872644635924594E-2</v>
      </c>
      <c r="I77" s="12" t="s">
        <v>74</v>
      </c>
      <c r="J77" s="13">
        <v>671.1</v>
      </c>
      <c r="K77" s="13">
        <v>3672.7</v>
      </c>
    </row>
    <row r="78" spans="1:11" x14ac:dyDescent="0.3">
      <c r="A78" s="12">
        <v>1998</v>
      </c>
      <c r="B78" s="13">
        <v>9089.2000000000007</v>
      </c>
      <c r="C78" s="13">
        <f t="shared" si="4"/>
        <v>480.70000000000073</v>
      </c>
      <c r="D78" s="15">
        <f t="shared" si="5"/>
        <v>5.5840157983388594E-2</v>
      </c>
      <c r="E78" s="13">
        <v>11525.9</v>
      </c>
      <c r="F78" s="13">
        <f t="shared" si="6"/>
        <v>491</v>
      </c>
      <c r="G78" s="15">
        <f t="shared" si="7"/>
        <v>4.4495192525532627E-2</v>
      </c>
      <c r="I78" s="12" t="s">
        <v>75</v>
      </c>
      <c r="J78" s="13">
        <v>680.8</v>
      </c>
      <c r="K78" s="13">
        <v>3716.4</v>
      </c>
    </row>
    <row r="79" spans="1:11" x14ac:dyDescent="0.3">
      <c r="A79" s="12">
        <v>1999</v>
      </c>
      <c r="B79" s="13">
        <v>9660.6</v>
      </c>
      <c r="C79" s="13">
        <f t="shared" si="4"/>
        <v>571.39999999999964</v>
      </c>
      <c r="D79" s="15">
        <f t="shared" si="5"/>
        <v>6.2865818773929452E-2</v>
      </c>
      <c r="E79" s="13">
        <v>12065.9</v>
      </c>
      <c r="F79" s="13">
        <f t="shared" si="6"/>
        <v>540</v>
      </c>
      <c r="G79" s="15">
        <f t="shared" si="7"/>
        <v>4.6851005127582231E-2</v>
      </c>
      <c r="I79" s="12" t="s">
        <v>76</v>
      </c>
      <c r="J79" s="13">
        <v>692.8</v>
      </c>
      <c r="K79" s="13">
        <v>3766.9</v>
      </c>
    </row>
    <row r="80" spans="1:11" x14ac:dyDescent="0.3">
      <c r="A80" s="12">
        <v>2000</v>
      </c>
      <c r="B80" s="13">
        <v>10284.799999999999</v>
      </c>
      <c r="C80" s="13">
        <f t="shared" si="4"/>
        <v>624.19999999999891</v>
      </c>
      <c r="D80" s="15">
        <f t="shared" si="5"/>
        <v>6.4612963998095241E-2</v>
      </c>
      <c r="E80" s="13">
        <v>12559.7</v>
      </c>
      <c r="F80" s="13">
        <f t="shared" si="6"/>
        <v>493.80000000000109</v>
      </c>
      <c r="G80" s="15">
        <f t="shared" si="7"/>
        <v>4.0925252156905088E-2</v>
      </c>
      <c r="I80" s="12" t="s">
        <v>77</v>
      </c>
      <c r="J80" s="13">
        <v>698.4</v>
      </c>
      <c r="K80" s="13">
        <v>3780.2</v>
      </c>
    </row>
    <row r="81" spans="1:11" x14ac:dyDescent="0.3">
      <c r="A81" s="12">
        <v>2001</v>
      </c>
      <c r="B81" s="13">
        <v>10621.8</v>
      </c>
      <c r="C81" s="13">
        <f t="shared" si="4"/>
        <v>337</v>
      </c>
      <c r="D81" s="15">
        <f t="shared" si="5"/>
        <v>3.2766801493466086E-2</v>
      </c>
      <c r="E81" s="13">
        <v>12682.2</v>
      </c>
      <c r="F81" s="13">
        <f t="shared" si="6"/>
        <v>122.5</v>
      </c>
      <c r="G81" s="15">
        <f t="shared" si="7"/>
        <v>9.7534176771738174E-3</v>
      </c>
      <c r="I81" s="12" t="s">
        <v>78</v>
      </c>
      <c r="J81" s="13">
        <v>719.2</v>
      </c>
      <c r="K81" s="13">
        <v>3873.5</v>
      </c>
    </row>
    <row r="82" spans="1:11" x14ac:dyDescent="0.3">
      <c r="A82" s="12">
        <v>2002</v>
      </c>
      <c r="B82" s="13">
        <v>10977.5</v>
      </c>
      <c r="C82" s="13">
        <f t="shared" si="4"/>
        <v>355.70000000000073</v>
      </c>
      <c r="D82" s="15">
        <f t="shared" si="5"/>
        <v>3.3487732775989078E-2</v>
      </c>
      <c r="E82" s="13">
        <v>12908.8</v>
      </c>
      <c r="F82" s="13">
        <f t="shared" si="6"/>
        <v>226.59999999999854</v>
      </c>
      <c r="G82" s="15">
        <f t="shared" si="7"/>
        <v>1.7867562410307243E-2</v>
      </c>
      <c r="I82" s="12" t="s">
        <v>79</v>
      </c>
      <c r="J82" s="13">
        <v>732.4</v>
      </c>
      <c r="K82" s="13">
        <v>3926.4</v>
      </c>
    </row>
    <row r="83" spans="1:11" x14ac:dyDescent="0.3">
      <c r="A83" s="12">
        <v>2003</v>
      </c>
      <c r="B83" s="13">
        <v>11510.7</v>
      </c>
      <c r="C83" s="13">
        <f t="shared" si="4"/>
        <v>533.20000000000073</v>
      </c>
      <c r="D83" s="15">
        <f t="shared" si="5"/>
        <v>4.8572079253017604E-2</v>
      </c>
      <c r="E83" s="13">
        <v>13271.1</v>
      </c>
      <c r="F83" s="13">
        <f t="shared" si="6"/>
        <v>362.30000000000109</v>
      </c>
      <c r="G83" s="15">
        <f t="shared" si="7"/>
        <v>2.8066125433812678E-2</v>
      </c>
      <c r="I83" s="12" t="s">
        <v>80</v>
      </c>
      <c r="J83" s="13">
        <v>750.2</v>
      </c>
      <c r="K83" s="13">
        <v>4006.2</v>
      </c>
    </row>
    <row r="84" spans="1:11" x14ac:dyDescent="0.3">
      <c r="A84" s="12">
        <v>2004</v>
      </c>
      <c r="B84" s="13">
        <v>12274.9</v>
      </c>
      <c r="C84" s="13">
        <f t="shared" si="4"/>
        <v>764.19999999999891</v>
      </c>
      <c r="D84" s="15">
        <f t="shared" si="5"/>
        <v>6.6390401973815572E-2</v>
      </c>
      <c r="E84" s="13">
        <v>13773.5</v>
      </c>
      <c r="F84" s="13">
        <f t="shared" si="6"/>
        <v>502.39999999999964</v>
      </c>
      <c r="G84" s="15">
        <f t="shared" si="7"/>
        <v>3.785669612918293E-2</v>
      </c>
      <c r="I84" s="12" t="s">
        <v>81</v>
      </c>
      <c r="J84" s="13">
        <v>773.1</v>
      </c>
      <c r="K84" s="13">
        <v>4100.6000000000004</v>
      </c>
    </row>
    <row r="85" spans="1:11" x14ac:dyDescent="0.3">
      <c r="A85" s="12">
        <v>2005</v>
      </c>
      <c r="B85" s="13">
        <v>13093.7</v>
      </c>
      <c r="C85" s="13">
        <f t="shared" si="4"/>
        <v>818.80000000000109</v>
      </c>
      <c r="D85" s="15">
        <f t="shared" si="5"/>
        <v>6.6705227741162956E-2</v>
      </c>
      <c r="E85" s="13">
        <v>14234.2</v>
      </c>
      <c r="F85" s="13">
        <f t="shared" si="6"/>
        <v>460.70000000000073</v>
      </c>
      <c r="G85" s="15">
        <f t="shared" si="7"/>
        <v>3.3448288379859928E-2</v>
      </c>
      <c r="I85" s="12" t="s">
        <v>82</v>
      </c>
      <c r="J85" s="13">
        <v>797.3</v>
      </c>
      <c r="K85" s="13">
        <v>4201.8999999999996</v>
      </c>
    </row>
    <row r="86" spans="1:11" x14ac:dyDescent="0.3">
      <c r="A86" s="12">
        <v>2006</v>
      </c>
      <c r="B86" s="13">
        <v>13855.9</v>
      </c>
      <c r="C86" s="13">
        <f t="shared" si="4"/>
        <v>762.19999999999891</v>
      </c>
      <c r="D86" s="15">
        <f t="shared" si="5"/>
        <v>5.821120080649464E-2</v>
      </c>
      <c r="E86" s="13">
        <v>14613.8</v>
      </c>
      <c r="F86" s="13">
        <f t="shared" si="6"/>
        <v>379.59999999999854</v>
      </c>
      <c r="G86" s="15">
        <f t="shared" si="7"/>
        <v>2.6668165404448337E-2</v>
      </c>
      <c r="I86" s="12" t="s">
        <v>83</v>
      </c>
      <c r="J86" s="13">
        <v>807.2</v>
      </c>
      <c r="K86" s="13">
        <v>4219.1000000000004</v>
      </c>
    </row>
    <row r="87" spans="1:11" x14ac:dyDescent="0.3">
      <c r="A87" s="12">
        <v>2007</v>
      </c>
      <c r="B87" s="13">
        <v>14477.6</v>
      </c>
      <c r="C87" s="13">
        <f t="shared" si="4"/>
        <v>621.70000000000073</v>
      </c>
      <c r="D87" s="15">
        <f t="shared" si="5"/>
        <v>4.4868972784156982E-2</v>
      </c>
      <c r="E87" s="13">
        <v>14873.7</v>
      </c>
      <c r="F87" s="13">
        <f t="shared" si="6"/>
        <v>259.90000000000146</v>
      </c>
      <c r="G87" s="15">
        <f t="shared" si="7"/>
        <v>1.7784559799641535E-2</v>
      </c>
      <c r="I87" s="12" t="s">
        <v>84</v>
      </c>
      <c r="J87" s="13">
        <v>820.8</v>
      </c>
      <c r="K87" s="13">
        <v>4249.2</v>
      </c>
    </row>
    <row r="88" spans="1:11" x14ac:dyDescent="0.3">
      <c r="A88" s="12">
        <v>2008</v>
      </c>
      <c r="B88" s="13">
        <v>14718.6</v>
      </c>
      <c r="C88" s="13">
        <f t="shared" si="4"/>
        <v>241</v>
      </c>
      <c r="D88" s="15">
        <f t="shared" si="5"/>
        <v>1.6646405481571532E-2</v>
      </c>
      <c r="E88" s="13">
        <v>14830.4</v>
      </c>
      <c r="F88" s="13">
        <f t="shared" si="6"/>
        <v>-43.300000000001091</v>
      </c>
      <c r="G88" s="15">
        <f t="shared" si="7"/>
        <v>-2.9111787920961894E-3</v>
      </c>
      <c r="I88" s="12" t="s">
        <v>85</v>
      </c>
      <c r="J88" s="13">
        <v>834.9</v>
      </c>
      <c r="K88" s="13">
        <v>4285.6000000000004</v>
      </c>
    </row>
    <row r="89" spans="1:11" x14ac:dyDescent="0.3">
      <c r="A89" s="12">
        <v>2009</v>
      </c>
      <c r="B89" s="13">
        <v>14418.7</v>
      </c>
      <c r="C89" s="13">
        <f t="shared" si="4"/>
        <v>-299.89999999999964</v>
      </c>
      <c r="D89" s="15">
        <f t="shared" si="5"/>
        <v>-2.0375579199108585E-2</v>
      </c>
      <c r="E89" s="13">
        <v>14418.7</v>
      </c>
      <c r="F89" s="13">
        <f t="shared" si="6"/>
        <v>-411.69999999999891</v>
      </c>
      <c r="G89" s="15">
        <f t="shared" si="7"/>
        <v>-2.7760545905707121E-2</v>
      </c>
      <c r="I89" s="12" t="s">
        <v>86</v>
      </c>
      <c r="J89" s="13">
        <v>846</v>
      </c>
      <c r="K89" s="13">
        <v>4324.8999999999996</v>
      </c>
    </row>
    <row r="90" spans="1:11" x14ac:dyDescent="0.3">
      <c r="A90" s="12">
        <v>2010</v>
      </c>
      <c r="B90" s="13">
        <v>14964.4</v>
      </c>
      <c r="C90" s="13">
        <f t="shared" si="4"/>
        <v>545.69999999999891</v>
      </c>
      <c r="D90" s="15">
        <f t="shared" si="5"/>
        <v>3.7846685207404196E-2</v>
      </c>
      <c r="E90" s="13">
        <v>14783.8</v>
      </c>
      <c r="F90" s="13">
        <f t="shared" si="6"/>
        <v>365.09999999999854</v>
      </c>
      <c r="G90" s="15">
        <f t="shared" si="7"/>
        <v>2.5321284165701383E-2</v>
      </c>
      <c r="I90" s="12" t="s">
        <v>87</v>
      </c>
      <c r="J90" s="13">
        <v>851.1</v>
      </c>
      <c r="K90" s="13">
        <v>4328.7</v>
      </c>
    </row>
    <row r="91" spans="1:11" x14ac:dyDescent="0.3">
      <c r="A91" s="12">
        <v>2011</v>
      </c>
      <c r="B91" s="13">
        <v>15517.9</v>
      </c>
      <c r="C91" s="13">
        <f t="shared" si="4"/>
        <v>553.5</v>
      </c>
      <c r="D91" s="15">
        <f t="shared" si="5"/>
        <v>3.6987784341503835E-2</v>
      </c>
      <c r="E91" s="13">
        <v>15020.6</v>
      </c>
      <c r="F91" s="13">
        <f t="shared" si="6"/>
        <v>236.80000000000109</v>
      </c>
      <c r="G91" s="15">
        <f t="shared" si="7"/>
        <v>1.60175327047174E-2</v>
      </c>
      <c r="I91" s="12" t="s">
        <v>88</v>
      </c>
      <c r="J91" s="13">
        <v>866.6</v>
      </c>
      <c r="K91" s="13">
        <v>4366.1000000000004</v>
      </c>
    </row>
    <row r="92" spans="1:11" x14ac:dyDescent="0.3">
      <c r="A92" s="12">
        <v>2012</v>
      </c>
      <c r="B92" s="13">
        <v>16155.3</v>
      </c>
      <c r="C92" s="13">
        <f t="shared" si="4"/>
        <v>637.39999999999964</v>
      </c>
      <c r="D92" s="15">
        <f t="shared" si="5"/>
        <v>4.1075145477158612E-2</v>
      </c>
      <c r="E92" s="13">
        <v>15354.6</v>
      </c>
      <c r="F92" s="13">
        <f t="shared" si="6"/>
        <v>334</v>
      </c>
      <c r="G92" s="15">
        <f t="shared" si="7"/>
        <v>2.2236129049438769E-2</v>
      </c>
      <c r="I92" s="12" t="s">
        <v>89</v>
      </c>
      <c r="J92" s="13">
        <v>883.2</v>
      </c>
      <c r="K92" s="13">
        <v>4401.2</v>
      </c>
    </row>
    <row r="93" spans="1:11" x14ac:dyDescent="0.3">
      <c r="A93" s="12">
        <v>2013</v>
      </c>
      <c r="B93" s="13">
        <v>16663.2</v>
      </c>
      <c r="C93" s="13">
        <f t="shared" si="4"/>
        <v>507.90000000000146</v>
      </c>
      <c r="D93" s="15">
        <f t="shared" si="5"/>
        <v>3.1438599097509887E-2</v>
      </c>
      <c r="E93" s="13">
        <v>15583.3</v>
      </c>
      <c r="F93" s="13">
        <f t="shared" si="6"/>
        <v>228.69999999999891</v>
      </c>
      <c r="G93" s="15">
        <f t="shared" si="7"/>
        <v>1.4894559285165285E-2</v>
      </c>
      <c r="I93" s="12" t="s">
        <v>90</v>
      </c>
      <c r="J93" s="13">
        <v>911.1</v>
      </c>
      <c r="K93" s="13">
        <v>4490.6000000000004</v>
      </c>
    </row>
    <row r="94" spans="1:11" x14ac:dyDescent="0.3">
      <c r="A94" s="12">
        <v>2014</v>
      </c>
      <c r="B94" s="13">
        <v>17348.099999999999</v>
      </c>
      <c r="C94" s="13">
        <f t="shared" si="4"/>
        <v>684.89999999999782</v>
      </c>
      <c r="D94" s="15">
        <f t="shared" si="5"/>
        <v>4.1102549330260564E-2</v>
      </c>
      <c r="E94" s="13">
        <v>15961.7</v>
      </c>
      <c r="F94" s="13">
        <f t="shared" si="6"/>
        <v>378.40000000000146</v>
      </c>
      <c r="G94" s="15">
        <f t="shared" si="7"/>
        <v>2.4282404882149576E-2</v>
      </c>
      <c r="I94" s="12" t="s">
        <v>91</v>
      </c>
      <c r="J94" s="13">
        <v>936.3</v>
      </c>
      <c r="K94" s="13">
        <v>4566.3999999999996</v>
      </c>
    </row>
    <row r="95" spans="1:11" x14ac:dyDescent="0.3">
      <c r="A95" s="12">
        <v>2015</v>
      </c>
      <c r="B95" s="13">
        <v>17947</v>
      </c>
      <c r="C95" s="13">
        <f t="shared" si="4"/>
        <v>598.90000000000146</v>
      </c>
      <c r="D95" s="15">
        <f t="shared" si="5"/>
        <v>3.4522512551806911E-2</v>
      </c>
      <c r="E95" s="13">
        <v>16348.9</v>
      </c>
      <c r="F95" s="13">
        <f t="shared" si="6"/>
        <v>387.19999999999891</v>
      </c>
      <c r="G95" s="15">
        <f t="shared" si="7"/>
        <v>2.4258067749675719E-2</v>
      </c>
      <c r="I95" s="12" t="s">
        <v>92</v>
      </c>
      <c r="J95" s="13">
        <v>952.3</v>
      </c>
      <c r="K95" s="13">
        <v>4599.3</v>
      </c>
    </row>
    <row r="96" spans="1:11" x14ac:dyDescent="0.3">
      <c r="I96" s="12" t="s">
        <v>93</v>
      </c>
      <c r="J96" s="13">
        <v>970.1</v>
      </c>
      <c r="K96" s="13">
        <v>4619.8</v>
      </c>
    </row>
    <row r="97" spans="9:11" x14ac:dyDescent="0.3">
      <c r="I97" s="12" t="s">
        <v>94</v>
      </c>
      <c r="J97" s="13">
        <v>995.4</v>
      </c>
      <c r="K97" s="13">
        <v>4691.6000000000004</v>
      </c>
    </row>
    <row r="98" spans="9:11" x14ac:dyDescent="0.3">
      <c r="I98" s="12" t="s">
        <v>95</v>
      </c>
      <c r="J98" s="13">
        <v>1011.4</v>
      </c>
      <c r="K98" s="13">
        <v>4706.7</v>
      </c>
    </row>
    <row r="99" spans="9:11" x14ac:dyDescent="0.3">
      <c r="I99" s="12" t="s">
        <v>96</v>
      </c>
      <c r="J99" s="13">
        <v>1032</v>
      </c>
      <c r="K99" s="13">
        <v>4736.1000000000004</v>
      </c>
    </row>
    <row r="100" spans="9:11" x14ac:dyDescent="0.3">
      <c r="I100" s="12" t="s">
        <v>97</v>
      </c>
      <c r="J100" s="13">
        <v>1040.7</v>
      </c>
      <c r="K100" s="13">
        <v>4715.5</v>
      </c>
    </row>
    <row r="101" spans="9:11" x14ac:dyDescent="0.3">
      <c r="I101" s="12" t="s">
        <v>98</v>
      </c>
      <c r="J101" s="13">
        <v>1053.5</v>
      </c>
      <c r="K101" s="13">
        <v>4707.1000000000004</v>
      </c>
    </row>
    <row r="102" spans="9:11" x14ac:dyDescent="0.3">
      <c r="I102" s="12" t="s">
        <v>99</v>
      </c>
      <c r="J102" s="13">
        <v>1070.0999999999999</v>
      </c>
      <c r="K102" s="13">
        <v>4715.3999999999996</v>
      </c>
    </row>
    <row r="103" spans="9:11" x14ac:dyDescent="0.3">
      <c r="I103" s="12" t="s">
        <v>100</v>
      </c>
      <c r="J103" s="13">
        <v>1088.5</v>
      </c>
      <c r="K103" s="13">
        <v>4757.2</v>
      </c>
    </row>
    <row r="104" spans="9:11" x14ac:dyDescent="0.3">
      <c r="I104" s="12" t="s">
        <v>101</v>
      </c>
      <c r="J104" s="13">
        <v>1091.5</v>
      </c>
      <c r="K104" s="13">
        <v>4708.3</v>
      </c>
    </row>
    <row r="105" spans="9:11" x14ac:dyDescent="0.3">
      <c r="I105" s="12" t="s">
        <v>102</v>
      </c>
      <c r="J105" s="13">
        <v>1137.8</v>
      </c>
      <c r="K105" s="13">
        <v>4834.3</v>
      </c>
    </row>
    <row r="106" spans="9:11" x14ac:dyDescent="0.3">
      <c r="I106" s="12" t="s">
        <v>103</v>
      </c>
      <c r="J106" s="13">
        <v>1159.4000000000001</v>
      </c>
      <c r="K106" s="13">
        <v>4861.8999999999996</v>
      </c>
    </row>
    <row r="107" spans="9:11" x14ac:dyDescent="0.3">
      <c r="I107" s="12" t="s">
        <v>104</v>
      </c>
      <c r="J107" s="13">
        <v>1180.3</v>
      </c>
      <c r="K107" s="13">
        <v>4900</v>
      </c>
    </row>
    <row r="108" spans="9:11" x14ac:dyDescent="0.3">
      <c r="I108" s="12" t="s">
        <v>105</v>
      </c>
      <c r="J108" s="13">
        <v>1193.5999999999999</v>
      </c>
      <c r="K108" s="13">
        <v>4914.3</v>
      </c>
    </row>
    <row r="109" spans="9:11" x14ac:dyDescent="0.3">
      <c r="I109" s="12" t="s">
        <v>106</v>
      </c>
      <c r="J109" s="13">
        <v>1233.8</v>
      </c>
      <c r="K109" s="13">
        <v>5002.3999999999996</v>
      </c>
    </row>
    <row r="110" spans="9:11" x14ac:dyDescent="0.3">
      <c r="I110" s="12" t="s">
        <v>107</v>
      </c>
      <c r="J110" s="13">
        <v>1270.0999999999999</v>
      </c>
      <c r="K110" s="13">
        <v>5118.3</v>
      </c>
    </row>
    <row r="111" spans="9:11" x14ac:dyDescent="0.3">
      <c r="I111" s="12" t="s">
        <v>108</v>
      </c>
      <c r="J111" s="13">
        <v>1293.8</v>
      </c>
      <c r="K111" s="13">
        <v>5165.3999999999996</v>
      </c>
    </row>
    <row r="112" spans="9:11" x14ac:dyDescent="0.3">
      <c r="I112" s="12" t="s">
        <v>109</v>
      </c>
      <c r="J112" s="13">
        <v>1332</v>
      </c>
      <c r="K112" s="13">
        <v>5251.2</v>
      </c>
    </row>
    <row r="113" spans="9:11" x14ac:dyDescent="0.3">
      <c r="I113" s="12" t="s">
        <v>110</v>
      </c>
      <c r="J113" s="13">
        <v>1380.7</v>
      </c>
      <c r="K113" s="13">
        <v>5380.5</v>
      </c>
    </row>
    <row r="114" spans="9:11" x14ac:dyDescent="0.3">
      <c r="I114" s="12" t="s">
        <v>111</v>
      </c>
      <c r="J114" s="13">
        <v>1417.6</v>
      </c>
      <c r="K114" s="13">
        <v>5441.5</v>
      </c>
    </row>
    <row r="115" spans="9:11" x14ac:dyDescent="0.3">
      <c r="I115" s="12" t="s">
        <v>112</v>
      </c>
      <c r="J115" s="13">
        <v>1436.8</v>
      </c>
      <c r="K115" s="13">
        <v>5411.9</v>
      </c>
    </row>
    <row r="116" spans="9:11" x14ac:dyDescent="0.3">
      <c r="I116" s="12" t="s">
        <v>113</v>
      </c>
      <c r="J116" s="13">
        <v>1479.1</v>
      </c>
      <c r="K116" s="13">
        <v>5462.4</v>
      </c>
    </row>
    <row r="117" spans="9:11" x14ac:dyDescent="0.3">
      <c r="I117" s="12" t="s">
        <v>114</v>
      </c>
      <c r="J117" s="13">
        <v>1494.7</v>
      </c>
      <c r="K117" s="13">
        <v>5417</v>
      </c>
    </row>
    <row r="118" spans="9:11" x14ac:dyDescent="0.3">
      <c r="I118" s="12" t="s">
        <v>115</v>
      </c>
      <c r="J118" s="13">
        <v>1534.2</v>
      </c>
      <c r="K118" s="13">
        <v>5431.3</v>
      </c>
    </row>
    <row r="119" spans="9:11" x14ac:dyDescent="0.3">
      <c r="I119" s="12" t="s">
        <v>116</v>
      </c>
      <c r="J119" s="13">
        <v>1563.4</v>
      </c>
      <c r="K119" s="13">
        <v>5378.7</v>
      </c>
    </row>
    <row r="120" spans="9:11" x14ac:dyDescent="0.3">
      <c r="I120" s="12" t="s">
        <v>117</v>
      </c>
      <c r="J120" s="13">
        <v>1603</v>
      </c>
      <c r="K120" s="13">
        <v>5357.2</v>
      </c>
    </row>
    <row r="121" spans="9:11" x14ac:dyDescent="0.3">
      <c r="I121" s="12" t="s">
        <v>118</v>
      </c>
      <c r="J121" s="13">
        <v>1619.6</v>
      </c>
      <c r="K121" s="13">
        <v>5292.4</v>
      </c>
    </row>
    <row r="122" spans="9:11" x14ac:dyDescent="0.3">
      <c r="I122" s="12" t="s">
        <v>119</v>
      </c>
      <c r="J122" s="13">
        <v>1656.4</v>
      </c>
      <c r="K122" s="13">
        <v>5333.2</v>
      </c>
    </row>
    <row r="123" spans="9:11" x14ac:dyDescent="0.3">
      <c r="I123" s="12" t="s">
        <v>120</v>
      </c>
      <c r="J123" s="13">
        <v>1713.8</v>
      </c>
      <c r="K123" s="13">
        <v>5421.4</v>
      </c>
    </row>
    <row r="124" spans="9:11" x14ac:dyDescent="0.3">
      <c r="I124" s="12" t="s">
        <v>121</v>
      </c>
      <c r="J124" s="13">
        <v>1765.9</v>
      </c>
      <c r="K124" s="13">
        <v>5494.4</v>
      </c>
    </row>
    <row r="125" spans="9:11" x14ac:dyDescent="0.3">
      <c r="I125" s="12" t="s">
        <v>122</v>
      </c>
      <c r="J125" s="13">
        <v>1824.5</v>
      </c>
      <c r="K125" s="13">
        <v>5618.5</v>
      </c>
    </row>
    <row r="126" spans="9:11" x14ac:dyDescent="0.3">
      <c r="I126" s="12" t="s">
        <v>123</v>
      </c>
      <c r="J126" s="13">
        <v>1856.9</v>
      </c>
      <c r="K126" s="13">
        <v>5661</v>
      </c>
    </row>
    <row r="127" spans="9:11" x14ac:dyDescent="0.3">
      <c r="I127" s="12" t="s">
        <v>124</v>
      </c>
      <c r="J127" s="13">
        <v>1890.5</v>
      </c>
      <c r="K127" s="13">
        <v>5689.8</v>
      </c>
    </row>
    <row r="128" spans="9:11" x14ac:dyDescent="0.3">
      <c r="I128" s="12" t="s">
        <v>125</v>
      </c>
      <c r="J128" s="13">
        <v>1938.4</v>
      </c>
      <c r="K128" s="13">
        <v>5732.5</v>
      </c>
    </row>
    <row r="129" spans="9:11" x14ac:dyDescent="0.3">
      <c r="I129" s="12" t="s">
        <v>126</v>
      </c>
      <c r="J129" s="13">
        <v>1992.5</v>
      </c>
      <c r="K129" s="13">
        <v>5799.2</v>
      </c>
    </row>
    <row r="130" spans="9:11" x14ac:dyDescent="0.3">
      <c r="I130" s="12" t="s">
        <v>127</v>
      </c>
      <c r="J130" s="13">
        <v>2060.1999999999998</v>
      </c>
      <c r="K130" s="13">
        <v>5913</v>
      </c>
    </row>
    <row r="131" spans="9:11" x14ac:dyDescent="0.3">
      <c r="I131" s="12" t="s">
        <v>128</v>
      </c>
      <c r="J131" s="13">
        <v>2122.4</v>
      </c>
      <c r="K131" s="13">
        <v>6017.6</v>
      </c>
    </row>
    <row r="132" spans="9:11" x14ac:dyDescent="0.3">
      <c r="I132" s="12" t="s">
        <v>129</v>
      </c>
      <c r="J132" s="13">
        <v>2168.6999999999998</v>
      </c>
      <c r="K132" s="13">
        <v>6018.2</v>
      </c>
    </row>
    <row r="133" spans="9:11" x14ac:dyDescent="0.3">
      <c r="I133" s="12" t="s">
        <v>130</v>
      </c>
      <c r="J133" s="13">
        <v>2208.6999999999998</v>
      </c>
      <c r="K133" s="13">
        <v>6039.2</v>
      </c>
    </row>
    <row r="134" spans="9:11" x14ac:dyDescent="0.3">
      <c r="I134" s="12" t="s">
        <v>131</v>
      </c>
      <c r="J134" s="13">
        <v>2336.6</v>
      </c>
      <c r="K134" s="13">
        <v>6274</v>
      </c>
    </row>
    <row r="135" spans="9:11" x14ac:dyDescent="0.3">
      <c r="I135" s="12" t="s">
        <v>132</v>
      </c>
      <c r="J135" s="13">
        <v>2398.9</v>
      </c>
      <c r="K135" s="13">
        <v>6335.3</v>
      </c>
    </row>
    <row r="136" spans="9:11" x14ac:dyDescent="0.3">
      <c r="I136" s="12" t="s">
        <v>133</v>
      </c>
      <c r="J136" s="13">
        <v>2482.1999999999998</v>
      </c>
      <c r="K136" s="13">
        <v>6420.3</v>
      </c>
    </row>
    <row r="137" spans="9:11" x14ac:dyDescent="0.3">
      <c r="I137" s="12" t="s">
        <v>134</v>
      </c>
      <c r="J137" s="13">
        <v>2531.6</v>
      </c>
      <c r="K137" s="13">
        <v>6433</v>
      </c>
    </row>
    <row r="138" spans="9:11" x14ac:dyDescent="0.3">
      <c r="I138" s="12" t="s">
        <v>135</v>
      </c>
      <c r="J138" s="13">
        <v>2595.9</v>
      </c>
      <c r="K138" s="13">
        <v>6440.8</v>
      </c>
    </row>
    <row r="139" spans="9:11" x14ac:dyDescent="0.3">
      <c r="I139" s="12" t="s">
        <v>136</v>
      </c>
      <c r="J139" s="13">
        <v>2670.4</v>
      </c>
      <c r="K139" s="13">
        <v>6487.1</v>
      </c>
    </row>
    <row r="140" spans="9:11" x14ac:dyDescent="0.3">
      <c r="I140" s="12" t="s">
        <v>137</v>
      </c>
      <c r="J140" s="13">
        <v>2730.7</v>
      </c>
      <c r="K140" s="13">
        <v>6503.9</v>
      </c>
    </row>
    <row r="141" spans="9:11" x14ac:dyDescent="0.3">
      <c r="I141" s="12" t="s">
        <v>138</v>
      </c>
      <c r="J141" s="13">
        <v>2796.5</v>
      </c>
      <c r="K141" s="13">
        <v>6524.9</v>
      </c>
    </row>
    <row r="142" spans="9:11" x14ac:dyDescent="0.3">
      <c r="I142" s="12" t="s">
        <v>139</v>
      </c>
      <c r="J142" s="13">
        <v>2799.9</v>
      </c>
      <c r="K142" s="13">
        <v>6392.6</v>
      </c>
    </row>
    <row r="143" spans="9:11" x14ac:dyDescent="0.3">
      <c r="I143" s="12" t="s">
        <v>140</v>
      </c>
      <c r="J143" s="13">
        <v>2860</v>
      </c>
      <c r="K143" s="13">
        <v>6382.9</v>
      </c>
    </row>
    <row r="144" spans="9:11" x14ac:dyDescent="0.3">
      <c r="I144" s="12" t="s">
        <v>141</v>
      </c>
      <c r="J144" s="13">
        <v>2993.5</v>
      </c>
      <c r="K144" s="13">
        <v>6501.2</v>
      </c>
    </row>
    <row r="145" spans="9:11" x14ac:dyDescent="0.3">
      <c r="I145" s="12" t="s">
        <v>142</v>
      </c>
      <c r="J145" s="13">
        <v>3131.8</v>
      </c>
      <c r="K145" s="13">
        <v>6635.7</v>
      </c>
    </row>
    <row r="146" spans="9:11" x14ac:dyDescent="0.3">
      <c r="I146" s="12" t="s">
        <v>143</v>
      </c>
      <c r="J146" s="13">
        <v>3167.3</v>
      </c>
      <c r="K146" s="13">
        <v>6587.3</v>
      </c>
    </row>
    <row r="147" spans="9:11" x14ac:dyDescent="0.3">
      <c r="I147" s="12" t="s">
        <v>144</v>
      </c>
      <c r="J147" s="13">
        <v>3261.2</v>
      </c>
      <c r="K147" s="13">
        <v>6662.9</v>
      </c>
    </row>
    <row r="148" spans="9:11" x14ac:dyDescent="0.3">
      <c r="I148" s="12" t="s">
        <v>145</v>
      </c>
      <c r="J148" s="13">
        <v>3283.5</v>
      </c>
      <c r="K148" s="13">
        <v>6585.1</v>
      </c>
    </row>
    <row r="149" spans="9:11" x14ac:dyDescent="0.3">
      <c r="I149" s="12" t="s">
        <v>146</v>
      </c>
      <c r="J149" s="13">
        <v>3273.8</v>
      </c>
      <c r="K149" s="13">
        <v>6475</v>
      </c>
    </row>
    <row r="150" spans="9:11" x14ac:dyDescent="0.3">
      <c r="I150" s="12" t="s">
        <v>147</v>
      </c>
      <c r="J150" s="13">
        <v>3331.3</v>
      </c>
      <c r="K150" s="13">
        <v>6510.2</v>
      </c>
    </row>
    <row r="151" spans="9:11" x14ac:dyDescent="0.3">
      <c r="I151" s="12" t="s">
        <v>148</v>
      </c>
      <c r="J151" s="13">
        <v>3367.1</v>
      </c>
      <c r="K151" s="13">
        <v>6486.8</v>
      </c>
    </row>
    <row r="152" spans="9:11" x14ac:dyDescent="0.3">
      <c r="I152" s="12" t="s">
        <v>149</v>
      </c>
      <c r="J152" s="13">
        <v>3407.8</v>
      </c>
      <c r="K152" s="13">
        <v>6493.1</v>
      </c>
    </row>
    <row r="153" spans="9:11" x14ac:dyDescent="0.3">
      <c r="I153" s="12" t="s">
        <v>150</v>
      </c>
      <c r="J153" s="13">
        <v>3480.3</v>
      </c>
      <c r="K153" s="13">
        <v>6578.2</v>
      </c>
    </row>
    <row r="154" spans="9:11" x14ac:dyDescent="0.3">
      <c r="I154" s="12" t="s">
        <v>151</v>
      </c>
      <c r="J154" s="13">
        <v>3583.8</v>
      </c>
      <c r="K154" s="13">
        <v>6728.3</v>
      </c>
    </row>
    <row r="155" spans="9:11" x14ac:dyDescent="0.3">
      <c r="I155" s="12" t="s">
        <v>152</v>
      </c>
      <c r="J155" s="13">
        <v>3692.3</v>
      </c>
      <c r="K155" s="13">
        <v>6860</v>
      </c>
    </row>
    <row r="156" spans="9:11" x14ac:dyDescent="0.3">
      <c r="I156" s="12" t="s">
        <v>153</v>
      </c>
      <c r="J156" s="13">
        <v>3796.1</v>
      </c>
      <c r="K156" s="13">
        <v>7001.5</v>
      </c>
    </row>
    <row r="157" spans="9:11" x14ac:dyDescent="0.3">
      <c r="I157" s="12" t="s">
        <v>154</v>
      </c>
      <c r="J157" s="13">
        <v>3912.8</v>
      </c>
      <c r="K157" s="13">
        <v>7140.6</v>
      </c>
    </row>
    <row r="158" spans="9:11" x14ac:dyDescent="0.3">
      <c r="I158" s="12" t="s">
        <v>155</v>
      </c>
      <c r="J158" s="13">
        <v>4015</v>
      </c>
      <c r="K158" s="13">
        <v>7266</v>
      </c>
    </row>
    <row r="159" spans="9:11" x14ac:dyDescent="0.3">
      <c r="I159" s="12" t="s">
        <v>156</v>
      </c>
      <c r="J159" s="13">
        <v>4087.4</v>
      </c>
      <c r="K159" s="13">
        <v>7337.5</v>
      </c>
    </row>
    <row r="160" spans="9:11" x14ac:dyDescent="0.3">
      <c r="I160" s="12" t="s">
        <v>157</v>
      </c>
      <c r="J160" s="13">
        <v>4147.6000000000004</v>
      </c>
      <c r="K160" s="13">
        <v>7396</v>
      </c>
    </row>
    <row r="161" spans="9:11" x14ac:dyDescent="0.3">
      <c r="I161" s="12" t="s">
        <v>158</v>
      </c>
      <c r="J161" s="13">
        <v>4237</v>
      </c>
      <c r="K161" s="13">
        <v>7469.5</v>
      </c>
    </row>
    <row r="162" spans="9:11" x14ac:dyDescent="0.3">
      <c r="I162" s="12" t="s">
        <v>159</v>
      </c>
      <c r="J162" s="13">
        <v>4302.3</v>
      </c>
      <c r="K162" s="13">
        <v>7537.9</v>
      </c>
    </row>
    <row r="163" spans="9:11" x14ac:dyDescent="0.3">
      <c r="I163" s="12" t="s">
        <v>160</v>
      </c>
      <c r="J163" s="13">
        <v>4394.6000000000004</v>
      </c>
      <c r="K163" s="13">
        <v>7655.2</v>
      </c>
    </row>
    <row r="164" spans="9:11" x14ac:dyDescent="0.3">
      <c r="I164" s="12" t="s">
        <v>161</v>
      </c>
      <c r="J164" s="13">
        <v>4453.1000000000004</v>
      </c>
      <c r="K164" s="13">
        <v>7712.6</v>
      </c>
    </row>
    <row r="165" spans="9:11" x14ac:dyDescent="0.3">
      <c r="I165" s="12" t="s">
        <v>162</v>
      </c>
      <c r="J165" s="13">
        <v>4516.3</v>
      </c>
      <c r="K165" s="13">
        <v>7784.1</v>
      </c>
    </row>
    <row r="166" spans="9:11" x14ac:dyDescent="0.3">
      <c r="I166" s="12" t="s">
        <v>163</v>
      </c>
      <c r="J166" s="13">
        <v>4555.2</v>
      </c>
      <c r="K166" s="13">
        <v>7819.8</v>
      </c>
    </row>
    <row r="167" spans="9:11" x14ac:dyDescent="0.3">
      <c r="I167" s="12" t="s">
        <v>164</v>
      </c>
      <c r="J167" s="13">
        <v>4619.6000000000004</v>
      </c>
      <c r="K167" s="13">
        <v>7898.6</v>
      </c>
    </row>
    <row r="168" spans="9:11" x14ac:dyDescent="0.3">
      <c r="I168" s="12" t="s">
        <v>165</v>
      </c>
      <c r="J168" s="13">
        <v>4669.3999999999996</v>
      </c>
      <c r="K168" s="13">
        <v>7939.5</v>
      </c>
    </row>
    <row r="169" spans="9:11" x14ac:dyDescent="0.3">
      <c r="I169" s="12" t="s">
        <v>166</v>
      </c>
      <c r="J169" s="13">
        <v>4736.2</v>
      </c>
      <c r="K169" s="13">
        <v>7995</v>
      </c>
    </row>
    <row r="170" spans="9:11" x14ac:dyDescent="0.3">
      <c r="I170" s="12" t="s">
        <v>167</v>
      </c>
      <c r="J170" s="13">
        <v>4821.5</v>
      </c>
      <c r="K170" s="13">
        <v>8084.7</v>
      </c>
    </row>
    <row r="171" spans="9:11" x14ac:dyDescent="0.3">
      <c r="I171" s="12" t="s">
        <v>168</v>
      </c>
      <c r="J171" s="13">
        <v>4900.5</v>
      </c>
      <c r="K171" s="13">
        <v>8158</v>
      </c>
    </row>
    <row r="172" spans="9:11" x14ac:dyDescent="0.3">
      <c r="I172" s="12" t="s">
        <v>169</v>
      </c>
      <c r="J172" s="13">
        <v>5022.7</v>
      </c>
      <c r="K172" s="13">
        <v>8292.7000000000007</v>
      </c>
    </row>
    <row r="173" spans="9:11" x14ac:dyDescent="0.3">
      <c r="I173" s="12" t="s">
        <v>170</v>
      </c>
      <c r="J173" s="13">
        <v>5090.6000000000004</v>
      </c>
      <c r="K173" s="13">
        <v>8339.2999999999993</v>
      </c>
    </row>
    <row r="174" spans="9:11" x14ac:dyDescent="0.3">
      <c r="I174" s="12" t="s">
        <v>171</v>
      </c>
      <c r="J174" s="13">
        <v>5207.7</v>
      </c>
      <c r="K174" s="13">
        <v>8449.5</v>
      </c>
    </row>
    <row r="175" spans="9:11" x14ac:dyDescent="0.3">
      <c r="I175" s="12" t="s">
        <v>172</v>
      </c>
      <c r="J175" s="13">
        <v>5299.5</v>
      </c>
      <c r="K175" s="13">
        <v>8498.2999999999993</v>
      </c>
    </row>
    <row r="176" spans="9:11" x14ac:dyDescent="0.3">
      <c r="I176" s="12" t="s">
        <v>173</v>
      </c>
      <c r="J176" s="13">
        <v>5412.7</v>
      </c>
      <c r="K176" s="13">
        <v>8610.9</v>
      </c>
    </row>
    <row r="177" spans="9:11" x14ac:dyDescent="0.3">
      <c r="I177" s="12" t="s">
        <v>174</v>
      </c>
      <c r="J177" s="13">
        <v>5527.4</v>
      </c>
      <c r="K177" s="13">
        <v>8697.7000000000007</v>
      </c>
    </row>
    <row r="178" spans="9:11" x14ac:dyDescent="0.3">
      <c r="I178" s="12" t="s">
        <v>175</v>
      </c>
      <c r="J178" s="13">
        <v>5628.4</v>
      </c>
      <c r="K178" s="13">
        <v>8766.1</v>
      </c>
    </row>
    <row r="179" spans="9:11" x14ac:dyDescent="0.3">
      <c r="I179" s="12" t="s">
        <v>176</v>
      </c>
      <c r="J179" s="13">
        <v>5711.6</v>
      </c>
      <c r="K179" s="13">
        <v>8831.5</v>
      </c>
    </row>
    <row r="180" spans="9:11" x14ac:dyDescent="0.3">
      <c r="I180" s="12" t="s">
        <v>177</v>
      </c>
      <c r="J180" s="13">
        <v>5763.4</v>
      </c>
      <c r="K180" s="13">
        <v>8850.2000000000007</v>
      </c>
    </row>
    <row r="181" spans="9:11" x14ac:dyDescent="0.3">
      <c r="I181" s="12" t="s">
        <v>178</v>
      </c>
      <c r="J181" s="13">
        <v>5890.8</v>
      </c>
      <c r="K181" s="13">
        <v>8947.1</v>
      </c>
    </row>
    <row r="182" spans="9:11" x14ac:dyDescent="0.3">
      <c r="I182" s="12" t="s">
        <v>179</v>
      </c>
      <c r="J182" s="13">
        <v>5974.7</v>
      </c>
      <c r="K182" s="13">
        <v>8981.7000000000007</v>
      </c>
    </row>
    <row r="183" spans="9:11" x14ac:dyDescent="0.3">
      <c r="I183" s="12" t="s">
        <v>180</v>
      </c>
      <c r="J183" s="13">
        <v>6029.5</v>
      </c>
      <c r="K183" s="13">
        <v>8983.9</v>
      </c>
    </row>
    <row r="184" spans="9:11" x14ac:dyDescent="0.3">
      <c r="I184" s="12" t="s">
        <v>181</v>
      </c>
      <c r="J184" s="13">
        <v>6023.3</v>
      </c>
      <c r="K184" s="13">
        <v>8907.4</v>
      </c>
    </row>
    <row r="185" spans="9:11" x14ac:dyDescent="0.3">
      <c r="I185" s="12" t="s">
        <v>182</v>
      </c>
      <c r="J185" s="13">
        <v>6054.9</v>
      </c>
      <c r="K185" s="13">
        <v>8865.6</v>
      </c>
    </row>
    <row r="186" spans="9:11" x14ac:dyDescent="0.3">
      <c r="I186" s="12" t="s">
        <v>183</v>
      </c>
      <c r="J186" s="13">
        <v>6143.6</v>
      </c>
      <c r="K186" s="13">
        <v>8934.4</v>
      </c>
    </row>
    <row r="187" spans="9:11" x14ac:dyDescent="0.3">
      <c r="I187" s="12" t="s">
        <v>184</v>
      </c>
      <c r="J187" s="13">
        <v>6218.4</v>
      </c>
      <c r="K187" s="13">
        <v>8977.2999999999993</v>
      </c>
    </row>
    <row r="188" spans="9:11" x14ac:dyDescent="0.3">
      <c r="I188" s="12" t="s">
        <v>185</v>
      </c>
      <c r="J188" s="13">
        <v>6279.3</v>
      </c>
      <c r="K188" s="13">
        <v>9016.4</v>
      </c>
    </row>
    <row r="189" spans="9:11" x14ac:dyDescent="0.3">
      <c r="I189" s="12" t="s">
        <v>186</v>
      </c>
      <c r="J189" s="13">
        <v>6380.8</v>
      </c>
      <c r="K189" s="13">
        <v>9123</v>
      </c>
    </row>
    <row r="190" spans="9:11" x14ac:dyDescent="0.3">
      <c r="I190" s="12" t="s">
        <v>187</v>
      </c>
      <c r="J190" s="13">
        <v>6492.3</v>
      </c>
      <c r="K190" s="13">
        <v>9223.5</v>
      </c>
    </row>
    <row r="191" spans="9:11" x14ac:dyDescent="0.3">
      <c r="I191" s="12" t="s">
        <v>188</v>
      </c>
      <c r="J191" s="13">
        <v>6586.5</v>
      </c>
      <c r="K191" s="13">
        <v>9313.2000000000007</v>
      </c>
    </row>
    <row r="192" spans="9:11" x14ac:dyDescent="0.3">
      <c r="I192" s="12" t="s">
        <v>189</v>
      </c>
      <c r="J192" s="13">
        <v>6697.6</v>
      </c>
      <c r="K192" s="13">
        <v>9406.5</v>
      </c>
    </row>
    <row r="193" spans="9:11" x14ac:dyDescent="0.3">
      <c r="I193" s="12" t="s">
        <v>190</v>
      </c>
      <c r="J193" s="13">
        <v>6748.2</v>
      </c>
      <c r="K193" s="13">
        <v>9424.1</v>
      </c>
    </row>
    <row r="194" spans="9:11" x14ac:dyDescent="0.3">
      <c r="I194" s="12" t="s">
        <v>191</v>
      </c>
      <c r="J194" s="13">
        <v>6829.6</v>
      </c>
      <c r="K194" s="13">
        <v>9480.1</v>
      </c>
    </row>
    <row r="195" spans="9:11" x14ac:dyDescent="0.3">
      <c r="I195" s="12" t="s">
        <v>192</v>
      </c>
      <c r="J195" s="13">
        <v>6904.2</v>
      </c>
      <c r="K195" s="13">
        <v>9526.2999999999993</v>
      </c>
    </row>
    <row r="196" spans="9:11" x14ac:dyDescent="0.3">
      <c r="I196" s="12" t="s">
        <v>193</v>
      </c>
      <c r="J196" s="13">
        <v>7032.8</v>
      </c>
      <c r="K196" s="13">
        <v>9653.5</v>
      </c>
    </row>
    <row r="197" spans="9:11" x14ac:dyDescent="0.3">
      <c r="I197" s="12" t="s">
        <v>194</v>
      </c>
      <c r="J197" s="13">
        <v>7136.3</v>
      </c>
      <c r="K197" s="13">
        <v>9748.2000000000007</v>
      </c>
    </row>
    <row r="198" spans="9:11" x14ac:dyDescent="0.3">
      <c r="I198" s="12" t="s">
        <v>195</v>
      </c>
      <c r="J198" s="13">
        <v>7269.8</v>
      </c>
      <c r="K198" s="13">
        <v>9881.4</v>
      </c>
    </row>
    <row r="199" spans="9:11" x14ac:dyDescent="0.3">
      <c r="I199" s="12" t="s">
        <v>196</v>
      </c>
      <c r="J199" s="13">
        <v>7352.3</v>
      </c>
      <c r="K199" s="13">
        <v>9939.7000000000007</v>
      </c>
    </row>
    <row r="200" spans="9:11" x14ac:dyDescent="0.3">
      <c r="I200" s="12" t="s">
        <v>197</v>
      </c>
      <c r="J200" s="13">
        <v>7476.7</v>
      </c>
      <c r="K200" s="13">
        <v>10052.5</v>
      </c>
    </row>
    <row r="201" spans="9:11" x14ac:dyDescent="0.3">
      <c r="I201" s="12" t="s">
        <v>198</v>
      </c>
      <c r="J201" s="13">
        <v>7545.3</v>
      </c>
      <c r="K201" s="13">
        <v>10086.9</v>
      </c>
    </row>
    <row r="202" spans="9:11" x14ac:dyDescent="0.3">
      <c r="I202" s="12" t="s">
        <v>199</v>
      </c>
      <c r="J202" s="13">
        <v>7604.9</v>
      </c>
      <c r="K202" s="13">
        <v>10122.1</v>
      </c>
    </row>
    <row r="203" spans="9:11" x14ac:dyDescent="0.3">
      <c r="I203" s="12" t="s">
        <v>200</v>
      </c>
      <c r="J203" s="13">
        <v>7706.5</v>
      </c>
      <c r="K203" s="13">
        <v>10208.799999999999</v>
      </c>
    </row>
    <row r="204" spans="9:11" x14ac:dyDescent="0.3">
      <c r="I204" s="12" t="s">
        <v>201</v>
      </c>
      <c r="J204" s="13">
        <v>7799.5</v>
      </c>
      <c r="K204" s="13">
        <v>10281.200000000001</v>
      </c>
    </row>
    <row r="205" spans="9:11" x14ac:dyDescent="0.3">
      <c r="I205" s="12" t="s">
        <v>202</v>
      </c>
      <c r="J205" s="13">
        <v>7893.1</v>
      </c>
      <c r="K205" s="13">
        <v>10348.700000000001</v>
      </c>
    </row>
    <row r="206" spans="9:11" x14ac:dyDescent="0.3">
      <c r="I206" s="12" t="s">
        <v>203</v>
      </c>
      <c r="J206" s="13">
        <v>8061.5</v>
      </c>
      <c r="K206" s="13">
        <v>10529.4</v>
      </c>
    </row>
    <row r="207" spans="9:11" x14ac:dyDescent="0.3">
      <c r="I207" s="12" t="s">
        <v>204</v>
      </c>
      <c r="J207" s="13">
        <v>8159</v>
      </c>
      <c r="K207" s="13">
        <v>10626.8</v>
      </c>
    </row>
    <row r="208" spans="9:11" x14ac:dyDescent="0.3">
      <c r="I208" s="12" t="s">
        <v>205</v>
      </c>
      <c r="J208" s="13">
        <v>8287.1</v>
      </c>
      <c r="K208" s="13">
        <v>10739.1</v>
      </c>
    </row>
    <row r="209" spans="9:11" x14ac:dyDescent="0.3">
      <c r="I209" s="12" t="s">
        <v>206</v>
      </c>
      <c r="J209" s="13">
        <v>8402.1</v>
      </c>
      <c r="K209" s="13">
        <v>10820.9</v>
      </c>
    </row>
    <row r="210" spans="9:11" x14ac:dyDescent="0.3">
      <c r="I210" s="12" t="s">
        <v>207</v>
      </c>
      <c r="J210" s="13">
        <v>8551.9</v>
      </c>
      <c r="K210" s="13">
        <v>10984.2</v>
      </c>
    </row>
    <row r="211" spans="9:11" x14ac:dyDescent="0.3">
      <c r="I211" s="12" t="s">
        <v>208</v>
      </c>
      <c r="J211" s="13">
        <v>8691.7999999999993</v>
      </c>
      <c r="K211" s="13">
        <v>11124</v>
      </c>
    </row>
    <row r="212" spans="9:11" x14ac:dyDescent="0.3">
      <c r="I212" s="12" t="s">
        <v>209</v>
      </c>
      <c r="J212" s="13">
        <v>8788.2999999999993</v>
      </c>
      <c r="K212" s="13">
        <v>11210.3</v>
      </c>
    </row>
    <row r="213" spans="9:11" x14ac:dyDescent="0.3">
      <c r="I213" s="12" t="s">
        <v>210</v>
      </c>
      <c r="J213" s="13">
        <v>8889.7000000000007</v>
      </c>
      <c r="K213" s="13">
        <v>11321.2</v>
      </c>
    </row>
    <row r="214" spans="9:11" x14ac:dyDescent="0.3">
      <c r="I214" s="12" t="s">
        <v>211</v>
      </c>
      <c r="J214" s="13">
        <v>8994.7000000000007</v>
      </c>
      <c r="K214" s="13">
        <v>11431</v>
      </c>
    </row>
    <row r="215" spans="9:11" x14ac:dyDescent="0.3">
      <c r="I215" s="12" t="s">
        <v>212</v>
      </c>
      <c r="J215" s="13">
        <v>9146.5</v>
      </c>
      <c r="K215" s="13">
        <v>11580.6</v>
      </c>
    </row>
    <row r="216" spans="9:11" x14ac:dyDescent="0.3">
      <c r="I216" s="12" t="s">
        <v>213</v>
      </c>
      <c r="J216" s="13">
        <v>9325.7000000000007</v>
      </c>
      <c r="K216" s="13">
        <v>11770.7</v>
      </c>
    </row>
    <row r="217" spans="9:11" x14ac:dyDescent="0.3">
      <c r="I217" s="12" t="s">
        <v>214</v>
      </c>
      <c r="J217" s="13">
        <v>9447.1</v>
      </c>
      <c r="K217" s="13">
        <v>11864.7</v>
      </c>
    </row>
    <row r="218" spans="9:11" x14ac:dyDescent="0.3">
      <c r="I218" s="12" t="s">
        <v>215</v>
      </c>
      <c r="J218" s="13">
        <v>9557</v>
      </c>
      <c r="K218" s="13">
        <v>11962.5</v>
      </c>
    </row>
    <row r="219" spans="9:11" x14ac:dyDescent="0.3">
      <c r="I219" s="12" t="s">
        <v>216</v>
      </c>
      <c r="J219" s="13">
        <v>9712.2999999999993</v>
      </c>
      <c r="K219" s="13">
        <v>12113.1</v>
      </c>
    </row>
    <row r="220" spans="9:11" x14ac:dyDescent="0.3">
      <c r="I220" s="12" t="s">
        <v>217</v>
      </c>
      <c r="J220" s="13">
        <v>9926.1</v>
      </c>
      <c r="K220" s="13">
        <v>12323.3</v>
      </c>
    </row>
    <row r="221" spans="9:11" x14ac:dyDescent="0.3">
      <c r="I221" s="12" t="s">
        <v>218</v>
      </c>
      <c r="J221" s="13">
        <v>10031</v>
      </c>
      <c r="K221" s="13">
        <v>12359.1</v>
      </c>
    </row>
    <row r="222" spans="9:11" x14ac:dyDescent="0.3">
      <c r="I222" s="12" t="s">
        <v>219</v>
      </c>
      <c r="J222" s="13">
        <v>10278.299999999999</v>
      </c>
      <c r="K222" s="13">
        <v>12592.5</v>
      </c>
    </row>
    <row r="223" spans="9:11" x14ac:dyDescent="0.3">
      <c r="I223" s="12" t="s">
        <v>220</v>
      </c>
      <c r="J223" s="13">
        <v>10357.4</v>
      </c>
      <c r="K223" s="13">
        <v>12607.7</v>
      </c>
    </row>
    <row r="224" spans="9:11" x14ac:dyDescent="0.3">
      <c r="I224" s="12" t="s">
        <v>221</v>
      </c>
      <c r="J224" s="13">
        <v>10472.299999999999</v>
      </c>
      <c r="K224" s="13">
        <v>12679.3</v>
      </c>
    </row>
    <row r="225" spans="9:11" x14ac:dyDescent="0.3">
      <c r="I225" s="12" t="s">
        <v>222</v>
      </c>
      <c r="J225" s="13">
        <v>10508.1</v>
      </c>
      <c r="K225" s="13">
        <v>12643.3</v>
      </c>
    </row>
    <row r="226" spans="9:11" x14ac:dyDescent="0.3">
      <c r="I226" s="12" t="s">
        <v>223</v>
      </c>
      <c r="J226" s="13">
        <v>10638.4</v>
      </c>
      <c r="K226" s="13">
        <v>12710.3</v>
      </c>
    </row>
    <row r="227" spans="9:11" x14ac:dyDescent="0.3">
      <c r="I227" s="12" t="s">
        <v>224</v>
      </c>
      <c r="J227" s="13">
        <v>10639.5</v>
      </c>
      <c r="K227" s="13">
        <v>12670.1</v>
      </c>
    </row>
    <row r="228" spans="9:11" x14ac:dyDescent="0.3">
      <c r="I228" s="12" t="s">
        <v>225</v>
      </c>
      <c r="J228" s="13">
        <v>10701.3</v>
      </c>
      <c r="K228" s="13">
        <v>12705.3</v>
      </c>
    </row>
    <row r="229" spans="9:11" x14ac:dyDescent="0.3">
      <c r="I229" s="12" t="s">
        <v>226</v>
      </c>
      <c r="J229" s="13">
        <v>10834.4</v>
      </c>
      <c r="K229" s="13">
        <v>12822.3</v>
      </c>
    </row>
    <row r="230" spans="9:11" x14ac:dyDescent="0.3">
      <c r="I230" s="12" t="s">
        <v>227</v>
      </c>
      <c r="J230" s="13">
        <v>10934.8</v>
      </c>
      <c r="K230" s="13">
        <v>12893</v>
      </c>
    </row>
    <row r="231" spans="9:11" x14ac:dyDescent="0.3">
      <c r="I231" s="12" t="s">
        <v>228</v>
      </c>
      <c r="J231" s="13">
        <v>11037.1</v>
      </c>
      <c r="K231" s="13">
        <v>12955.8</v>
      </c>
    </row>
    <row r="232" spans="9:11" x14ac:dyDescent="0.3">
      <c r="I232" s="12" t="s">
        <v>229</v>
      </c>
      <c r="J232" s="13">
        <v>11103.8</v>
      </c>
      <c r="K232" s="13">
        <v>12964</v>
      </c>
    </row>
    <row r="233" spans="9:11" x14ac:dyDescent="0.3">
      <c r="I233" s="12" t="s">
        <v>230</v>
      </c>
      <c r="J233" s="13">
        <v>11230.1</v>
      </c>
      <c r="K233" s="13">
        <v>13031.2</v>
      </c>
    </row>
    <row r="234" spans="9:11" x14ac:dyDescent="0.3">
      <c r="I234" s="12" t="s">
        <v>231</v>
      </c>
      <c r="J234" s="13">
        <v>11370.7</v>
      </c>
      <c r="K234" s="13">
        <v>13152.1</v>
      </c>
    </row>
    <row r="235" spans="9:11" x14ac:dyDescent="0.3">
      <c r="I235" s="12" t="s">
        <v>232</v>
      </c>
      <c r="J235" s="13">
        <v>11625.1</v>
      </c>
      <c r="K235" s="13">
        <v>13372.4</v>
      </c>
    </row>
    <row r="236" spans="9:11" x14ac:dyDescent="0.3">
      <c r="I236" s="12" t="s">
        <v>233</v>
      </c>
      <c r="J236" s="13">
        <v>11816.8</v>
      </c>
      <c r="K236" s="13">
        <v>13528.7</v>
      </c>
    </row>
    <row r="237" spans="9:11" x14ac:dyDescent="0.3">
      <c r="I237" s="12" t="s">
        <v>234</v>
      </c>
      <c r="J237" s="13">
        <v>11988.4</v>
      </c>
      <c r="K237" s="13">
        <v>13606.5</v>
      </c>
    </row>
    <row r="238" spans="9:11" x14ac:dyDescent="0.3">
      <c r="I238" s="12" t="s">
        <v>235</v>
      </c>
      <c r="J238" s="13">
        <v>12181.4</v>
      </c>
      <c r="K238" s="13">
        <v>13706.2</v>
      </c>
    </row>
    <row r="239" spans="9:11" x14ac:dyDescent="0.3">
      <c r="I239" s="12" t="s">
        <v>236</v>
      </c>
      <c r="J239" s="13">
        <v>12367.7</v>
      </c>
      <c r="K239" s="13">
        <v>13830.8</v>
      </c>
    </row>
    <row r="240" spans="9:11" x14ac:dyDescent="0.3">
      <c r="I240" s="12" t="s">
        <v>237</v>
      </c>
      <c r="J240" s="13">
        <v>12562.2</v>
      </c>
      <c r="K240" s="13">
        <v>13950.4</v>
      </c>
    </row>
    <row r="241" spans="9:11" x14ac:dyDescent="0.3">
      <c r="I241" s="12" t="s">
        <v>238</v>
      </c>
      <c r="J241" s="13">
        <v>12813.7</v>
      </c>
      <c r="K241" s="13">
        <v>14099.1</v>
      </c>
    </row>
    <row r="242" spans="9:11" x14ac:dyDescent="0.3">
      <c r="I242" s="12" t="s">
        <v>239</v>
      </c>
      <c r="J242" s="13">
        <v>12974.1</v>
      </c>
      <c r="K242" s="13">
        <v>14172.7</v>
      </c>
    </row>
    <row r="243" spans="9:11" x14ac:dyDescent="0.3">
      <c r="I243" s="12" t="s">
        <v>240</v>
      </c>
      <c r="J243" s="13">
        <v>13205.4</v>
      </c>
      <c r="K243" s="13">
        <v>14291.8</v>
      </c>
    </row>
    <row r="244" spans="9:11" x14ac:dyDescent="0.3">
      <c r="I244" s="12" t="s">
        <v>241</v>
      </c>
      <c r="J244" s="13">
        <v>13381.6</v>
      </c>
      <c r="K244" s="13">
        <v>14373.4</v>
      </c>
    </row>
    <row r="245" spans="9:11" x14ac:dyDescent="0.3">
      <c r="I245" s="12" t="s">
        <v>242</v>
      </c>
      <c r="J245" s="13">
        <v>13648.9</v>
      </c>
      <c r="K245" s="13">
        <v>14546.1</v>
      </c>
    </row>
    <row r="246" spans="9:11" x14ac:dyDescent="0.3">
      <c r="I246" s="12" t="s">
        <v>243</v>
      </c>
      <c r="J246" s="13">
        <v>13799.8</v>
      </c>
      <c r="K246" s="13">
        <v>14589.6</v>
      </c>
    </row>
    <row r="247" spans="9:11" x14ac:dyDescent="0.3">
      <c r="I247" s="12" t="s">
        <v>244</v>
      </c>
      <c r="J247" s="13">
        <v>13908.5</v>
      </c>
      <c r="K247" s="13">
        <v>14602.6</v>
      </c>
    </row>
    <row r="248" spans="9:11" x14ac:dyDescent="0.3">
      <c r="I248" s="12" t="s">
        <v>245</v>
      </c>
      <c r="J248" s="13">
        <v>14066.4</v>
      </c>
      <c r="K248" s="13">
        <v>14716.9</v>
      </c>
    </row>
    <row r="249" spans="9:11" x14ac:dyDescent="0.3">
      <c r="I249" s="12" t="s">
        <v>246</v>
      </c>
      <c r="J249" s="13">
        <v>14233.2</v>
      </c>
      <c r="K249" s="13">
        <v>14726</v>
      </c>
    </row>
    <row r="250" spans="9:11" x14ac:dyDescent="0.3">
      <c r="I250" s="12" t="s">
        <v>247</v>
      </c>
      <c r="J250" s="13">
        <v>14422.3</v>
      </c>
      <c r="K250" s="13">
        <v>14838.7</v>
      </c>
    </row>
    <row r="251" spans="9:11" x14ac:dyDescent="0.3">
      <c r="I251" s="12" t="s">
        <v>248</v>
      </c>
      <c r="J251" s="13">
        <v>14569.7</v>
      </c>
      <c r="K251" s="13">
        <v>14938.5</v>
      </c>
    </row>
    <row r="252" spans="9:11" x14ac:dyDescent="0.3">
      <c r="I252" s="12" t="s">
        <v>249</v>
      </c>
      <c r="J252" s="13">
        <v>14685.3</v>
      </c>
      <c r="K252" s="13">
        <v>14991.8</v>
      </c>
    </row>
    <row r="253" spans="9:11" x14ac:dyDescent="0.3">
      <c r="I253" s="12" t="s">
        <v>250</v>
      </c>
      <c r="J253" s="13">
        <v>14668.4</v>
      </c>
      <c r="K253" s="13">
        <v>14889.5</v>
      </c>
    </row>
    <row r="254" spans="9:11" x14ac:dyDescent="0.3">
      <c r="I254" s="12" t="s">
        <v>251</v>
      </c>
      <c r="J254" s="13">
        <v>14813</v>
      </c>
      <c r="K254" s="13">
        <v>14963.4</v>
      </c>
    </row>
    <row r="255" spans="9:11" x14ac:dyDescent="0.3">
      <c r="I255" s="12" t="s">
        <v>252</v>
      </c>
      <c r="J255" s="13">
        <v>14843</v>
      </c>
      <c r="K255" s="13">
        <v>14891.6</v>
      </c>
    </row>
    <row r="256" spans="9:11" x14ac:dyDescent="0.3">
      <c r="I256" s="12" t="s">
        <v>253</v>
      </c>
      <c r="J256" s="13">
        <v>14549.9</v>
      </c>
      <c r="K256" s="13">
        <v>14577</v>
      </c>
    </row>
    <row r="257" spans="9:11" x14ac:dyDescent="0.3">
      <c r="I257" s="12" t="s">
        <v>254</v>
      </c>
      <c r="J257" s="13">
        <v>14383.9</v>
      </c>
      <c r="K257" s="13">
        <v>14375</v>
      </c>
    </row>
    <row r="258" spans="9:11" x14ac:dyDescent="0.3">
      <c r="I258" s="12" t="s">
        <v>255</v>
      </c>
      <c r="J258" s="13">
        <v>14340.4</v>
      </c>
      <c r="K258" s="13">
        <v>14355.6</v>
      </c>
    </row>
    <row r="259" spans="9:11" x14ac:dyDescent="0.3">
      <c r="I259" s="12" t="s">
        <v>256</v>
      </c>
      <c r="J259" s="13">
        <v>14384.1</v>
      </c>
      <c r="K259" s="13">
        <v>14402.5</v>
      </c>
    </row>
    <row r="260" spans="9:11" x14ac:dyDescent="0.3">
      <c r="I260" s="12" t="s">
        <v>257</v>
      </c>
      <c r="J260" s="13">
        <v>14566.5</v>
      </c>
      <c r="K260" s="13">
        <v>14541.9</v>
      </c>
    </row>
    <row r="261" spans="9:11" x14ac:dyDescent="0.3">
      <c r="I261" s="12" t="s">
        <v>258</v>
      </c>
      <c r="J261" s="13">
        <v>14681.1</v>
      </c>
      <c r="K261" s="13">
        <v>14604.8</v>
      </c>
    </row>
    <row r="262" spans="9:11" x14ac:dyDescent="0.3">
      <c r="I262" s="12" t="s">
        <v>259</v>
      </c>
      <c r="J262" s="13">
        <v>14888.6</v>
      </c>
      <c r="K262" s="13">
        <v>14745.9</v>
      </c>
    </row>
    <row r="263" spans="9:11" x14ac:dyDescent="0.3">
      <c r="I263" s="12" t="s">
        <v>260</v>
      </c>
      <c r="J263" s="13">
        <v>15057.7</v>
      </c>
      <c r="K263" s="13">
        <v>14845.5</v>
      </c>
    </row>
    <row r="264" spans="9:11" x14ac:dyDescent="0.3">
      <c r="I264" s="12" t="s">
        <v>261</v>
      </c>
      <c r="J264" s="13">
        <v>15230.2</v>
      </c>
      <c r="K264" s="13">
        <v>14939</v>
      </c>
    </row>
    <row r="265" spans="9:11" x14ac:dyDescent="0.3">
      <c r="I265" s="12" t="s">
        <v>262</v>
      </c>
      <c r="J265" s="13">
        <v>15238.4</v>
      </c>
      <c r="K265" s="13">
        <v>14881.3</v>
      </c>
    </row>
    <row r="266" spans="9:11" x14ac:dyDescent="0.3">
      <c r="I266" s="12" t="s">
        <v>263</v>
      </c>
      <c r="J266" s="13">
        <v>15460.9</v>
      </c>
      <c r="K266" s="13">
        <v>14989.6</v>
      </c>
    </row>
    <row r="267" spans="9:11" x14ac:dyDescent="0.3">
      <c r="I267" s="12" t="s">
        <v>264</v>
      </c>
      <c r="J267" s="13">
        <v>15587.1</v>
      </c>
      <c r="K267" s="13">
        <v>15021.1</v>
      </c>
    </row>
    <row r="268" spans="9:11" x14ac:dyDescent="0.3">
      <c r="I268" s="12" t="s">
        <v>265</v>
      </c>
      <c r="J268" s="13">
        <v>15785.3</v>
      </c>
      <c r="K268" s="13">
        <v>15190.3</v>
      </c>
    </row>
    <row r="269" spans="9:11" x14ac:dyDescent="0.3">
      <c r="I269" s="12" t="s">
        <v>266</v>
      </c>
      <c r="J269" s="13">
        <v>15973.9</v>
      </c>
      <c r="K269" s="13">
        <v>15291</v>
      </c>
    </row>
    <row r="270" spans="9:11" x14ac:dyDescent="0.3">
      <c r="I270" s="12" t="s">
        <v>267</v>
      </c>
      <c r="J270" s="13">
        <v>16121.9</v>
      </c>
      <c r="K270" s="13">
        <v>15362.4</v>
      </c>
    </row>
    <row r="271" spans="9:11" x14ac:dyDescent="0.3">
      <c r="I271" s="12" t="s">
        <v>268</v>
      </c>
      <c r="J271" s="13">
        <v>16227.9</v>
      </c>
      <c r="K271" s="13">
        <v>15380.8</v>
      </c>
    </row>
    <row r="272" spans="9:11" x14ac:dyDescent="0.3">
      <c r="I272" s="12" t="s">
        <v>269</v>
      </c>
      <c r="J272" s="13">
        <v>16297.3</v>
      </c>
      <c r="K272" s="13">
        <v>15384.3</v>
      </c>
    </row>
    <row r="273" spans="9:11" x14ac:dyDescent="0.3">
      <c r="I273" s="12" t="s">
        <v>270</v>
      </c>
      <c r="J273" s="13">
        <v>16440.7</v>
      </c>
      <c r="K273" s="13">
        <v>15457.2</v>
      </c>
    </row>
    <row r="274" spans="9:11" x14ac:dyDescent="0.3">
      <c r="I274" s="12" t="s">
        <v>271</v>
      </c>
      <c r="J274" s="13">
        <v>16526.8</v>
      </c>
      <c r="K274" s="13">
        <v>15500.2</v>
      </c>
    </row>
    <row r="275" spans="9:11" x14ac:dyDescent="0.3">
      <c r="I275" s="12" t="s">
        <v>272</v>
      </c>
      <c r="J275" s="13">
        <v>16727.5</v>
      </c>
      <c r="K275" s="13">
        <v>15614.4</v>
      </c>
    </row>
    <row r="276" spans="9:11" x14ac:dyDescent="0.3">
      <c r="I276" s="12" t="s">
        <v>273</v>
      </c>
      <c r="J276" s="13">
        <v>16957.599999999999</v>
      </c>
      <c r="K276" s="13">
        <v>15761.5</v>
      </c>
    </row>
    <row r="277" spans="9:11" x14ac:dyDescent="0.3">
      <c r="I277" s="12" t="s">
        <v>274</v>
      </c>
      <c r="J277" s="13">
        <v>16984.3</v>
      </c>
      <c r="K277" s="13">
        <v>15724.9</v>
      </c>
    </row>
    <row r="278" spans="9:11" x14ac:dyDescent="0.3">
      <c r="I278" s="12" t="s">
        <v>275</v>
      </c>
      <c r="J278" s="13">
        <v>17270</v>
      </c>
      <c r="K278" s="13">
        <v>15901.5</v>
      </c>
    </row>
    <row r="279" spans="9:11" x14ac:dyDescent="0.3">
      <c r="I279" s="12" t="s">
        <v>276</v>
      </c>
      <c r="J279" s="13">
        <v>17522.099999999999</v>
      </c>
      <c r="K279" s="13">
        <v>16068.8</v>
      </c>
    </row>
    <row r="280" spans="9:11" x14ac:dyDescent="0.3">
      <c r="I280" s="12" t="s">
        <v>277</v>
      </c>
      <c r="J280" s="13">
        <v>17615.900000000001</v>
      </c>
      <c r="K280" s="13">
        <v>16151.4</v>
      </c>
    </row>
    <row r="281" spans="9:11" x14ac:dyDescent="0.3">
      <c r="I281" s="12" t="s">
        <v>278</v>
      </c>
      <c r="J281" s="13">
        <v>17649.3</v>
      </c>
      <c r="K281" s="13">
        <v>16177.3</v>
      </c>
    </row>
    <row r="282" spans="9:11" x14ac:dyDescent="0.3">
      <c r="I282" s="12" t="s">
        <v>279</v>
      </c>
      <c r="J282" s="13">
        <v>17913.7</v>
      </c>
      <c r="K282" s="13">
        <v>16333.6</v>
      </c>
    </row>
    <row r="283" spans="9:11" x14ac:dyDescent="0.3">
      <c r="I283" s="12" t="s">
        <v>280</v>
      </c>
      <c r="J283" s="13">
        <v>18060.2</v>
      </c>
      <c r="K283" s="13">
        <v>16414</v>
      </c>
    </row>
    <row r="284" spans="9:11" x14ac:dyDescent="0.3">
      <c r="I284" s="12" t="s">
        <v>281</v>
      </c>
      <c r="J284" s="13">
        <v>18164.8</v>
      </c>
      <c r="K284" s="13">
        <v>16470.599999999999</v>
      </c>
    </row>
    <row r="285" spans="9:11" x14ac:dyDescent="0.3">
      <c r="I285" s="12" t="s">
        <v>282</v>
      </c>
      <c r="J285" s="13">
        <v>18229.5</v>
      </c>
      <c r="K285" s="13">
        <v>16505.099999999999</v>
      </c>
    </row>
  </sheetData>
  <mergeCells count="1"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2"/>
  <sheetViews>
    <sheetView showGridLines="0" workbookViewId="0">
      <pane ySplit="5" topLeftCell="A6" activePane="bottomLeft" state="frozen"/>
      <selection pane="bottomLeft" activeCell="H87" sqref="H87"/>
    </sheetView>
  </sheetViews>
  <sheetFormatPr defaultRowHeight="14.4" x14ac:dyDescent="0.3"/>
  <cols>
    <col min="1" max="1" width="8.88671875" style="17"/>
    <col min="2" max="3" width="12.77734375" style="16" customWidth="1"/>
    <col min="4" max="4" width="12.77734375" style="35" customWidth="1"/>
    <col min="5" max="7" width="12.77734375" style="16" customWidth="1"/>
    <col min="8" max="8" width="10" style="16" customWidth="1"/>
    <col min="9" max="16384" width="8.88671875" style="16"/>
  </cols>
  <sheetData>
    <row r="1" spans="1:9" x14ac:dyDescent="0.3">
      <c r="A1" s="33" t="s">
        <v>0</v>
      </c>
      <c r="B1" s="33"/>
      <c r="C1" s="33"/>
      <c r="D1" s="33"/>
      <c r="E1" s="33"/>
      <c r="F1" s="33"/>
      <c r="G1" s="33"/>
      <c r="H1" s="33"/>
      <c r="I1" s="41"/>
    </row>
    <row r="2" spans="1:9" x14ac:dyDescent="0.3">
      <c r="A2" s="34" t="s">
        <v>1</v>
      </c>
      <c r="B2" s="34"/>
      <c r="C2" s="34"/>
      <c r="D2" s="34"/>
      <c r="E2" s="34"/>
      <c r="F2" s="34"/>
      <c r="G2" s="34"/>
      <c r="H2" s="34"/>
    </row>
    <row r="3" spans="1:9" x14ac:dyDescent="0.3">
      <c r="A3" s="18">
        <v>42517</v>
      </c>
      <c r="B3" s="18"/>
      <c r="C3" s="18"/>
      <c r="D3" s="18"/>
      <c r="E3" s="18"/>
      <c r="F3" s="18"/>
      <c r="G3" s="18"/>
      <c r="H3" s="18"/>
    </row>
    <row r="4" spans="1:9" ht="15" thickBot="1" x14ac:dyDescent="0.35">
      <c r="A4" s="20"/>
      <c r="B4" s="19"/>
      <c r="C4" s="19"/>
      <c r="D4" s="50"/>
      <c r="E4" s="19"/>
      <c r="F4" s="19"/>
      <c r="G4" s="19"/>
    </row>
    <row r="5" spans="1:9" ht="75" customHeight="1" thickBot="1" x14ac:dyDescent="0.35">
      <c r="A5" s="22" t="s">
        <v>287</v>
      </c>
      <c r="B5" s="23" t="s">
        <v>4</v>
      </c>
      <c r="C5" s="24" t="s">
        <v>283</v>
      </c>
      <c r="D5" s="51" t="s">
        <v>289</v>
      </c>
      <c r="E5" s="23" t="s">
        <v>5</v>
      </c>
      <c r="F5" s="24" t="s">
        <v>285</v>
      </c>
      <c r="G5" s="25" t="s">
        <v>289</v>
      </c>
      <c r="H5" s="36" t="s">
        <v>288</v>
      </c>
    </row>
    <row r="6" spans="1:9" x14ac:dyDescent="0.3">
      <c r="A6" s="26">
        <v>1929</v>
      </c>
      <c r="B6" s="42">
        <v>104.6</v>
      </c>
      <c r="C6" s="43"/>
      <c r="D6" s="52"/>
      <c r="E6" s="42">
        <v>1056.5999999999999</v>
      </c>
      <c r="F6" s="43"/>
      <c r="G6" s="27"/>
      <c r="H6" s="37"/>
    </row>
    <row r="7" spans="1:9" x14ac:dyDescent="0.3">
      <c r="A7" s="28">
        <v>1930</v>
      </c>
      <c r="B7" s="44">
        <v>92.2</v>
      </c>
      <c r="C7" s="45">
        <f>+B7-B6</f>
        <v>-12.399999999999991</v>
      </c>
      <c r="D7" s="21">
        <f>(B7-B6)/B6</f>
        <v>-0.1185468451242829</v>
      </c>
      <c r="E7" s="44">
        <v>966.7</v>
      </c>
      <c r="F7" s="45">
        <f>+E7-E6</f>
        <v>-89.899999999999864</v>
      </c>
      <c r="G7" s="21">
        <f>(E7-E6)/E6</f>
        <v>-8.508423244368718E-2</v>
      </c>
      <c r="H7" s="38">
        <f>+D7-G7</f>
        <v>-3.3462612680595721E-2</v>
      </c>
    </row>
    <row r="8" spans="1:9" x14ac:dyDescent="0.3">
      <c r="A8" s="29">
        <v>1931</v>
      </c>
      <c r="B8" s="46">
        <v>77.400000000000006</v>
      </c>
      <c r="C8" s="47">
        <f t="shared" ref="C8:C71" si="0">+B8-B7</f>
        <v>-14.799999999999997</v>
      </c>
      <c r="D8" s="30">
        <f t="shared" ref="D8:D71" si="1">(B8-B7)/B7</f>
        <v>-0.1605206073752711</v>
      </c>
      <c r="E8" s="46">
        <v>904.8</v>
      </c>
      <c r="F8" s="47">
        <f t="shared" ref="F8:F71" si="2">+E8-E7</f>
        <v>-61.900000000000091</v>
      </c>
      <c r="G8" s="30">
        <f t="shared" ref="G8:G71" si="3">(E8-E7)/E7</f>
        <v>-6.4032274749146675E-2</v>
      </c>
      <c r="H8" s="39">
        <f t="shared" ref="H8:H10" si="4">+D8-G8</f>
        <v>-9.6488332626124426E-2</v>
      </c>
    </row>
    <row r="9" spans="1:9" x14ac:dyDescent="0.3">
      <c r="A9" s="28">
        <v>1932</v>
      </c>
      <c r="B9" s="44">
        <v>59.5</v>
      </c>
      <c r="C9" s="45">
        <f t="shared" si="0"/>
        <v>-17.900000000000006</v>
      </c>
      <c r="D9" s="21">
        <f t="shared" si="1"/>
        <v>-0.2312661498708011</v>
      </c>
      <c r="E9" s="44">
        <v>788.2</v>
      </c>
      <c r="F9" s="45">
        <f t="shared" si="2"/>
        <v>-116.59999999999991</v>
      </c>
      <c r="G9" s="21">
        <f t="shared" si="3"/>
        <v>-0.12886825817860292</v>
      </c>
      <c r="H9" s="38">
        <f t="shared" si="4"/>
        <v>-0.10239789169219818</v>
      </c>
    </row>
    <row r="10" spans="1:9" x14ac:dyDescent="0.3">
      <c r="A10" s="29">
        <v>1933</v>
      </c>
      <c r="B10" s="46">
        <v>57.2</v>
      </c>
      <c r="C10" s="47">
        <f t="shared" si="0"/>
        <v>-2.2999999999999972</v>
      </c>
      <c r="D10" s="30">
        <f t="shared" si="1"/>
        <v>-3.8655462184873902E-2</v>
      </c>
      <c r="E10" s="46">
        <v>778.3</v>
      </c>
      <c r="F10" s="47">
        <f t="shared" si="2"/>
        <v>-9.9000000000000909</v>
      </c>
      <c r="G10" s="30">
        <f t="shared" si="3"/>
        <v>-1.2560263892413208E-2</v>
      </c>
      <c r="H10" s="39">
        <f t="shared" si="4"/>
        <v>-2.6095198292460695E-2</v>
      </c>
    </row>
    <row r="11" spans="1:9" x14ac:dyDescent="0.3">
      <c r="A11" s="28">
        <v>1934</v>
      </c>
      <c r="B11" s="44">
        <v>66.8</v>
      </c>
      <c r="C11" s="45">
        <f t="shared" si="0"/>
        <v>9.5999999999999943</v>
      </c>
      <c r="D11" s="21">
        <f t="shared" si="1"/>
        <v>0.16783216783216773</v>
      </c>
      <c r="E11" s="44">
        <v>862.2</v>
      </c>
      <c r="F11" s="45">
        <f t="shared" si="2"/>
        <v>83.900000000000091</v>
      </c>
      <c r="G11" s="21">
        <f t="shared" si="3"/>
        <v>0.10779904920981639</v>
      </c>
      <c r="H11" s="38">
        <f t="shared" ref="H8:H71" si="5">IF(G11&lt;0,D11+G11,D11-G11)</f>
        <v>6.0033118622351334E-2</v>
      </c>
    </row>
    <row r="12" spans="1:9" x14ac:dyDescent="0.3">
      <c r="A12" s="29">
        <v>1935</v>
      </c>
      <c r="B12" s="46">
        <v>74.3</v>
      </c>
      <c r="C12" s="47">
        <f t="shared" si="0"/>
        <v>7.5</v>
      </c>
      <c r="D12" s="30">
        <f t="shared" si="1"/>
        <v>0.11227544910179642</v>
      </c>
      <c r="E12" s="46">
        <v>939</v>
      </c>
      <c r="F12" s="47">
        <f t="shared" si="2"/>
        <v>76.799999999999955</v>
      </c>
      <c r="G12" s="30">
        <f t="shared" si="3"/>
        <v>8.9074460681976289E-2</v>
      </c>
      <c r="H12" s="39">
        <f t="shared" si="5"/>
        <v>2.3200988419820129E-2</v>
      </c>
    </row>
    <row r="13" spans="1:9" x14ac:dyDescent="0.3">
      <c r="A13" s="28">
        <v>1936</v>
      </c>
      <c r="B13" s="44">
        <v>84.9</v>
      </c>
      <c r="C13" s="45">
        <f t="shared" si="0"/>
        <v>10.600000000000009</v>
      </c>
      <c r="D13" s="21">
        <f t="shared" si="1"/>
        <v>0.1426648721399732</v>
      </c>
      <c r="E13" s="44">
        <v>1060.5</v>
      </c>
      <c r="F13" s="45">
        <f t="shared" si="2"/>
        <v>121.5</v>
      </c>
      <c r="G13" s="21">
        <f t="shared" si="3"/>
        <v>0.12939297124600638</v>
      </c>
      <c r="H13" s="38">
        <f t="shared" si="5"/>
        <v>1.327190089396682E-2</v>
      </c>
    </row>
    <row r="14" spans="1:9" x14ac:dyDescent="0.3">
      <c r="A14" s="29">
        <v>1937</v>
      </c>
      <c r="B14" s="46">
        <v>93</v>
      </c>
      <c r="C14" s="47">
        <f t="shared" si="0"/>
        <v>8.0999999999999943</v>
      </c>
      <c r="D14" s="30">
        <f t="shared" si="1"/>
        <v>9.5406360424028197E-2</v>
      </c>
      <c r="E14" s="46">
        <v>1114.5999999999999</v>
      </c>
      <c r="F14" s="47">
        <f t="shared" si="2"/>
        <v>54.099999999999909</v>
      </c>
      <c r="G14" s="30">
        <f t="shared" si="3"/>
        <v>5.101367279585093E-2</v>
      </c>
      <c r="H14" s="39">
        <f t="shared" si="5"/>
        <v>4.4392687628177267E-2</v>
      </c>
    </row>
    <row r="15" spans="1:9" x14ac:dyDescent="0.3">
      <c r="A15" s="28">
        <v>1938</v>
      </c>
      <c r="B15" s="44">
        <v>87.4</v>
      </c>
      <c r="C15" s="45">
        <f t="shared" si="0"/>
        <v>-5.5999999999999943</v>
      </c>
      <c r="D15" s="21">
        <f t="shared" si="1"/>
        <v>-6.0215053763440801E-2</v>
      </c>
      <c r="E15" s="44">
        <v>1077.7</v>
      </c>
      <c r="F15" s="45">
        <f t="shared" si="2"/>
        <v>-36.899999999999864</v>
      </c>
      <c r="G15" s="21">
        <f t="shared" si="3"/>
        <v>-3.3106047012381006E-2</v>
      </c>
      <c r="H15" s="38">
        <f>+D15-G15</f>
        <v>-2.7109006751059796E-2</v>
      </c>
    </row>
    <row r="16" spans="1:9" x14ac:dyDescent="0.3">
      <c r="A16" s="29">
        <v>1939</v>
      </c>
      <c r="B16" s="46">
        <v>93.5</v>
      </c>
      <c r="C16" s="47">
        <f t="shared" si="0"/>
        <v>6.0999999999999943</v>
      </c>
      <c r="D16" s="30">
        <f t="shared" si="1"/>
        <v>6.9794050343249356E-2</v>
      </c>
      <c r="E16" s="46">
        <v>1163.5999999999999</v>
      </c>
      <c r="F16" s="47">
        <f t="shared" si="2"/>
        <v>85.899999999999864</v>
      </c>
      <c r="G16" s="30">
        <f t="shared" si="3"/>
        <v>7.97067829637189E-2</v>
      </c>
      <c r="H16" s="39">
        <f t="shared" si="5"/>
        <v>-9.9127326204695443E-3</v>
      </c>
    </row>
    <row r="17" spans="1:8" x14ac:dyDescent="0.3">
      <c r="A17" s="28">
        <v>1940</v>
      </c>
      <c r="B17" s="44">
        <v>102.9</v>
      </c>
      <c r="C17" s="45">
        <f t="shared" si="0"/>
        <v>9.4000000000000057</v>
      </c>
      <c r="D17" s="21">
        <f t="shared" si="1"/>
        <v>0.10053475935828883</v>
      </c>
      <c r="E17" s="44">
        <v>1266.0999999999999</v>
      </c>
      <c r="F17" s="45">
        <f t="shared" si="2"/>
        <v>102.5</v>
      </c>
      <c r="G17" s="21">
        <f t="shared" si="3"/>
        <v>8.8088690271570999E-2</v>
      </c>
      <c r="H17" s="38">
        <f t="shared" si="5"/>
        <v>1.2446069086717831E-2</v>
      </c>
    </row>
    <row r="18" spans="1:8" x14ac:dyDescent="0.3">
      <c r="A18" s="29">
        <v>1941</v>
      </c>
      <c r="B18" s="46">
        <v>129.4</v>
      </c>
      <c r="C18" s="47">
        <f t="shared" si="0"/>
        <v>26.5</v>
      </c>
      <c r="D18" s="30">
        <f t="shared" si="1"/>
        <v>0.25753158406219628</v>
      </c>
      <c r="E18" s="46">
        <v>1490.3</v>
      </c>
      <c r="F18" s="47">
        <f t="shared" si="2"/>
        <v>224.20000000000005</v>
      </c>
      <c r="G18" s="30">
        <f t="shared" si="3"/>
        <v>0.17707921965089651</v>
      </c>
      <c r="H18" s="39">
        <f t="shared" si="5"/>
        <v>8.045236441129977E-2</v>
      </c>
    </row>
    <row r="19" spans="1:8" x14ac:dyDescent="0.3">
      <c r="A19" s="28">
        <v>1942</v>
      </c>
      <c r="B19" s="44">
        <v>166</v>
      </c>
      <c r="C19" s="45">
        <f t="shared" si="0"/>
        <v>36.599999999999994</v>
      </c>
      <c r="D19" s="21">
        <f t="shared" si="1"/>
        <v>0.28284389489953626</v>
      </c>
      <c r="E19" s="44">
        <v>1771.8</v>
      </c>
      <c r="F19" s="45">
        <f t="shared" si="2"/>
        <v>281.5</v>
      </c>
      <c r="G19" s="21">
        <f t="shared" si="3"/>
        <v>0.18888814332684695</v>
      </c>
      <c r="H19" s="38">
        <f t="shared" si="5"/>
        <v>9.3955751572689317E-2</v>
      </c>
    </row>
    <row r="20" spans="1:8" x14ac:dyDescent="0.3">
      <c r="A20" s="29">
        <v>1943</v>
      </c>
      <c r="B20" s="46">
        <v>203.1</v>
      </c>
      <c r="C20" s="47">
        <f t="shared" si="0"/>
        <v>37.099999999999994</v>
      </c>
      <c r="D20" s="30">
        <f t="shared" si="1"/>
        <v>0.22349397590361442</v>
      </c>
      <c r="E20" s="46">
        <v>2073.6999999999998</v>
      </c>
      <c r="F20" s="47">
        <f t="shared" si="2"/>
        <v>301.89999999999986</v>
      </c>
      <c r="G20" s="30">
        <f t="shared" si="3"/>
        <v>0.17039169206456703</v>
      </c>
      <c r="H20" s="39">
        <f t="shared" si="5"/>
        <v>5.3102283839047387E-2</v>
      </c>
    </row>
    <row r="21" spans="1:8" x14ac:dyDescent="0.3">
      <c r="A21" s="28">
        <v>1944</v>
      </c>
      <c r="B21" s="44">
        <v>224.6</v>
      </c>
      <c r="C21" s="45">
        <f t="shared" si="0"/>
        <v>21.5</v>
      </c>
      <c r="D21" s="21">
        <f t="shared" si="1"/>
        <v>0.10585918266863614</v>
      </c>
      <c r="E21" s="44">
        <v>2239.4</v>
      </c>
      <c r="F21" s="45">
        <f t="shared" si="2"/>
        <v>165.70000000000027</v>
      </c>
      <c r="G21" s="21">
        <f t="shared" si="3"/>
        <v>7.9905482953175622E-2</v>
      </c>
      <c r="H21" s="38">
        <f t="shared" si="5"/>
        <v>2.5953699715460521E-2</v>
      </c>
    </row>
    <row r="22" spans="1:8" x14ac:dyDescent="0.3">
      <c r="A22" s="29">
        <v>1945</v>
      </c>
      <c r="B22" s="46">
        <v>228.2</v>
      </c>
      <c r="C22" s="47">
        <f t="shared" si="0"/>
        <v>3.5999999999999943</v>
      </c>
      <c r="D22" s="30">
        <f t="shared" si="1"/>
        <v>1.6028495102404249E-2</v>
      </c>
      <c r="E22" s="46">
        <v>2217.8000000000002</v>
      </c>
      <c r="F22" s="47">
        <f t="shared" si="2"/>
        <v>-21.599999999999909</v>
      </c>
      <c r="G22" s="30">
        <f t="shared" si="3"/>
        <v>-9.6454407430561339E-3</v>
      </c>
      <c r="H22" s="39">
        <f>+D22-G22</f>
        <v>2.5673935845460384E-2</v>
      </c>
    </row>
    <row r="23" spans="1:8" x14ac:dyDescent="0.3">
      <c r="A23" s="28">
        <v>1946</v>
      </c>
      <c r="B23" s="44">
        <v>227.8</v>
      </c>
      <c r="C23" s="45">
        <f t="shared" si="0"/>
        <v>-0.39999999999997726</v>
      </c>
      <c r="D23" s="21">
        <f t="shared" si="1"/>
        <v>-1.7528483786151503E-3</v>
      </c>
      <c r="E23" s="44">
        <v>1960.9</v>
      </c>
      <c r="F23" s="45">
        <f t="shared" si="2"/>
        <v>-256.90000000000009</v>
      </c>
      <c r="G23" s="21">
        <f t="shared" si="3"/>
        <v>-0.11583551267021376</v>
      </c>
      <c r="H23" s="38">
        <f>+D23-G23</f>
        <v>0.11408266429159861</v>
      </c>
    </row>
    <row r="24" spans="1:8" x14ac:dyDescent="0.3">
      <c r="A24" s="29">
        <v>1947</v>
      </c>
      <c r="B24" s="46">
        <v>249.9</v>
      </c>
      <c r="C24" s="47">
        <f t="shared" si="0"/>
        <v>22.099999999999994</v>
      </c>
      <c r="D24" s="30">
        <f t="shared" si="1"/>
        <v>9.7014925373134303E-2</v>
      </c>
      <c r="E24" s="46">
        <v>1939.4</v>
      </c>
      <c r="F24" s="47">
        <f t="shared" si="2"/>
        <v>-21.5</v>
      </c>
      <c r="G24" s="30">
        <f t="shared" si="3"/>
        <v>-1.0964353103166912E-2</v>
      </c>
      <c r="H24" s="39">
        <f>+D24-G24</f>
        <v>0.10797927847630122</v>
      </c>
    </row>
    <row r="25" spans="1:8" x14ac:dyDescent="0.3">
      <c r="A25" s="28">
        <v>1948</v>
      </c>
      <c r="B25" s="44">
        <v>274.8</v>
      </c>
      <c r="C25" s="45">
        <f t="shared" si="0"/>
        <v>24.900000000000006</v>
      </c>
      <c r="D25" s="21">
        <f t="shared" si="1"/>
        <v>9.9639855942376968E-2</v>
      </c>
      <c r="E25" s="44">
        <v>2020</v>
      </c>
      <c r="F25" s="45">
        <f t="shared" si="2"/>
        <v>80.599999999999909</v>
      </c>
      <c r="G25" s="21">
        <f t="shared" si="3"/>
        <v>4.1559245127358931E-2</v>
      </c>
      <c r="H25" s="38">
        <f t="shared" si="5"/>
        <v>5.8080610815018037E-2</v>
      </c>
    </row>
    <row r="26" spans="1:8" x14ac:dyDescent="0.3">
      <c r="A26" s="29">
        <v>1949</v>
      </c>
      <c r="B26" s="46">
        <v>272.8</v>
      </c>
      <c r="C26" s="47">
        <f t="shared" si="0"/>
        <v>-2</v>
      </c>
      <c r="D26" s="30">
        <f t="shared" si="1"/>
        <v>-7.2780203784570596E-3</v>
      </c>
      <c r="E26" s="46">
        <v>2008.9</v>
      </c>
      <c r="F26" s="47">
        <f t="shared" si="2"/>
        <v>-11.099999999999909</v>
      </c>
      <c r="G26" s="30">
        <f t="shared" si="3"/>
        <v>-5.4950495049504496E-3</v>
      </c>
      <c r="H26" s="39">
        <f>+D26-G26</f>
        <v>-1.78297087350661E-3</v>
      </c>
    </row>
    <row r="27" spans="1:8" x14ac:dyDescent="0.3">
      <c r="A27" s="28">
        <v>1950</v>
      </c>
      <c r="B27" s="44">
        <v>300.2</v>
      </c>
      <c r="C27" s="45">
        <f t="shared" si="0"/>
        <v>27.399999999999977</v>
      </c>
      <c r="D27" s="21">
        <f t="shared" si="1"/>
        <v>0.10043988269794712</v>
      </c>
      <c r="E27" s="44">
        <v>2184</v>
      </c>
      <c r="F27" s="45">
        <f t="shared" si="2"/>
        <v>175.09999999999991</v>
      </c>
      <c r="G27" s="21">
        <f t="shared" si="3"/>
        <v>8.7162128528050123E-2</v>
      </c>
      <c r="H27" s="38">
        <f t="shared" si="5"/>
        <v>1.3277754169897002E-2</v>
      </c>
    </row>
    <row r="28" spans="1:8" x14ac:dyDescent="0.3">
      <c r="A28" s="29">
        <v>1951</v>
      </c>
      <c r="B28" s="46">
        <v>347.3</v>
      </c>
      <c r="C28" s="47">
        <f t="shared" si="0"/>
        <v>47.100000000000023</v>
      </c>
      <c r="D28" s="30">
        <f t="shared" si="1"/>
        <v>0.15689540306462366</v>
      </c>
      <c r="E28" s="46">
        <v>2360</v>
      </c>
      <c r="F28" s="47">
        <f t="shared" si="2"/>
        <v>176</v>
      </c>
      <c r="G28" s="30">
        <f t="shared" si="3"/>
        <v>8.0586080586080591E-2</v>
      </c>
      <c r="H28" s="39">
        <f t="shared" si="5"/>
        <v>7.6309322478543065E-2</v>
      </c>
    </row>
    <row r="29" spans="1:8" x14ac:dyDescent="0.3">
      <c r="A29" s="28">
        <v>1952</v>
      </c>
      <c r="B29" s="44">
        <v>367.7</v>
      </c>
      <c r="C29" s="45">
        <f t="shared" si="0"/>
        <v>20.399999999999977</v>
      </c>
      <c r="D29" s="21">
        <f t="shared" si="1"/>
        <v>5.8738842499280096E-2</v>
      </c>
      <c r="E29" s="44">
        <v>2456.1</v>
      </c>
      <c r="F29" s="45">
        <f t="shared" si="2"/>
        <v>96.099999999999909</v>
      </c>
      <c r="G29" s="21">
        <f t="shared" si="3"/>
        <v>4.0720338983050809E-2</v>
      </c>
      <c r="H29" s="38">
        <f t="shared" si="5"/>
        <v>1.8018503516229287E-2</v>
      </c>
    </row>
    <row r="30" spans="1:8" x14ac:dyDescent="0.3">
      <c r="A30" s="29">
        <v>1953</v>
      </c>
      <c r="B30" s="46">
        <v>389.7</v>
      </c>
      <c r="C30" s="47">
        <f t="shared" si="0"/>
        <v>22</v>
      </c>
      <c r="D30" s="30">
        <f t="shared" si="1"/>
        <v>5.9831384280663584E-2</v>
      </c>
      <c r="E30" s="46">
        <v>2571.4</v>
      </c>
      <c r="F30" s="47">
        <f t="shared" si="2"/>
        <v>115.30000000000018</v>
      </c>
      <c r="G30" s="30">
        <f t="shared" si="3"/>
        <v>4.6944342657058012E-2</v>
      </c>
      <c r="H30" s="39">
        <f t="shared" si="5"/>
        <v>1.2887041623605572E-2</v>
      </c>
    </row>
    <row r="31" spans="1:8" x14ac:dyDescent="0.3">
      <c r="A31" s="28">
        <v>1954</v>
      </c>
      <c r="B31" s="44">
        <v>391.1</v>
      </c>
      <c r="C31" s="45">
        <f t="shared" si="0"/>
        <v>1.4000000000000341</v>
      </c>
      <c r="D31" s="21">
        <f t="shared" si="1"/>
        <v>3.5925070567103777E-3</v>
      </c>
      <c r="E31" s="44">
        <v>2556.9</v>
      </c>
      <c r="F31" s="45">
        <f t="shared" si="2"/>
        <v>-14.5</v>
      </c>
      <c r="G31" s="21">
        <f t="shared" si="3"/>
        <v>-5.6389515439060432E-3</v>
      </c>
      <c r="H31" s="38">
        <f>+D31-G31</f>
        <v>9.2314586006164209E-3</v>
      </c>
    </row>
    <row r="32" spans="1:8" x14ac:dyDescent="0.3">
      <c r="A32" s="29">
        <v>1955</v>
      </c>
      <c r="B32" s="46">
        <v>426.2</v>
      </c>
      <c r="C32" s="47">
        <f t="shared" si="0"/>
        <v>35.099999999999966</v>
      </c>
      <c r="D32" s="30">
        <f t="shared" si="1"/>
        <v>8.9746867808744468E-2</v>
      </c>
      <c r="E32" s="46">
        <v>2739</v>
      </c>
      <c r="F32" s="47">
        <f t="shared" si="2"/>
        <v>182.09999999999991</v>
      </c>
      <c r="G32" s="30">
        <f t="shared" si="3"/>
        <v>7.1219054323594946E-2</v>
      </c>
      <c r="H32" s="39">
        <f t="shared" si="5"/>
        <v>1.8527813485149522E-2</v>
      </c>
    </row>
    <row r="33" spans="1:8" x14ac:dyDescent="0.3">
      <c r="A33" s="28">
        <v>1956</v>
      </c>
      <c r="B33" s="44">
        <v>450.1</v>
      </c>
      <c r="C33" s="45">
        <f t="shared" si="0"/>
        <v>23.900000000000034</v>
      </c>
      <c r="D33" s="21">
        <f t="shared" si="1"/>
        <v>5.6076959174096747E-2</v>
      </c>
      <c r="E33" s="44">
        <v>2797.4</v>
      </c>
      <c r="F33" s="45">
        <f t="shared" si="2"/>
        <v>58.400000000000091</v>
      </c>
      <c r="G33" s="21">
        <f t="shared" si="3"/>
        <v>2.132165023731292E-2</v>
      </c>
      <c r="H33" s="38">
        <f t="shared" si="5"/>
        <v>3.475530893678383E-2</v>
      </c>
    </row>
    <row r="34" spans="1:8" x14ac:dyDescent="0.3">
      <c r="A34" s="29">
        <v>1957</v>
      </c>
      <c r="B34" s="46">
        <v>474.9</v>
      </c>
      <c r="C34" s="47">
        <f t="shared" si="0"/>
        <v>24.799999999999955</v>
      </c>
      <c r="D34" s="30">
        <f t="shared" si="1"/>
        <v>5.5098866918462462E-2</v>
      </c>
      <c r="E34" s="46">
        <v>2856.3</v>
      </c>
      <c r="F34" s="47">
        <f t="shared" si="2"/>
        <v>58.900000000000091</v>
      </c>
      <c r="G34" s="30">
        <f t="shared" si="3"/>
        <v>2.1055265603774964E-2</v>
      </c>
      <c r="H34" s="39">
        <f t="shared" si="5"/>
        <v>3.4043601314687498E-2</v>
      </c>
    </row>
    <row r="35" spans="1:8" x14ac:dyDescent="0.3">
      <c r="A35" s="28">
        <v>1958</v>
      </c>
      <c r="B35" s="44">
        <v>482</v>
      </c>
      <c r="C35" s="45">
        <f t="shared" si="0"/>
        <v>7.1000000000000227</v>
      </c>
      <c r="D35" s="21">
        <f t="shared" si="1"/>
        <v>1.4950515898083857E-2</v>
      </c>
      <c r="E35" s="44">
        <v>2835.3</v>
      </c>
      <c r="F35" s="45">
        <f t="shared" si="2"/>
        <v>-21</v>
      </c>
      <c r="G35" s="21">
        <f t="shared" si="3"/>
        <v>-7.352168889822497E-3</v>
      </c>
      <c r="H35" s="38">
        <f>+D35-G35</f>
        <v>2.2302684787906354E-2</v>
      </c>
    </row>
    <row r="36" spans="1:8" x14ac:dyDescent="0.3">
      <c r="A36" s="29">
        <v>1959</v>
      </c>
      <c r="B36" s="46">
        <v>522.5</v>
      </c>
      <c r="C36" s="47">
        <f t="shared" si="0"/>
        <v>40.5</v>
      </c>
      <c r="D36" s="30">
        <f t="shared" si="1"/>
        <v>8.4024896265560173E-2</v>
      </c>
      <c r="E36" s="46">
        <v>3031</v>
      </c>
      <c r="F36" s="47">
        <f t="shared" si="2"/>
        <v>195.69999999999982</v>
      </c>
      <c r="G36" s="30">
        <f t="shared" si="3"/>
        <v>6.9022678376185878E-2</v>
      </c>
      <c r="H36" s="39">
        <f t="shared" si="5"/>
        <v>1.5002217889374295E-2</v>
      </c>
    </row>
    <row r="37" spans="1:8" x14ac:dyDescent="0.3">
      <c r="A37" s="28">
        <v>1960</v>
      </c>
      <c r="B37" s="44">
        <v>543.29999999999995</v>
      </c>
      <c r="C37" s="45">
        <f t="shared" si="0"/>
        <v>20.799999999999955</v>
      </c>
      <c r="D37" s="21">
        <f t="shared" si="1"/>
        <v>3.98086124401913E-2</v>
      </c>
      <c r="E37" s="44">
        <v>3108.7</v>
      </c>
      <c r="F37" s="45">
        <f t="shared" si="2"/>
        <v>77.699999999999818</v>
      </c>
      <c r="G37" s="21">
        <f t="shared" si="3"/>
        <v>2.5635103926096938E-2</v>
      </c>
      <c r="H37" s="38">
        <f t="shared" si="5"/>
        <v>1.4173508514094362E-2</v>
      </c>
    </row>
    <row r="38" spans="1:8" x14ac:dyDescent="0.3">
      <c r="A38" s="29">
        <v>1961</v>
      </c>
      <c r="B38" s="46">
        <v>563.29999999999995</v>
      </c>
      <c r="C38" s="47">
        <f t="shared" si="0"/>
        <v>20</v>
      </c>
      <c r="D38" s="30">
        <f t="shared" si="1"/>
        <v>3.6812074360390211E-2</v>
      </c>
      <c r="E38" s="46">
        <v>3188.1</v>
      </c>
      <c r="F38" s="47">
        <f t="shared" si="2"/>
        <v>79.400000000000091</v>
      </c>
      <c r="G38" s="30">
        <f t="shared" si="3"/>
        <v>2.5541223019268536E-2</v>
      </c>
      <c r="H38" s="39">
        <f t="shared" si="5"/>
        <v>1.1270851341121674E-2</v>
      </c>
    </row>
    <row r="39" spans="1:8" x14ac:dyDescent="0.3">
      <c r="A39" s="28">
        <v>1962</v>
      </c>
      <c r="B39" s="44">
        <v>605.1</v>
      </c>
      <c r="C39" s="45">
        <f t="shared" si="0"/>
        <v>41.800000000000068</v>
      </c>
      <c r="D39" s="21">
        <f t="shared" si="1"/>
        <v>7.4205574294337065E-2</v>
      </c>
      <c r="E39" s="44">
        <v>3383.1</v>
      </c>
      <c r="F39" s="45">
        <f t="shared" si="2"/>
        <v>195</v>
      </c>
      <c r="G39" s="21">
        <f t="shared" si="3"/>
        <v>6.1164957184529974E-2</v>
      </c>
      <c r="H39" s="38">
        <f t="shared" si="5"/>
        <v>1.3040617109807091E-2</v>
      </c>
    </row>
    <row r="40" spans="1:8" x14ac:dyDescent="0.3">
      <c r="A40" s="29">
        <v>1963</v>
      </c>
      <c r="B40" s="46">
        <v>638.6</v>
      </c>
      <c r="C40" s="47">
        <f t="shared" si="0"/>
        <v>33.5</v>
      </c>
      <c r="D40" s="30">
        <f t="shared" si="1"/>
        <v>5.536274995868451E-2</v>
      </c>
      <c r="E40" s="46">
        <v>3530.4</v>
      </c>
      <c r="F40" s="47">
        <f t="shared" si="2"/>
        <v>147.30000000000018</v>
      </c>
      <c r="G40" s="30">
        <f t="shared" si="3"/>
        <v>4.3539948567881584E-2</v>
      </c>
      <c r="H40" s="39">
        <f t="shared" si="5"/>
        <v>1.1822801390802926E-2</v>
      </c>
    </row>
    <row r="41" spans="1:8" x14ac:dyDescent="0.3">
      <c r="A41" s="28">
        <v>1964</v>
      </c>
      <c r="B41" s="44">
        <v>685.8</v>
      </c>
      <c r="C41" s="45">
        <f t="shared" si="0"/>
        <v>47.199999999999932</v>
      </c>
      <c r="D41" s="21">
        <f t="shared" si="1"/>
        <v>7.3911681803946028E-2</v>
      </c>
      <c r="E41" s="44">
        <v>3734</v>
      </c>
      <c r="F41" s="45">
        <f t="shared" si="2"/>
        <v>203.59999999999991</v>
      </c>
      <c r="G41" s="21">
        <f t="shared" si="3"/>
        <v>5.7670518921368659E-2</v>
      </c>
      <c r="H41" s="38">
        <f t="shared" si="5"/>
        <v>1.6241162882577369E-2</v>
      </c>
    </row>
    <row r="42" spans="1:8" x14ac:dyDescent="0.3">
      <c r="A42" s="29">
        <v>1965</v>
      </c>
      <c r="B42" s="46">
        <v>743.7</v>
      </c>
      <c r="C42" s="47">
        <f t="shared" si="0"/>
        <v>57.900000000000091</v>
      </c>
      <c r="D42" s="30">
        <f t="shared" si="1"/>
        <v>8.4426946631671176E-2</v>
      </c>
      <c r="E42" s="46">
        <v>3976.7</v>
      </c>
      <c r="F42" s="47">
        <f t="shared" si="2"/>
        <v>242.69999999999982</v>
      </c>
      <c r="G42" s="30">
        <f t="shared" si="3"/>
        <v>6.4997321906802311E-2</v>
      </c>
      <c r="H42" s="39">
        <f t="shared" si="5"/>
        <v>1.9429624724868866E-2</v>
      </c>
    </row>
    <row r="43" spans="1:8" x14ac:dyDescent="0.3">
      <c r="A43" s="28">
        <v>1966</v>
      </c>
      <c r="B43" s="44">
        <v>815</v>
      </c>
      <c r="C43" s="45">
        <f t="shared" si="0"/>
        <v>71.299999999999955</v>
      </c>
      <c r="D43" s="21">
        <f t="shared" si="1"/>
        <v>9.5871991394379394E-2</v>
      </c>
      <c r="E43" s="44">
        <v>4238.8999999999996</v>
      </c>
      <c r="F43" s="45">
        <f t="shared" si="2"/>
        <v>262.19999999999982</v>
      </c>
      <c r="G43" s="21">
        <f t="shared" si="3"/>
        <v>6.5934065934065894E-2</v>
      </c>
      <c r="H43" s="38">
        <f t="shared" si="5"/>
        <v>2.99379254603135E-2</v>
      </c>
    </row>
    <row r="44" spans="1:8" x14ac:dyDescent="0.3">
      <c r="A44" s="29">
        <v>1967</v>
      </c>
      <c r="B44" s="46">
        <v>861.7</v>
      </c>
      <c r="C44" s="47">
        <f t="shared" si="0"/>
        <v>46.700000000000045</v>
      </c>
      <c r="D44" s="30">
        <f t="shared" si="1"/>
        <v>5.7300613496932572E-2</v>
      </c>
      <c r="E44" s="46">
        <v>4355.2</v>
      </c>
      <c r="F44" s="47">
        <f t="shared" si="2"/>
        <v>116.30000000000018</v>
      </c>
      <c r="G44" s="30">
        <f t="shared" si="3"/>
        <v>2.7436363207435938E-2</v>
      </c>
      <c r="H44" s="39">
        <f t="shared" si="5"/>
        <v>2.9864250289496633E-2</v>
      </c>
    </row>
    <row r="45" spans="1:8" x14ac:dyDescent="0.3">
      <c r="A45" s="28">
        <v>1968</v>
      </c>
      <c r="B45" s="44">
        <v>942.5</v>
      </c>
      <c r="C45" s="45">
        <f t="shared" si="0"/>
        <v>80.799999999999955</v>
      </c>
      <c r="D45" s="21">
        <f t="shared" si="1"/>
        <v>9.3768132760821576E-2</v>
      </c>
      <c r="E45" s="44">
        <v>4569</v>
      </c>
      <c r="F45" s="45">
        <f t="shared" si="2"/>
        <v>213.80000000000018</v>
      </c>
      <c r="G45" s="21">
        <f t="shared" si="3"/>
        <v>4.9090742101396079E-2</v>
      </c>
      <c r="H45" s="38">
        <f t="shared" si="5"/>
        <v>4.4677390659425498E-2</v>
      </c>
    </row>
    <row r="46" spans="1:8" x14ac:dyDescent="0.3">
      <c r="A46" s="29">
        <v>1969</v>
      </c>
      <c r="B46" s="46">
        <v>1019.9</v>
      </c>
      <c r="C46" s="47">
        <f t="shared" si="0"/>
        <v>77.399999999999977</v>
      </c>
      <c r="D46" s="30">
        <f t="shared" si="1"/>
        <v>8.2122015915119334E-2</v>
      </c>
      <c r="E46" s="46">
        <v>4712.5</v>
      </c>
      <c r="F46" s="47">
        <f t="shared" si="2"/>
        <v>143.5</v>
      </c>
      <c r="G46" s="30">
        <f t="shared" si="3"/>
        <v>3.1407310133508427E-2</v>
      </c>
      <c r="H46" s="39">
        <f t="shared" si="5"/>
        <v>5.0714705781610907E-2</v>
      </c>
    </row>
    <row r="47" spans="1:8" x14ac:dyDescent="0.3">
      <c r="A47" s="28">
        <v>1970</v>
      </c>
      <c r="B47" s="44">
        <v>1075.9000000000001</v>
      </c>
      <c r="C47" s="45">
        <f t="shared" si="0"/>
        <v>56.000000000000114</v>
      </c>
      <c r="D47" s="21">
        <f t="shared" si="1"/>
        <v>5.4907343857241019E-2</v>
      </c>
      <c r="E47" s="44">
        <v>4722</v>
      </c>
      <c r="F47" s="45">
        <f t="shared" si="2"/>
        <v>9.5</v>
      </c>
      <c r="G47" s="21">
        <f t="shared" si="3"/>
        <v>2.0159151193633951E-3</v>
      </c>
      <c r="H47" s="38">
        <f t="shared" si="5"/>
        <v>5.2891428737877624E-2</v>
      </c>
    </row>
    <row r="48" spans="1:8" x14ac:dyDescent="0.3">
      <c r="A48" s="29">
        <v>1971</v>
      </c>
      <c r="B48" s="46">
        <v>1167.8</v>
      </c>
      <c r="C48" s="47">
        <f t="shared" si="0"/>
        <v>91.899999999999864</v>
      </c>
      <c r="D48" s="30">
        <f t="shared" si="1"/>
        <v>8.541686030300201E-2</v>
      </c>
      <c r="E48" s="46">
        <v>4877.6000000000004</v>
      </c>
      <c r="F48" s="47">
        <f t="shared" si="2"/>
        <v>155.60000000000036</v>
      </c>
      <c r="G48" s="30">
        <f t="shared" si="3"/>
        <v>3.2952138924184741E-2</v>
      </c>
      <c r="H48" s="39">
        <f t="shared" si="5"/>
        <v>5.2464721378817268E-2</v>
      </c>
    </row>
    <row r="49" spans="1:8" x14ac:dyDescent="0.3">
      <c r="A49" s="28">
        <v>1972</v>
      </c>
      <c r="B49" s="44">
        <v>1282.4000000000001</v>
      </c>
      <c r="C49" s="45">
        <f t="shared" si="0"/>
        <v>114.60000000000014</v>
      </c>
      <c r="D49" s="21">
        <f t="shared" si="1"/>
        <v>9.813324199349216E-2</v>
      </c>
      <c r="E49" s="44">
        <v>5134.3</v>
      </c>
      <c r="F49" s="45">
        <f t="shared" si="2"/>
        <v>256.69999999999982</v>
      </c>
      <c r="G49" s="21">
        <f t="shared" si="3"/>
        <v>5.2628341807446244E-2</v>
      </c>
      <c r="H49" s="38">
        <f t="shared" si="5"/>
        <v>4.5504900186045916E-2</v>
      </c>
    </row>
    <row r="50" spans="1:8" x14ac:dyDescent="0.3">
      <c r="A50" s="29">
        <v>1973</v>
      </c>
      <c r="B50" s="46">
        <v>1428.5</v>
      </c>
      <c r="C50" s="47">
        <f t="shared" si="0"/>
        <v>146.09999999999991</v>
      </c>
      <c r="D50" s="30">
        <f t="shared" si="1"/>
        <v>0.11392701185277597</v>
      </c>
      <c r="E50" s="46">
        <v>5424.1</v>
      </c>
      <c r="F50" s="47">
        <f t="shared" si="2"/>
        <v>289.80000000000018</v>
      </c>
      <c r="G50" s="30">
        <f t="shared" si="3"/>
        <v>5.6443916405352269E-2</v>
      </c>
      <c r="H50" s="39">
        <f t="shared" si="5"/>
        <v>5.74830954474237E-2</v>
      </c>
    </row>
    <row r="51" spans="1:8" x14ac:dyDescent="0.3">
      <c r="A51" s="28">
        <v>1974</v>
      </c>
      <c r="B51" s="44">
        <v>1548.8</v>
      </c>
      <c r="C51" s="45">
        <f t="shared" si="0"/>
        <v>120.29999999999995</v>
      </c>
      <c r="D51" s="21">
        <f t="shared" si="1"/>
        <v>8.4214210710535489E-2</v>
      </c>
      <c r="E51" s="44">
        <v>5396</v>
      </c>
      <c r="F51" s="45">
        <f t="shared" si="2"/>
        <v>-28.100000000000364</v>
      </c>
      <c r="G51" s="21">
        <f t="shared" si="3"/>
        <v>-5.1805829538541627E-3</v>
      </c>
      <c r="H51" s="38">
        <f>+D51-G51</f>
        <v>8.9394793664389655E-2</v>
      </c>
    </row>
    <row r="52" spans="1:8" x14ac:dyDescent="0.3">
      <c r="A52" s="29">
        <v>1975</v>
      </c>
      <c r="B52" s="46">
        <v>1688.9</v>
      </c>
      <c r="C52" s="47">
        <f t="shared" si="0"/>
        <v>140.10000000000014</v>
      </c>
      <c r="D52" s="30">
        <f t="shared" si="1"/>
        <v>9.0457128099173639E-2</v>
      </c>
      <c r="E52" s="46">
        <v>5385.4</v>
      </c>
      <c r="F52" s="47">
        <f t="shared" si="2"/>
        <v>-10.600000000000364</v>
      </c>
      <c r="G52" s="30">
        <f t="shared" si="3"/>
        <v>-1.9644180874722689E-3</v>
      </c>
      <c r="H52" s="39">
        <f>+D52-G52</f>
        <v>9.2421546186645914E-2</v>
      </c>
    </row>
    <row r="53" spans="1:8" x14ac:dyDescent="0.3">
      <c r="A53" s="28">
        <v>1976</v>
      </c>
      <c r="B53" s="44">
        <v>1877.6</v>
      </c>
      <c r="C53" s="45">
        <f t="shared" si="0"/>
        <v>188.69999999999982</v>
      </c>
      <c r="D53" s="21">
        <f t="shared" si="1"/>
        <v>0.11172952809520979</v>
      </c>
      <c r="E53" s="44">
        <v>5675.4</v>
      </c>
      <c r="F53" s="45">
        <f t="shared" si="2"/>
        <v>290</v>
      </c>
      <c r="G53" s="21">
        <f t="shared" si="3"/>
        <v>5.3849296245404243E-2</v>
      </c>
      <c r="H53" s="38">
        <f t="shared" si="5"/>
        <v>5.788023184980555E-2</v>
      </c>
    </row>
    <row r="54" spans="1:8" x14ac:dyDescent="0.3">
      <c r="A54" s="29">
        <v>1977</v>
      </c>
      <c r="B54" s="46">
        <v>2086</v>
      </c>
      <c r="C54" s="47">
        <f t="shared" si="0"/>
        <v>208.40000000000009</v>
      </c>
      <c r="D54" s="30">
        <f t="shared" si="1"/>
        <v>0.11099275671069456</v>
      </c>
      <c r="E54" s="46">
        <v>5937</v>
      </c>
      <c r="F54" s="47">
        <f t="shared" si="2"/>
        <v>261.60000000000036</v>
      </c>
      <c r="G54" s="30">
        <f t="shared" si="3"/>
        <v>4.6093667406702676E-2</v>
      </c>
      <c r="H54" s="39">
        <f t="shared" si="5"/>
        <v>6.489908930399188E-2</v>
      </c>
    </row>
    <row r="55" spans="1:8" x14ac:dyDescent="0.3">
      <c r="A55" s="28">
        <v>1978</v>
      </c>
      <c r="B55" s="44">
        <v>2356.6</v>
      </c>
      <c r="C55" s="45">
        <f t="shared" si="0"/>
        <v>270.59999999999991</v>
      </c>
      <c r="D55" s="21">
        <f t="shared" si="1"/>
        <v>0.1297219558964525</v>
      </c>
      <c r="E55" s="44">
        <v>6267.2</v>
      </c>
      <c r="F55" s="45">
        <f t="shared" si="2"/>
        <v>330.19999999999982</v>
      </c>
      <c r="G55" s="21">
        <f t="shared" si="3"/>
        <v>5.5617315142327747E-2</v>
      </c>
      <c r="H55" s="38">
        <f t="shared" si="5"/>
        <v>7.4104640754124748E-2</v>
      </c>
    </row>
    <row r="56" spans="1:8" x14ac:dyDescent="0.3">
      <c r="A56" s="29">
        <v>1979</v>
      </c>
      <c r="B56" s="46">
        <v>2632.1</v>
      </c>
      <c r="C56" s="47">
        <f t="shared" si="0"/>
        <v>275.5</v>
      </c>
      <c r="D56" s="30">
        <f t="shared" si="1"/>
        <v>0.11690571161843334</v>
      </c>
      <c r="E56" s="46">
        <v>6466.2</v>
      </c>
      <c r="F56" s="47">
        <f t="shared" si="2"/>
        <v>199</v>
      </c>
      <c r="G56" s="30">
        <f t="shared" si="3"/>
        <v>3.1752616798570332E-2</v>
      </c>
      <c r="H56" s="39">
        <f t="shared" si="5"/>
        <v>8.5153094819863009E-2</v>
      </c>
    </row>
    <row r="57" spans="1:8" x14ac:dyDescent="0.3">
      <c r="A57" s="28">
        <v>1980</v>
      </c>
      <c r="B57" s="44">
        <v>2862.5</v>
      </c>
      <c r="C57" s="45">
        <f t="shared" si="0"/>
        <v>230.40000000000009</v>
      </c>
      <c r="D57" s="21">
        <f t="shared" si="1"/>
        <v>8.7534668135709162E-2</v>
      </c>
      <c r="E57" s="44">
        <v>6450.4</v>
      </c>
      <c r="F57" s="45">
        <f t="shared" si="2"/>
        <v>-15.800000000000182</v>
      </c>
      <c r="G57" s="21">
        <f t="shared" si="3"/>
        <v>-2.4434753023414341E-3</v>
      </c>
      <c r="H57" s="38">
        <f>+D57-G57</f>
        <v>8.9978143438050592E-2</v>
      </c>
    </row>
    <row r="58" spans="1:8" x14ac:dyDescent="0.3">
      <c r="A58" s="29">
        <v>1981</v>
      </c>
      <c r="B58" s="46">
        <v>3211</v>
      </c>
      <c r="C58" s="47">
        <f t="shared" si="0"/>
        <v>348.5</v>
      </c>
      <c r="D58" s="30">
        <f t="shared" si="1"/>
        <v>0.12174672489082969</v>
      </c>
      <c r="E58" s="46">
        <v>6617.7</v>
      </c>
      <c r="F58" s="47">
        <f t="shared" si="2"/>
        <v>167.30000000000018</v>
      </c>
      <c r="G58" s="30">
        <f t="shared" si="3"/>
        <v>2.5936376038695304E-2</v>
      </c>
      <c r="H58" s="39">
        <f t="shared" si="5"/>
        <v>9.581034885213438E-2</v>
      </c>
    </row>
    <row r="59" spans="1:8" x14ac:dyDescent="0.3">
      <c r="A59" s="28">
        <v>1982</v>
      </c>
      <c r="B59" s="44">
        <v>3345</v>
      </c>
      <c r="C59" s="45">
        <f t="shared" si="0"/>
        <v>134</v>
      </c>
      <c r="D59" s="21">
        <f t="shared" si="1"/>
        <v>4.17315478044223E-2</v>
      </c>
      <c r="E59" s="44">
        <v>6491.3</v>
      </c>
      <c r="F59" s="45">
        <f t="shared" si="2"/>
        <v>-126.39999999999964</v>
      </c>
      <c r="G59" s="21">
        <f t="shared" si="3"/>
        <v>-1.9100291642111251E-2</v>
      </c>
      <c r="H59" s="38">
        <f>+D59-G59</f>
        <v>6.0831839446533552E-2</v>
      </c>
    </row>
    <row r="60" spans="1:8" x14ac:dyDescent="0.3">
      <c r="A60" s="29">
        <v>1983</v>
      </c>
      <c r="B60" s="46">
        <v>3638.1</v>
      </c>
      <c r="C60" s="47">
        <f t="shared" si="0"/>
        <v>293.09999999999991</v>
      </c>
      <c r="D60" s="30">
        <f t="shared" si="1"/>
        <v>8.7623318385650198E-2</v>
      </c>
      <c r="E60" s="46">
        <v>6792</v>
      </c>
      <c r="F60" s="47">
        <f t="shared" si="2"/>
        <v>300.69999999999982</v>
      </c>
      <c r="G60" s="30">
        <f t="shared" si="3"/>
        <v>4.6323540739143132E-2</v>
      </c>
      <c r="H60" s="39">
        <f t="shared" si="5"/>
        <v>4.1299777646507066E-2</v>
      </c>
    </row>
    <row r="61" spans="1:8" x14ac:dyDescent="0.3">
      <c r="A61" s="28">
        <v>1984</v>
      </c>
      <c r="B61" s="44">
        <v>4040.7</v>
      </c>
      <c r="C61" s="45">
        <f t="shared" si="0"/>
        <v>402.59999999999991</v>
      </c>
      <c r="D61" s="21">
        <f t="shared" si="1"/>
        <v>0.11066215881916383</v>
      </c>
      <c r="E61" s="44">
        <v>7285</v>
      </c>
      <c r="F61" s="45">
        <f t="shared" si="2"/>
        <v>493</v>
      </c>
      <c r="G61" s="21">
        <f t="shared" si="3"/>
        <v>7.2585394581861015E-2</v>
      </c>
      <c r="H61" s="38">
        <f t="shared" si="5"/>
        <v>3.8076764237302815E-2</v>
      </c>
    </row>
    <row r="62" spans="1:8" x14ac:dyDescent="0.3">
      <c r="A62" s="29">
        <v>1985</v>
      </c>
      <c r="B62" s="46">
        <v>4346.7</v>
      </c>
      <c r="C62" s="47">
        <f t="shared" si="0"/>
        <v>306</v>
      </c>
      <c r="D62" s="30">
        <f t="shared" si="1"/>
        <v>7.5729452817581117E-2</v>
      </c>
      <c r="E62" s="46">
        <v>7593.8</v>
      </c>
      <c r="F62" s="47">
        <f t="shared" si="2"/>
        <v>308.80000000000018</v>
      </c>
      <c r="G62" s="30">
        <f t="shared" si="3"/>
        <v>4.2388469457790005E-2</v>
      </c>
      <c r="H62" s="39">
        <f t="shared" si="5"/>
        <v>3.3340983359791111E-2</v>
      </c>
    </row>
    <row r="63" spans="1:8" x14ac:dyDescent="0.3">
      <c r="A63" s="28">
        <v>1986</v>
      </c>
      <c r="B63" s="44">
        <v>4590.2</v>
      </c>
      <c r="C63" s="45">
        <f t="shared" si="0"/>
        <v>243.5</v>
      </c>
      <c r="D63" s="21">
        <f t="shared" si="1"/>
        <v>5.6019509052844689E-2</v>
      </c>
      <c r="E63" s="44">
        <v>7860.5</v>
      </c>
      <c r="F63" s="45">
        <f t="shared" si="2"/>
        <v>266.69999999999982</v>
      </c>
      <c r="G63" s="21">
        <f t="shared" si="3"/>
        <v>3.5120756406542157E-2</v>
      </c>
      <c r="H63" s="38">
        <f t="shared" si="5"/>
        <v>2.0898752646302532E-2</v>
      </c>
    </row>
    <row r="64" spans="1:8" x14ac:dyDescent="0.3">
      <c r="A64" s="29">
        <v>1987</v>
      </c>
      <c r="B64" s="46">
        <v>4870.2</v>
      </c>
      <c r="C64" s="47">
        <f t="shared" si="0"/>
        <v>280</v>
      </c>
      <c r="D64" s="30">
        <f t="shared" si="1"/>
        <v>6.0999520718051502E-2</v>
      </c>
      <c r="E64" s="46">
        <v>8132.6</v>
      </c>
      <c r="F64" s="47">
        <f t="shared" si="2"/>
        <v>272.10000000000036</v>
      </c>
      <c r="G64" s="30">
        <f t="shared" si="3"/>
        <v>3.4616118567521198E-2</v>
      </c>
      <c r="H64" s="39">
        <f t="shared" si="5"/>
        <v>2.6383402150530304E-2</v>
      </c>
    </row>
    <row r="65" spans="1:8" x14ac:dyDescent="0.3">
      <c r="A65" s="28">
        <v>1988</v>
      </c>
      <c r="B65" s="44">
        <v>5252.6</v>
      </c>
      <c r="C65" s="45">
        <f t="shared" si="0"/>
        <v>382.40000000000055</v>
      </c>
      <c r="D65" s="21">
        <f t="shared" si="1"/>
        <v>7.851833600262835E-2</v>
      </c>
      <c r="E65" s="44">
        <v>8474.5</v>
      </c>
      <c r="F65" s="45">
        <f t="shared" si="2"/>
        <v>341.89999999999964</v>
      </c>
      <c r="G65" s="21">
        <f t="shared" si="3"/>
        <v>4.2040675798637538E-2</v>
      </c>
      <c r="H65" s="38">
        <f t="shared" si="5"/>
        <v>3.6477660203990812E-2</v>
      </c>
    </row>
    <row r="66" spans="1:8" x14ac:dyDescent="0.3">
      <c r="A66" s="29">
        <v>1989</v>
      </c>
      <c r="B66" s="46">
        <v>5657.7</v>
      </c>
      <c r="C66" s="47">
        <f t="shared" si="0"/>
        <v>405.09999999999945</v>
      </c>
      <c r="D66" s="30">
        <f t="shared" si="1"/>
        <v>7.712371016258604E-2</v>
      </c>
      <c r="E66" s="46">
        <v>8786.4</v>
      </c>
      <c r="F66" s="47">
        <f t="shared" si="2"/>
        <v>311.89999999999964</v>
      </c>
      <c r="G66" s="30">
        <f t="shared" si="3"/>
        <v>3.6804531240781126E-2</v>
      </c>
      <c r="H66" s="39">
        <f t="shared" si="5"/>
        <v>4.0319178921804914E-2</v>
      </c>
    </row>
    <row r="67" spans="1:8" x14ac:dyDescent="0.3">
      <c r="A67" s="28">
        <v>1990</v>
      </c>
      <c r="B67" s="44">
        <v>5979.6</v>
      </c>
      <c r="C67" s="45">
        <f t="shared" si="0"/>
        <v>321.90000000000055</v>
      </c>
      <c r="D67" s="21">
        <f t="shared" si="1"/>
        <v>5.6895911766265544E-2</v>
      </c>
      <c r="E67" s="44">
        <v>8955</v>
      </c>
      <c r="F67" s="45">
        <f t="shared" si="2"/>
        <v>168.60000000000036</v>
      </c>
      <c r="G67" s="21">
        <f t="shared" si="3"/>
        <v>1.9188746244195618E-2</v>
      </c>
      <c r="H67" s="38">
        <f t="shared" si="5"/>
        <v>3.770716552206993E-2</v>
      </c>
    </row>
    <row r="68" spans="1:8" x14ac:dyDescent="0.3">
      <c r="A68" s="29">
        <v>1991</v>
      </c>
      <c r="B68" s="46">
        <v>6174</v>
      </c>
      <c r="C68" s="47">
        <f t="shared" si="0"/>
        <v>194.39999999999964</v>
      </c>
      <c r="D68" s="30">
        <f t="shared" si="1"/>
        <v>3.2510535821794036E-2</v>
      </c>
      <c r="E68" s="46">
        <v>8948.4</v>
      </c>
      <c r="F68" s="47">
        <f t="shared" si="2"/>
        <v>-6.6000000000003638</v>
      </c>
      <c r="G68" s="30">
        <f t="shared" si="3"/>
        <v>-7.3701842546067709E-4</v>
      </c>
      <c r="H68" s="39">
        <f>+D68-G68</f>
        <v>3.3247554247254715E-2</v>
      </c>
    </row>
    <row r="69" spans="1:8" x14ac:dyDescent="0.3">
      <c r="A69" s="28">
        <v>1992</v>
      </c>
      <c r="B69" s="44">
        <v>6539.3</v>
      </c>
      <c r="C69" s="45">
        <f t="shared" si="0"/>
        <v>365.30000000000018</v>
      </c>
      <c r="D69" s="21">
        <f t="shared" si="1"/>
        <v>5.9167476514415319E-2</v>
      </c>
      <c r="E69" s="44">
        <v>9266.6</v>
      </c>
      <c r="F69" s="45">
        <f t="shared" si="2"/>
        <v>318.20000000000073</v>
      </c>
      <c r="G69" s="21">
        <f t="shared" si="3"/>
        <v>3.555942961870287E-2</v>
      </c>
      <c r="H69" s="38">
        <f t="shared" si="5"/>
        <v>2.3608046895712449E-2</v>
      </c>
    </row>
    <row r="70" spans="1:8" x14ac:dyDescent="0.3">
      <c r="A70" s="29">
        <v>1993</v>
      </c>
      <c r="B70" s="46">
        <v>6878.7</v>
      </c>
      <c r="C70" s="47">
        <f t="shared" si="0"/>
        <v>339.39999999999964</v>
      </c>
      <c r="D70" s="30">
        <f t="shared" si="1"/>
        <v>5.1901579679782185E-2</v>
      </c>
      <c r="E70" s="46">
        <v>9521</v>
      </c>
      <c r="F70" s="47">
        <f t="shared" si="2"/>
        <v>254.39999999999964</v>
      </c>
      <c r="G70" s="30">
        <f t="shared" si="3"/>
        <v>2.7453434916797921E-2</v>
      </c>
      <c r="H70" s="39">
        <f t="shared" si="5"/>
        <v>2.4448144762984264E-2</v>
      </c>
    </row>
    <row r="71" spans="1:8" x14ac:dyDescent="0.3">
      <c r="A71" s="28">
        <v>1994</v>
      </c>
      <c r="B71" s="44">
        <v>7308.8</v>
      </c>
      <c r="C71" s="45">
        <f t="shared" si="0"/>
        <v>430.10000000000036</v>
      </c>
      <c r="D71" s="21">
        <f t="shared" si="1"/>
        <v>6.2526349455565788E-2</v>
      </c>
      <c r="E71" s="44">
        <v>9905.4</v>
      </c>
      <c r="F71" s="45">
        <f t="shared" si="2"/>
        <v>384.39999999999964</v>
      </c>
      <c r="G71" s="21">
        <f t="shared" si="3"/>
        <v>4.0373910303539505E-2</v>
      </c>
      <c r="H71" s="38">
        <f t="shared" si="5"/>
        <v>2.2152439152026283E-2</v>
      </c>
    </row>
    <row r="72" spans="1:8" x14ac:dyDescent="0.3">
      <c r="A72" s="29">
        <v>1995</v>
      </c>
      <c r="B72" s="46">
        <v>7664.1</v>
      </c>
      <c r="C72" s="47">
        <f t="shared" ref="C72:C92" si="6">+B72-B71</f>
        <v>355.30000000000018</v>
      </c>
      <c r="D72" s="30">
        <f t="shared" ref="D72:D92" si="7">(B72-B71)/B71</f>
        <v>4.8612631348511411E-2</v>
      </c>
      <c r="E72" s="46">
        <v>10174.799999999999</v>
      </c>
      <c r="F72" s="47">
        <f t="shared" ref="F72:F92" si="8">+E72-E71</f>
        <v>269.39999999999964</v>
      </c>
      <c r="G72" s="30">
        <f t="shared" ref="G72:G92" si="9">(E72-E71)/E71</f>
        <v>2.7197286328669176E-2</v>
      </c>
      <c r="H72" s="39">
        <f t="shared" ref="H72:H92" si="10">IF(G72&lt;0,D72+G72,D72-G72)</f>
        <v>2.1415345019842234E-2</v>
      </c>
    </row>
    <row r="73" spans="1:8" x14ac:dyDescent="0.3">
      <c r="A73" s="28">
        <v>1996</v>
      </c>
      <c r="B73" s="44">
        <v>8100.2</v>
      </c>
      <c r="C73" s="45">
        <f t="shared" si="6"/>
        <v>436.09999999999945</v>
      </c>
      <c r="D73" s="21">
        <f t="shared" si="7"/>
        <v>5.6901658381284095E-2</v>
      </c>
      <c r="E73" s="44">
        <v>10561</v>
      </c>
      <c r="F73" s="45">
        <f t="shared" si="8"/>
        <v>386.20000000000073</v>
      </c>
      <c r="G73" s="21">
        <f t="shared" si="9"/>
        <v>3.7956520029877809E-2</v>
      </c>
      <c r="H73" s="38">
        <f t="shared" si="10"/>
        <v>1.8945138351406286E-2</v>
      </c>
    </row>
    <row r="74" spans="1:8" x14ac:dyDescent="0.3">
      <c r="A74" s="29">
        <v>1997</v>
      </c>
      <c r="B74" s="46">
        <v>8608.5</v>
      </c>
      <c r="C74" s="47">
        <f t="shared" si="6"/>
        <v>508.30000000000018</v>
      </c>
      <c r="D74" s="30">
        <f t="shared" si="7"/>
        <v>6.2751536999086463E-2</v>
      </c>
      <c r="E74" s="46">
        <v>11034.9</v>
      </c>
      <c r="F74" s="47">
        <f t="shared" si="8"/>
        <v>473.89999999999964</v>
      </c>
      <c r="G74" s="30">
        <f t="shared" si="9"/>
        <v>4.4872644635924594E-2</v>
      </c>
      <c r="H74" s="39">
        <f t="shared" si="10"/>
        <v>1.7878892363161869E-2</v>
      </c>
    </row>
    <row r="75" spans="1:8" x14ac:dyDescent="0.3">
      <c r="A75" s="28">
        <v>1998</v>
      </c>
      <c r="B75" s="44">
        <v>9089.2000000000007</v>
      </c>
      <c r="C75" s="45">
        <f t="shared" si="6"/>
        <v>480.70000000000073</v>
      </c>
      <c r="D75" s="21">
        <f t="shared" si="7"/>
        <v>5.5840157983388594E-2</v>
      </c>
      <c r="E75" s="44">
        <v>11525.9</v>
      </c>
      <c r="F75" s="45">
        <f t="shared" si="8"/>
        <v>491</v>
      </c>
      <c r="G75" s="21">
        <f t="shared" si="9"/>
        <v>4.4495192525532627E-2</v>
      </c>
      <c r="H75" s="38">
        <f t="shared" si="10"/>
        <v>1.1344965457855967E-2</v>
      </c>
    </row>
    <row r="76" spans="1:8" x14ac:dyDescent="0.3">
      <c r="A76" s="29">
        <v>1999</v>
      </c>
      <c r="B76" s="46">
        <v>9660.6</v>
      </c>
      <c r="C76" s="47">
        <f t="shared" si="6"/>
        <v>571.39999999999964</v>
      </c>
      <c r="D76" s="30">
        <f t="shared" si="7"/>
        <v>6.2865818773929452E-2</v>
      </c>
      <c r="E76" s="46">
        <v>12065.9</v>
      </c>
      <c r="F76" s="47">
        <f t="shared" si="8"/>
        <v>540</v>
      </c>
      <c r="G76" s="30">
        <f t="shared" si="9"/>
        <v>4.6851005127582231E-2</v>
      </c>
      <c r="H76" s="39">
        <f t="shared" si="10"/>
        <v>1.6014813646347222E-2</v>
      </c>
    </row>
    <row r="77" spans="1:8" x14ac:dyDescent="0.3">
      <c r="A77" s="28">
        <v>2000</v>
      </c>
      <c r="B77" s="44">
        <v>10284.799999999999</v>
      </c>
      <c r="C77" s="45">
        <f t="shared" si="6"/>
        <v>624.19999999999891</v>
      </c>
      <c r="D77" s="21">
        <f t="shared" si="7"/>
        <v>6.4612963998095241E-2</v>
      </c>
      <c r="E77" s="44">
        <v>12559.7</v>
      </c>
      <c r="F77" s="45">
        <f t="shared" si="8"/>
        <v>493.80000000000109</v>
      </c>
      <c r="G77" s="21">
        <f t="shared" si="9"/>
        <v>4.0925252156905088E-2</v>
      </c>
      <c r="H77" s="38">
        <f t="shared" si="10"/>
        <v>2.3687711841190152E-2</v>
      </c>
    </row>
    <row r="78" spans="1:8" x14ac:dyDescent="0.3">
      <c r="A78" s="29">
        <v>2001</v>
      </c>
      <c r="B78" s="46">
        <v>10621.8</v>
      </c>
      <c r="C78" s="47">
        <f t="shared" si="6"/>
        <v>337</v>
      </c>
      <c r="D78" s="30">
        <f t="shared" si="7"/>
        <v>3.2766801493466086E-2</v>
      </c>
      <c r="E78" s="46">
        <v>12682.2</v>
      </c>
      <c r="F78" s="47">
        <f t="shared" si="8"/>
        <v>122.5</v>
      </c>
      <c r="G78" s="30">
        <f t="shared" si="9"/>
        <v>9.7534176771738174E-3</v>
      </c>
      <c r="H78" s="39">
        <f t="shared" si="10"/>
        <v>2.3013383816292268E-2</v>
      </c>
    </row>
    <row r="79" spans="1:8" x14ac:dyDescent="0.3">
      <c r="A79" s="28">
        <v>2002</v>
      </c>
      <c r="B79" s="44">
        <v>10977.5</v>
      </c>
      <c r="C79" s="45">
        <f t="shared" si="6"/>
        <v>355.70000000000073</v>
      </c>
      <c r="D79" s="21">
        <f t="shared" si="7"/>
        <v>3.3487732775989078E-2</v>
      </c>
      <c r="E79" s="44">
        <v>12908.8</v>
      </c>
      <c r="F79" s="45">
        <f t="shared" si="8"/>
        <v>226.59999999999854</v>
      </c>
      <c r="G79" s="21">
        <f t="shared" si="9"/>
        <v>1.7867562410307243E-2</v>
      </c>
      <c r="H79" s="38">
        <f t="shared" si="10"/>
        <v>1.5620170365681835E-2</v>
      </c>
    </row>
    <row r="80" spans="1:8" x14ac:dyDescent="0.3">
      <c r="A80" s="29">
        <v>2003</v>
      </c>
      <c r="B80" s="46">
        <v>11510.7</v>
      </c>
      <c r="C80" s="47">
        <f t="shared" si="6"/>
        <v>533.20000000000073</v>
      </c>
      <c r="D80" s="30">
        <f t="shared" si="7"/>
        <v>4.8572079253017604E-2</v>
      </c>
      <c r="E80" s="46">
        <v>13271.1</v>
      </c>
      <c r="F80" s="47">
        <f t="shared" si="8"/>
        <v>362.30000000000109</v>
      </c>
      <c r="G80" s="30">
        <f t="shared" si="9"/>
        <v>2.8066125433812678E-2</v>
      </c>
      <c r="H80" s="39">
        <f t="shared" si="10"/>
        <v>2.0505953819204926E-2</v>
      </c>
    </row>
    <row r="81" spans="1:8" x14ac:dyDescent="0.3">
      <c r="A81" s="28">
        <v>2004</v>
      </c>
      <c r="B81" s="44">
        <v>12274.9</v>
      </c>
      <c r="C81" s="45">
        <f t="shared" si="6"/>
        <v>764.19999999999891</v>
      </c>
      <c r="D81" s="21">
        <f t="shared" si="7"/>
        <v>6.6390401973815572E-2</v>
      </c>
      <c r="E81" s="44">
        <v>13773.5</v>
      </c>
      <c r="F81" s="45">
        <f t="shared" si="8"/>
        <v>502.39999999999964</v>
      </c>
      <c r="G81" s="21">
        <f t="shared" si="9"/>
        <v>3.785669612918293E-2</v>
      </c>
      <c r="H81" s="38">
        <f t="shared" si="10"/>
        <v>2.8533705844632641E-2</v>
      </c>
    </row>
    <row r="82" spans="1:8" x14ac:dyDescent="0.3">
      <c r="A82" s="29">
        <v>2005</v>
      </c>
      <c r="B82" s="46">
        <v>13093.7</v>
      </c>
      <c r="C82" s="47">
        <f t="shared" si="6"/>
        <v>818.80000000000109</v>
      </c>
      <c r="D82" s="30">
        <f t="shared" si="7"/>
        <v>6.6705227741162956E-2</v>
      </c>
      <c r="E82" s="46">
        <v>14234.2</v>
      </c>
      <c r="F82" s="47">
        <f t="shared" si="8"/>
        <v>460.70000000000073</v>
      </c>
      <c r="G82" s="30">
        <f t="shared" si="9"/>
        <v>3.3448288379859928E-2</v>
      </c>
      <c r="H82" s="39">
        <f t="shared" si="10"/>
        <v>3.3256939361303028E-2</v>
      </c>
    </row>
    <row r="83" spans="1:8" x14ac:dyDescent="0.3">
      <c r="A83" s="28">
        <v>2006</v>
      </c>
      <c r="B83" s="44">
        <v>13855.9</v>
      </c>
      <c r="C83" s="45">
        <f t="shared" si="6"/>
        <v>762.19999999999891</v>
      </c>
      <c r="D83" s="21">
        <f t="shared" si="7"/>
        <v>5.821120080649464E-2</v>
      </c>
      <c r="E83" s="44">
        <v>14613.8</v>
      </c>
      <c r="F83" s="45">
        <f t="shared" si="8"/>
        <v>379.59999999999854</v>
      </c>
      <c r="G83" s="21">
        <f t="shared" si="9"/>
        <v>2.6668165404448337E-2</v>
      </c>
      <c r="H83" s="38">
        <f t="shared" si="10"/>
        <v>3.1543035402046303E-2</v>
      </c>
    </row>
    <row r="84" spans="1:8" x14ac:dyDescent="0.3">
      <c r="A84" s="29">
        <v>2007</v>
      </c>
      <c r="B84" s="46">
        <v>14477.6</v>
      </c>
      <c r="C84" s="47">
        <f t="shared" si="6"/>
        <v>621.70000000000073</v>
      </c>
      <c r="D84" s="30">
        <f t="shared" si="7"/>
        <v>4.4868972784156982E-2</v>
      </c>
      <c r="E84" s="46">
        <v>14873.7</v>
      </c>
      <c r="F84" s="47">
        <f t="shared" si="8"/>
        <v>259.90000000000146</v>
      </c>
      <c r="G84" s="30">
        <f t="shared" si="9"/>
        <v>1.7784559799641535E-2</v>
      </c>
      <c r="H84" s="39">
        <f t="shared" si="10"/>
        <v>2.7084412984515447E-2</v>
      </c>
    </row>
    <row r="85" spans="1:8" x14ac:dyDescent="0.3">
      <c r="A85" s="28">
        <v>2008</v>
      </c>
      <c r="B85" s="44">
        <v>14718.6</v>
      </c>
      <c r="C85" s="45">
        <f t="shared" si="6"/>
        <v>241</v>
      </c>
      <c r="D85" s="21">
        <f t="shared" si="7"/>
        <v>1.6646405481571532E-2</v>
      </c>
      <c r="E85" s="44">
        <v>14830.4</v>
      </c>
      <c r="F85" s="45">
        <f t="shared" si="8"/>
        <v>-43.300000000001091</v>
      </c>
      <c r="G85" s="21">
        <f t="shared" si="9"/>
        <v>-2.9111787920961894E-3</v>
      </c>
      <c r="H85" s="38">
        <f>+D85-G85</f>
        <v>1.9557584273667723E-2</v>
      </c>
    </row>
    <row r="86" spans="1:8" x14ac:dyDescent="0.3">
      <c r="A86" s="29">
        <v>2009</v>
      </c>
      <c r="B86" s="46">
        <v>14418.7</v>
      </c>
      <c r="C86" s="47">
        <f t="shared" si="6"/>
        <v>-299.89999999999964</v>
      </c>
      <c r="D86" s="30">
        <f t="shared" si="7"/>
        <v>-2.0375579199108585E-2</v>
      </c>
      <c r="E86" s="46">
        <v>14418.7</v>
      </c>
      <c r="F86" s="47">
        <f t="shared" si="8"/>
        <v>-411.69999999999891</v>
      </c>
      <c r="G86" s="30">
        <f t="shared" si="9"/>
        <v>-2.7760545905707121E-2</v>
      </c>
      <c r="H86" s="39">
        <f>+G86-D86</f>
        <v>-7.3849667065985364E-3</v>
      </c>
    </row>
    <row r="87" spans="1:8" x14ac:dyDescent="0.3">
      <c r="A87" s="28">
        <v>2010</v>
      </c>
      <c r="B87" s="44">
        <v>14964.4</v>
      </c>
      <c r="C87" s="45">
        <f t="shared" si="6"/>
        <v>545.69999999999891</v>
      </c>
      <c r="D87" s="21">
        <f t="shared" si="7"/>
        <v>3.7846685207404196E-2</v>
      </c>
      <c r="E87" s="44">
        <v>14783.8</v>
      </c>
      <c r="F87" s="45">
        <f t="shared" si="8"/>
        <v>365.09999999999854</v>
      </c>
      <c r="G87" s="21">
        <f t="shared" si="9"/>
        <v>2.5321284165701383E-2</v>
      </c>
      <c r="H87" s="38">
        <f t="shared" si="10"/>
        <v>1.2525401041702813E-2</v>
      </c>
    </row>
    <row r="88" spans="1:8" x14ac:dyDescent="0.3">
      <c r="A88" s="29">
        <v>2011</v>
      </c>
      <c r="B88" s="46">
        <v>15517.9</v>
      </c>
      <c r="C88" s="47">
        <f t="shared" si="6"/>
        <v>553.5</v>
      </c>
      <c r="D88" s="30">
        <f t="shared" si="7"/>
        <v>3.6987784341503835E-2</v>
      </c>
      <c r="E88" s="46">
        <v>15020.6</v>
      </c>
      <c r="F88" s="47">
        <f t="shared" si="8"/>
        <v>236.80000000000109</v>
      </c>
      <c r="G88" s="30">
        <f t="shared" si="9"/>
        <v>1.60175327047174E-2</v>
      </c>
      <c r="H88" s="39">
        <f t="shared" si="10"/>
        <v>2.0970251636786435E-2</v>
      </c>
    </row>
    <row r="89" spans="1:8" x14ac:dyDescent="0.3">
      <c r="A89" s="28">
        <v>2012</v>
      </c>
      <c r="B89" s="44">
        <v>16155.3</v>
      </c>
      <c r="C89" s="45">
        <f t="shared" si="6"/>
        <v>637.39999999999964</v>
      </c>
      <c r="D89" s="21">
        <f t="shared" si="7"/>
        <v>4.1075145477158612E-2</v>
      </c>
      <c r="E89" s="44">
        <v>15354.6</v>
      </c>
      <c r="F89" s="45">
        <f t="shared" si="8"/>
        <v>334</v>
      </c>
      <c r="G89" s="21">
        <f t="shared" si="9"/>
        <v>2.2236129049438769E-2</v>
      </c>
      <c r="H89" s="38">
        <f t="shared" si="10"/>
        <v>1.8839016427719842E-2</v>
      </c>
    </row>
    <row r="90" spans="1:8" x14ac:dyDescent="0.3">
      <c r="A90" s="29">
        <v>2013</v>
      </c>
      <c r="B90" s="46">
        <v>16663.2</v>
      </c>
      <c r="C90" s="47">
        <f t="shared" si="6"/>
        <v>507.90000000000146</v>
      </c>
      <c r="D90" s="30">
        <f t="shared" si="7"/>
        <v>3.1438599097509887E-2</v>
      </c>
      <c r="E90" s="46">
        <v>15583.3</v>
      </c>
      <c r="F90" s="47">
        <f t="shared" si="8"/>
        <v>228.69999999999891</v>
      </c>
      <c r="G90" s="30">
        <f t="shared" si="9"/>
        <v>1.4894559285165285E-2</v>
      </c>
      <c r="H90" s="39">
        <f t="shared" si="10"/>
        <v>1.6544039812344601E-2</v>
      </c>
    </row>
    <row r="91" spans="1:8" x14ac:dyDescent="0.3">
      <c r="A91" s="28">
        <v>2014</v>
      </c>
      <c r="B91" s="44">
        <v>17348.099999999999</v>
      </c>
      <c r="C91" s="45">
        <f t="shared" si="6"/>
        <v>684.89999999999782</v>
      </c>
      <c r="D91" s="21">
        <f t="shared" si="7"/>
        <v>4.1102549330260564E-2</v>
      </c>
      <c r="E91" s="44">
        <v>15961.7</v>
      </c>
      <c r="F91" s="45">
        <f t="shared" si="8"/>
        <v>378.40000000000146</v>
      </c>
      <c r="G91" s="21">
        <f t="shared" si="9"/>
        <v>2.4282404882149576E-2</v>
      </c>
      <c r="H91" s="38">
        <f t="shared" si="10"/>
        <v>1.6820144448110988E-2</v>
      </c>
    </row>
    <row r="92" spans="1:8" ht="15" thickBot="1" x14ac:dyDescent="0.35">
      <c r="A92" s="31">
        <v>2015</v>
      </c>
      <c r="B92" s="48">
        <v>17947</v>
      </c>
      <c r="C92" s="49">
        <f t="shared" si="6"/>
        <v>598.90000000000146</v>
      </c>
      <c r="D92" s="32">
        <f t="shared" si="7"/>
        <v>3.4522512551806911E-2</v>
      </c>
      <c r="E92" s="48">
        <v>16348.9</v>
      </c>
      <c r="F92" s="49">
        <f t="shared" si="8"/>
        <v>387.19999999999891</v>
      </c>
      <c r="G92" s="32">
        <f t="shared" si="9"/>
        <v>2.4258067749675719E-2</v>
      </c>
      <c r="H92" s="40">
        <f t="shared" si="10"/>
        <v>1.0264444802131192E-2</v>
      </c>
    </row>
  </sheetData>
  <mergeCells count="3">
    <mergeCell ref="A1:H1"/>
    <mergeCell ref="A2:H2"/>
    <mergeCell ref="A3:H3"/>
  </mergeCells>
  <conditionalFormatting sqref="D1:D1048576">
    <cfRule type="cellIs" dxfId="2" priority="2" stopIfTrue="1" operator="lessThan">
      <formula>0</formula>
    </cfRule>
  </conditionalFormatting>
  <conditionalFormatting sqref="G1:H1048576">
    <cfRule type="cellIs" dxfId="0" priority="1" stopIfTrue="1" operator="lessThan">
      <formula>0</formula>
    </cfRule>
  </conditionalFormatting>
  <printOptions horizontalCentered="1"/>
  <pageMargins left="0.45" right="0.45" top="0.25" bottom="0.3" header="0.05" footer="0"/>
  <pageSetup scale="97" fitToHeight="2" orientation="portrait" r:id="rId1"/>
  <headerFooter>
    <oddFooter>&amp;C&amp;Z&amp;F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Sheet2!Print_Area</vt:lpstr>
      <vt:lpstr>Sheet2!Print_Titles</vt:lpstr>
    </vt:vector>
  </TitlesOfParts>
  <Company>BEA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Sung</dc:creator>
  <cp:lastModifiedBy>Davis, Alan</cp:lastModifiedBy>
  <cp:lastPrinted>2016-06-16T17:38:44Z</cp:lastPrinted>
  <dcterms:created xsi:type="dcterms:W3CDTF">2016-05-26T16:42:26Z</dcterms:created>
  <dcterms:modified xsi:type="dcterms:W3CDTF">2016-06-16T19:13:43Z</dcterms:modified>
</cp:coreProperties>
</file>