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rc\GitHub.Doc\Develop\应付\"/>
    </mc:Choice>
  </mc:AlternateContent>
  <bookViews>
    <workbookView xWindow="0" yWindow="0" windowWidth="15360" windowHeight="7440" tabRatio="825" activeTab="4"/>
  </bookViews>
  <sheets>
    <sheet name="目录" sheetId="2" r:id="rId1"/>
    <sheet name="应付发票接口" sheetId="1" r:id="rId2"/>
    <sheet name="红冲应付发票接口" sheetId="4" r:id="rId3"/>
    <sheet name="实际发票信息接口" sheetId="14" r:id="rId4"/>
    <sheet name="预付款付款接口" sheetId="6" r:id="rId5"/>
    <sheet name="预付款退款接口" sheetId="8" r:id="rId6"/>
    <sheet name="预付款支付信息回传" sheetId="32" r:id="rId7"/>
    <sheet name="预付款核销接口" sheetId="9" r:id="rId8"/>
    <sheet name="红冲预付款核销接口" sheetId="10" r:id="rId9"/>
    <sheet name="扣款单接口" sheetId="11" r:id="rId10"/>
    <sheet name="负数扣款单接口" sheetId="36" r:id="rId11"/>
    <sheet name="红冲负数扣款单接口" sheetId="38" r:id="rId12"/>
    <sheet name="红冲扣款单接口" sheetId="12" r:id="rId13"/>
    <sheet name="付款申请接口" sheetId="31" r:id="rId14"/>
    <sheet name="应付付款信息回传" sheetId="3" r:id="rId15"/>
  </sheets>
  <externalReferences>
    <externalReference r:id="rId16"/>
  </externalReferences>
  <definedNames>
    <definedName name="_xlnm._FilterDatabase" localSheetId="13" hidden="1">付款申请接口!$A$4:$O$29</definedName>
    <definedName name="_xlnm._FilterDatabase" localSheetId="10" hidden="1">负数扣款单接口!$A$4:$O$28</definedName>
    <definedName name="_xlnm._FilterDatabase" localSheetId="11" hidden="1">红冲负数扣款单接口!$A$4:$P$19</definedName>
    <definedName name="_xlnm._FilterDatabase" localSheetId="12" hidden="1">红冲扣款单接口!$A$4:$O$18</definedName>
    <definedName name="_xlnm._FilterDatabase" localSheetId="2" hidden="1">红冲应付发票接口!$A$4:$P$19</definedName>
    <definedName name="_xlnm._FilterDatabase" localSheetId="8" hidden="1">红冲预付款核销接口!$A$4:$O$18</definedName>
    <definedName name="_xlnm._FilterDatabase" localSheetId="9" hidden="1">扣款单接口!$A$4:$O$24</definedName>
    <definedName name="_xlnm._FilterDatabase" localSheetId="3" hidden="1">实际发票信息接口!$A$4:$Q$18</definedName>
    <definedName name="_xlnm._FilterDatabase" localSheetId="1" hidden="1">应付发票接口!$A$4:$O$40</definedName>
    <definedName name="_xlnm._FilterDatabase" localSheetId="14" hidden="1">应付付款信息回传!$A$4:$N$30</definedName>
    <definedName name="_xlnm._FilterDatabase" localSheetId="4" hidden="1">预付款付款接口!$A$4:$U$31</definedName>
    <definedName name="_xlnm._FilterDatabase" localSheetId="7" hidden="1">预付款核销接口!$A$4:$R$19</definedName>
    <definedName name="_xlnm._FilterDatabase" localSheetId="5" hidden="1">预付款退款接口!$A$4:$P$31</definedName>
    <definedName name="_xlnm._FilterDatabase" localSheetId="6" hidden="1">预付款支付信息回传!$A$4:$J$15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8" l="1"/>
  <c r="N18" i="36" l="1"/>
  <c r="N17" i="36"/>
  <c r="N16" i="36"/>
  <c r="N11" i="36"/>
  <c r="N11" i="11"/>
  <c r="N11" i="8"/>
  <c r="N18" i="8"/>
  <c r="N17" i="8"/>
  <c r="N16" i="8"/>
  <c r="C7" i="6" l="1"/>
  <c r="N5" i="4"/>
  <c r="N5" i="1" l="1"/>
  <c r="N7" i="1"/>
  <c r="C7" i="1"/>
  <c r="N8" i="1"/>
  <c r="C8" i="1"/>
  <c r="N10" i="1"/>
  <c r="C10" i="1"/>
  <c r="N11" i="1"/>
  <c r="C11" i="1"/>
  <c r="N12" i="1"/>
  <c r="C12" i="1"/>
  <c r="N13" i="1"/>
  <c r="C13" i="1"/>
  <c r="N14" i="1"/>
  <c r="C14" i="1"/>
  <c r="N15" i="1"/>
  <c r="C15" i="1"/>
  <c r="N16" i="1"/>
  <c r="C16" i="1"/>
  <c r="N17" i="1"/>
  <c r="C17" i="1"/>
  <c r="N18" i="1"/>
  <c r="C18" i="1"/>
  <c r="N19" i="1"/>
  <c r="C19" i="1"/>
  <c r="N20" i="1"/>
  <c r="C20" i="1"/>
  <c r="N21" i="1"/>
  <c r="C21" i="1"/>
  <c r="N22" i="1"/>
  <c r="C22" i="1"/>
  <c r="N23" i="1"/>
  <c r="C23" i="1"/>
  <c r="N24" i="1"/>
  <c r="C24" i="1"/>
  <c r="N26" i="1"/>
  <c r="C26" i="1"/>
  <c r="N27" i="1"/>
  <c r="C27" i="1"/>
  <c r="N29" i="1"/>
  <c r="C29" i="1"/>
  <c r="N30" i="1"/>
  <c r="C30" i="1"/>
  <c r="N31" i="1"/>
  <c r="C31" i="1"/>
</calcChain>
</file>

<file path=xl/sharedStrings.xml><?xml version="1.0" encoding="utf-8"?>
<sst xmlns="http://schemas.openxmlformats.org/spreadsheetml/2006/main" count="2830" uniqueCount="689">
  <si>
    <t>序号</t>
  </si>
  <si>
    <t>项目</t>
  </si>
  <si>
    <t>数据类型</t>
  </si>
  <si>
    <t>长度</t>
  </si>
  <si>
    <t>必输</t>
  </si>
  <si>
    <t>值列表</t>
  </si>
  <si>
    <t>描述</t>
  </si>
  <si>
    <t>1、详细字段说明：</t>
    <phoneticPr fontId="2" type="noConversion"/>
  </si>
  <si>
    <t>字符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</si>
  <si>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</si>
  <si>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</si>
  <si>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</si>
  <si>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</si>
  <si>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</si>
  <si>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字符</t>
    <phoneticPr fontId="2" type="noConversion"/>
  </si>
  <si>
    <t>本来生活ORACLE财务实施项目接口字典目录</t>
    <phoneticPr fontId="2" type="noConversion"/>
  </si>
  <si>
    <t>序号</t>
    <phoneticPr fontId="2" type="noConversion"/>
  </si>
  <si>
    <t>类型</t>
    <phoneticPr fontId="2" type="noConversion"/>
  </si>
  <si>
    <t>接口名称</t>
    <phoneticPr fontId="2" type="noConversion"/>
  </si>
  <si>
    <t>接口说明</t>
    <phoneticPr fontId="2" type="noConversion"/>
  </si>
  <si>
    <t>备注</t>
    <phoneticPr fontId="2" type="noConversion"/>
  </si>
  <si>
    <t>所属业务系统</t>
    <phoneticPr fontId="2" type="noConversion"/>
  </si>
  <si>
    <t>可更新</t>
    <phoneticPr fontId="2" type="noConversion"/>
  </si>
  <si>
    <t>Y</t>
    <phoneticPr fontId="2" type="noConversion"/>
  </si>
  <si>
    <t>范例</t>
    <phoneticPr fontId="2" type="noConversion"/>
  </si>
  <si>
    <t>GF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</si>
  <si>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</si>
  <si>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</si>
  <si>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</si>
  <si>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字符</t>
    <phoneticPr fontId="2" type="noConversion"/>
  </si>
  <si>
    <t>N</t>
    <phoneticPr fontId="2" type="noConversion"/>
  </si>
  <si>
    <t>字段</t>
    <phoneticPr fontId="2" type="noConversion"/>
  </si>
  <si>
    <t>OWNING_SYSTEM</t>
    <phoneticPr fontId="2" type="noConversion"/>
  </si>
  <si>
    <t>数字</t>
    <phoneticPr fontId="2" type="noConversion"/>
  </si>
  <si>
    <t>字符</t>
    <phoneticPr fontId="2" type="noConversion"/>
  </si>
  <si>
    <t>Y</t>
    <phoneticPr fontId="2" type="noConversion"/>
  </si>
  <si>
    <t>N</t>
    <phoneticPr fontId="2" type="noConversion"/>
  </si>
  <si>
    <t>数字</t>
    <phoneticPr fontId="2" type="noConversion"/>
  </si>
  <si>
    <t>来源数据ID</t>
    <phoneticPr fontId="2" type="noConversion"/>
  </si>
  <si>
    <t>SOURCE_ID</t>
    <phoneticPr fontId="2" type="noConversion"/>
  </si>
  <si>
    <t>数据来源系统表数据存储行ID</t>
    <phoneticPr fontId="2" type="noConversion"/>
  </si>
  <si>
    <t>数据创建日期</t>
    <phoneticPr fontId="2" type="noConversion"/>
  </si>
  <si>
    <t>CREATION_DATE</t>
    <phoneticPr fontId="2" type="noConversion"/>
  </si>
  <si>
    <t>日期</t>
    <phoneticPr fontId="2" type="noConversion"/>
  </si>
  <si>
    <t>2017/8/1 12:00:00</t>
    <phoneticPr fontId="2" type="noConversion"/>
  </si>
  <si>
    <t>数据写入的系统日期</t>
    <phoneticPr fontId="2" type="noConversion"/>
  </si>
  <si>
    <t>数据创建人</t>
    <phoneticPr fontId="2" type="noConversion"/>
  </si>
  <si>
    <t>CREATED_BY</t>
    <phoneticPr fontId="2" type="noConversion"/>
  </si>
  <si>
    <t>数据写入的执行人，例如SKU的创建人</t>
    <phoneticPr fontId="2" type="noConversion"/>
  </si>
  <si>
    <t>数据更新日期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</si>
  <si>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</si>
  <si>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</si>
  <si>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</si>
  <si>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数据更新人</t>
    <phoneticPr fontId="2" type="noConversion"/>
  </si>
  <si>
    <t>LAST_UPDATED_BY</t>
    <phoneticPr fontId="2" type="noConversion"/>
  </si>
  <si>
    <t>数据更新的执行人</t>
    <phoneticPr fontId="2" type="noConversion"/>
  </si>
  <si>
    <t>数据导入状态</t>
    <phoneticPr fontId="2" type="noConversion"/>
  </si>
  <si>
    <t>IMP_STATUS</t>
    <phoneticPr fontId="2" type="noConversion"/>
  </si>
  <si>
    <t>接口数据状态，N/E/S/P，即：New/Error/Success/Processing</t>
    <phoneticPr fontId="2" type="noConversion"/>
  </si>
  <si>
    <t>数据导入错误信息</t>
    <phoneticPr fontId="2" type="noConversion"/>
  </si>
  <si>
    <t>IMP_ERROR_MESSAGE</t>
    <phoneticPr fontId="2" type="noConversion"/>
  </si>
  <si>
    <t>错误：单位代码不存在或已失效！</t>
    <phoneticPr fontId="2" type="noConversion"/>
  </si>
  <si>
    <t>接口导入错误信息的回写</t>
    <phoneticPr fontId="2" type="noConversion"/>
  </si>
  <si>
    <t>应付</t>
    <phoneticPr fontId="2" type="noConversion"/>
  </si>
  <si>
    <t>标识该发票的来源业务系统</t>
    <phoneticPr fontId="2" type="noConversion"/>
  </si>
  <si>
    <t>公司名称</t>
    <phoneticPr fontId="2" type="noConversion"/>
  </si>
  <si>
    <t>业务系统的公司名称与EBS中公司名称是一致的</t>
    <phoneticPr fontId="2" type="noConversion"/>
  </si>
  <si>
    <t>北京优之行科技有限公司</t>
    <phoneticPr fontId="2" type="noConversion"/>
  </si>
  <si>
    <t>发票类型</t>
    <phoneticPr fontId="2" type="noConversion"/>
  </si>
  <si>
    <t>OPERATING_UNIT</t>
  </si>
  <si>
    <t>INVOICE_TYPE</t>
  </si>
  <si>
    <t>N</t>
    <phoneticPr fontId="2" type="noConversion"/>
  </si>
  <si>
    <t>Y</t>
    <phoneticPr fontId="2" type="noConversion"/>
  </si>
  <si>
    <t>混合</t>
    <phoneticPr fontId="2" type="noConversion"/>
  </si>
  <si>
    <t>供应商名称</t>
    <phoneticPr fontId="2" type="noConversion"/>
  </si>
  <si>
    <t>VENDOR_NAME</t>
  </si>
  <si>
    <t>佳沛新西兰供货商</t>
    <phoneticPr fontId="2" type="noConversion"/>
  </si>
  <si>
    <t>VENDOR_SITE_CODE</t>
  </si>
  <si>
    <t>供应商地点名称</t>
    <phoneticPr fontId="2" type="noConversion"/>
  </si>
  <si>
    <t>INVOICE_DATE</t>
  </si>
  <si>
    <t>发票日期</t>
    <phoneticPr fontId="2" type="noConversion"/>
  </si>
  <si>
    <t>日期</t>
    <phoneticPr fontId="2" type="noConversion"/>
  </si>
  <si>
    <t>INVOICE_NUM</t>
  </si>
  <si>
    <t>发票编码</t>
    <phoneticPr fontId="2" type="noConversion"/>
  </si>
  <si>
    <t>业务系统的结算编号传入EBS中记为发票编码</t>
    <phoneticPr fontId="2" type="noConversion"/>
  </si>
  <si>
    <t>行号</t>
  </si>
  <si>
    <t>类型</t>
  </si>
  <si>
    <t>订单</t>
  </si>
  <si>
    <t>开票金额</t>
  </si>
  <si>
    <t>总账日期</t>
  </si>
  <si>
    <t>核销金额</t>
  </si>
  <si>
    <t>核销日期</t>
  </si>
  <si>
    <t>非真实发票日期，取当前系统日期</t>
    <phoneticPr fontId="2" type="noConversion"/>
  </si>
  <si>
    <t>发票币种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</si>
  <si>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</si>
  <si>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</si>
  <si>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</si>
  <si>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</si>
  <si>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CNY</t>
    <phoneticPr fontId="2" type="noConversion"/>
  </si>
  <si>
    <t>发票额</t>
    <phoneticPr fontId="2" type="noConversion"/>
  </si>
  <si>
    <t>INVOICE_AMOUNT_DSP</t>
  </si>
  <si>
    <t>数字</t>
    <phoneticPr fontId="2" type="noConversion"/>
  </si>
  <si>
    <t>日期</t>
    <phoneticPr fontId="2" type="noConversion"/>
  </si>
  <si>
    <t>摘要</t>
    <phoneticPr fontId="2" type="noConversion"/>
  </si>
  <si>
    <t>DESCRIPTION</t>
  </si>
  <si>
    <t>字符</t>
    <phoneticPr fontId="2" type="noConversion"/>
  </si>
  <si>
    <t>收到某某供货商发票#112233-39号</t>
    <phoneticPr fontId="2" type="noConversion"/>
  </si>
  <si>
    <t>匹配活动</t>
    <phoneticPr fontId="2" type="noConversion"/>
  </si>
  <si>
    <t>MATCH_ACTION</t>
  </si>
  <si>
    <t>付款方法</t>
    <phoneticPr fontId="2" type="noConversion"/>
  </si>
  <si>
    <t>IBY_PAYMENT_METHOD</t>
  </si>
  <si>
    <t>字符</t>
    <phoneticPr fontId="2" type="noConversion"/>
  </si>
  <si>
    <t>数字</t>
    <phoneticPr fontId="2" type="noConversion"/>
  </si>
  <si>
    <t>字符</t>
    <phoneticPr fontId="2" type="noConversion"/>
  </si>
  <si>
    <t>Y</t>
  </si>
  <si>
    <t>Y</t>
    <phoneticPr fontId="2" type="noConversion"/>
  </si>
  <si>
    <t>N</t>
  </si>
  <si>
    <t>LINE_NUMBER</t>
  </si>
  <si>
    <t>LINE_TYPE</t>
  </si>
  <si>
    <t>Y</t>
    <phoneticPr fontId="2" type="noConversion"/>
  </si>
  <si>
    <t>PO_NUMBER</t>
  </si>
  <si>
    <t>字符</t>
    <phoneticPr fontId="2" type="noConversion"/>
  </si>
  <si>
    <t>N</t>
    <phoneticPr fontId="2" type="noConversion"/>
  </si>
  <si>
    <t>数字</t>
    <phoneticPr fontId="2" type="noConversion"/>
  </si>
  <si>
    <t>QUANTITY_INVOICED</t>
  </si>
  <si>
    <t>AMOUNT_DISP</t>
  </si>
  <si>
    <t>税率</t>
    <phoneticPr fontId="2" type="noConversion"/>
  </si>
  <si>
    <t>TAX_RATE</t>
  </si>
  <si>
    <t>N</t>
    <phoneticPr fontId="2" type="noConversion"/>
  </si>
  <si>
    <t>数字</t>
    <phoneticPr fontId="2" type="noConversion"/>
  </si>
  <si>
    <t>AMOUNT_TAX</t>
    <phoneticPr fontId="2" type="noConversion"/>
  </si>
  <si>
    <t>PREPAY_NUMBER</t>
  </si>
  <si>
    <t>预付款编号</t>
    <phoneticPr fontId="2" type="noConversion"/>
  </si>
  <si>
    <t>AMOUNT_TO_APPLY</t>
    <phoneticPr fontId="2" type="noConversion"/>
  </si>
  <si>
    <t>ACCOUNTING_DATE</t>
  </si>
  <si>
    <t>导入时校验供应商是否存在</t>
    <phoneticPr fontId="2" type="noConversion"/>
  </si>
  <si>
    <t>发票备注信息</t>
    <phoneticPr fontId="2" type="noConversion"/>
  </si>
  <si>
    <t>INVOICE_CURRENCY_CODE</t>
    <phoneticPr fontId="2" type="noConversion"/>
  </si>
  <si>
    <t>电子付款</t>
    <phoneticPr fontId="2" type="noConversion"/>
  </si>
  <si>
    <t>该字段为必输，若是接口字段未给值，则赋值“电子付款”；若是接口数据给了值，需要校验付款方法在系统中是否存在</t>
    <phoneticPr fontId="2" type="noConversion"/>
  </si>
  <si>
    <t>默认项目</t>
    <phoneticPr fontId="2" type="noConversion"/>
  </si>
  <si>
    <t>项目</t>
    <phoneticPr fontId="2" type="noConversion"/>
  </si>
  <si>
    <t>PO单单号，需要校验是否在EBS中存在</t>
    <phoneticPr fontId="2" type="noConversion"/>
  </si>
  <si>
    <t>该值不需要接口提供，一个订单行号默认一个发运行，因此默认“1”</t>
    <phoneticPr fontId="2" type="noConversion"/>
  </si>
  <si>
    <t>ASN单号行号：若是一个接收号对应多行，则需要接口指定行号，若是只有一行，则默认“1”</t>
    <phoneticPr fontId="2" type="noConversion"/>
  </si>
  <si>
    <t>发票不含税单价</t>
    <phoneticPr fontId="2" type="noConversion"/>
  </si>
  <si>
    <t>发票上的开票数量</t>
    <phoneticPr fontId="2" type="noConversion"/>
  </si>
  <si>
    <t>UNIT_PRICE</t>
    <phoneticPr fontId="2" type="noConversion"/>
  </si>
  <si>
    <t>201706/12</t>
    <phoneticPr fontId="2" type="noConversion"/>
  </si>
  <si>
    <t>GL_DATE</t>
    <phoneticPr fontId="2" type="noConversion"/>
  </si>
  <si>
    <t>校验预付款编号在系统中是否存在</t>
    <phoneticPr fontId="2" type="noConversion"/>
  </si>
  <si>
    <t>付款日期</t>
    <phoneticPr fontId="2" type="noConversion"/>
  </si>
  <si>
    <t>银行账户</t>
    <phoneticPr fontId="2" type="noConversion"/>
  </si>
  <si>
    <t>付款金额</t>
    <phoneticPr fontId="2" type="noConversion"/>
  </si>
  <si>
    <t>CHECK_DATE</t>
  </si>
  <si>
    <t>PAYMENT_METHOD</t>
  </si>
  <si>
    <t>CURRENT_BANK_ACCOUNT_NAME</t>
  </si>
  <si>
    <t>BL_TEST 账户001</t>
  </si>
  <si>
    <t>付款发票编号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</si>
  <si>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</si>
  <si>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</si>
  <si>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</si>
  <si>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BL_TEST003</t>
  </si>
  <si>
    <t>数字</t>
    <phoneticPr fontId="2" type="noConversion"/>
  </si>
  <si>
    <t>AMOUNT</t>
  </si>
  <si>
    <t>应付发票红冲接口字段说明：</t>
    <phoneticPr fontId="2" type="noConversion"/>
  </si>
  <si>
    <t>公司名称</t>
  </si>
  <si>
    <t>原发票编码</t>
  </si>
  <si>
    <t>GL_DATE</t>
  </si>
  <si>
    <t>来源数据ID</t>
  </si>
  <si>
    <t>SOURCE_ID</t>
  </si>
  <si>
    <t>数据创建日期</t>
  </si>
  <si>
    <t>CREATION_DATE</t>
  </si>
  <si>
    <t>数据创建人</t>
  </si>
  <si>
    <t>CREATED_BY</t>
  </si>
  <si>
    <t>数据更新日期</t>
  </si>
  <si>
    <t>LAST_UPDATE_DATE</t>
  </si>
  <si>
    <t>数据更新人</t>
  </si>
  <si>
    <t>LAST_UPDATED_BY</t>
  </si>
  <si>
    <t>IMP_STATUS</t>
  </si>
  <si>
    <t>数据导入错误信息</t>
  </si>
  <si>
    <t>IMP_ERROR_MESSAGE</t>
  </si>
  <si>
    <t>VENDOR_NAME</t>
    <phoneticPr fontId="2" type="noConversion"/>
  </si>
  <si>
    <t>红冲GL日期</t>
    <phoneticPr fontId="2" type="noConversion"/>
  </si>
  <si>
    <t>数据更新日期</t>
    <phoneticPr fontId="2" type="noConversion"/>
  </si>
  <si>
    <t>数据导入状态</t>
    <phoneticPr fontId="2" type="noConversion"/>
  </si>
  <si>
    <t>数字</t>
  </si>
  <si>
    <t>数据来源系统表数据存储行ID</t>
  </si>
  <si>
    <t>日期</t>
  </si>
  <si>
    <t>2017/8/1 12:00:00</t>
  </si>
  <si>
    <t>数据写入的系统日期</t>
  </si>
  <si>
    <t>字符</t>
  </si>
  <si>
    <t>数据写入的执行人，例如SKU的创建人</t>
  </si>
  <si>
    <t>2017/8/1 16:00:00</t>
  </si>
  <si>
    <t>数据更新的系统日期</t>
  </si>
  <si>
    <t>数据更新的执行人</t>
  </si>
  <si>
    <t>接口数据状态，N/E/S/P，即：New/Error/Success/Processing</t>
  </si>
  <si>
    <t>错误：单位代码不存在或已失效！</t>
  </si>
  <si>
    <t>接口导入错误信息的回写</t>
  </si>
  <si>
    <t>红冲的GL日期</t>
    <phoneticPr fontId="2" type="noConversion"/>
  </si>
  <si>
    <t>业务系统的原结算编号</t>
    <phoneticPr fontId="2" type="noConversion"/>
  </si>
  <si>
    <t>原付款编码</t>
  </si>
  <si>
    <t>CHECK_NUM</t>
  </si>
  <si>
    <t>撤销付款的GL日期</t>
    <phoneticPr fontId="2" type="noConversion"/>
  </si>
  <si>
    <t>默认CNY</t>
    <phoneticPr fontId="2" type="noConversion"/>
  </si>
  <si>
    <t>预付款金额</t>
    <phoneticPr fontId="2" type="noConversion"/>
  </si>
  <si>
    <t>发票的入账日期</t>
    <phoneticPr fontId="2" type="noConversion"/>
  </si>
  <si>
    <t>业务系统单据的流水编号传入EBS中记为发票编码</t>
    <phoneticPr fontId="2" type="noConversion"/>
  </si>
  <si>
    <t>预付款核销接口字段说明：</t>
    <phoneticPr fontId="2" type="noConversion"/>
  </si>
  <si>
    <t>核销的入账日期</t>
    <phoneticPr fontId="2" type="noConversion"/>
  </si>
  <si>
    <t>核销金额</t>
    <phoneticPr fontId="2" type="noConversion"/>
  </si>
  <si>
    <t>撤销核销日期</t>
    <phoneticPr fontId="2" type="noConversion"/>
  </si>
  <si>
    <t>默认标准</t>
    <phoneticPr fontId="2" type="noConversion"/>
  </si>
  <si>
    <t>标准</t>
    <phoneticPr fontId="2" type="noConversion"/>
  </si>
  <si>
    <t>退款金额</t>
    <phoneticPr fontId="2" type="noConversion"/>
  </si>
  <si>
    <t>入账日期</t>
    <phoneticPr fontId="2" type="noConversion"/>
  </si>
  <si>
    <t>收到退款金额</t>
    <phoneticPr fontId="2" type="noConversion"/>
  </si>
  <si>
    <t>BANK_NUM</t>
    <phoneticPr fontId="2" type="noConversion"/>
  </si>
  <si>
    <t>应付</t>
    <phoneticPr fontId="2" type="noConversion"/>
  </si>
  <si>
    <t>非真实发票日期，默认当前系统日期</t>
    <phoneticPr fontId="2" type="noConversion"/>
  </si>
  <si>
    <t>默认CNY</t>
    <phoneticPr fontId="2" type="noConversion"/>
  </si>
  <si>
    <t>付款条件</t>
    <phoneticPr fontId="2" type="noConversion"/>
  </si>
  <si>
    <t>记录在FORM界面上，并不存储在应付发票上</t>
    <phoneticPr fontId="2" type="noConversion"/>
  </si>
  <si>
    <t>PO_SHIPMENT_NUMBER</t>
    <phoneticPr fontId="2" type="noConversion"/>
  </si>
  <si>
    <t>RECEIPT_LINE_NUMBER</t>
    <phoneticPr fontId="2" type="noConversion"/>
  </si>
  <si>
    <t>字符</t>
    <phoneticPr fontId="2" type="noConversion"/>
  </si>
  <si>
    <t>记入营业外收入</t>
    <phoneticPr fontId="2" type="noConversion"/>
  </si>
  <si>
    <t>虚拟银行账户-营业外收入</t>
    <phoneticPr fontId="2" type="noConversion"/>
  </si>
  <si>
    <t>该字段不由业务系统提供，根据扣款类型与银行账户的映射关系去获取相应的银行账户</t>
    <phoneticPr fontId="2" type="noConversion"/>
  </si>
  <si>
    <t>扣款金额</t>
    <phoneticPr fontId="2" type="noConversion"/>
  </si>
  <si>
    <t>扣款的入账日期</t>
    <phoneticPr fontId="2" type="noConversion"/>
  </si>
  <si>
    <t>业务系统传入结算单对应EBS中的发票类型为“混合”</t>
    <phoneticPr fontId="2" type="noConversion"/>
  </si>
  <si>
    <t>字符</t>
    <phoneticPr fontId="2" type="noConversion"/>
  </si>
  <si>
    <t>立即付款</t>
    <phoneticPr fontId="2" type="noConversion"/>
  </si>
  <si>
    <t>默认立即付款</t>
    <phoneticPr fontId="2" type="noConversion"/>
  </si>
  <si>
    <t>该字段为必输，若是接口字段未给值，则赋值“电子付款”；若是接口数据给了值，需要校验付款方法在系统中是否存在；</t>
    <phoneticPr fontId="2" type="noConversion"/>
  </si>
  <si>
    <t>发运行</t>
    <phoneticPr fontId="2" type="noConversion"/>
  </si>
  <si>
    <t>接收行号</t>
    <phoneticPr fontId="2" type="noConversion"/>
  </si>
  <si>
    <t>发票的入账日期（默认当天，可修改为上月最后一天）</t>
    <phoneticPr fontId="2" type="noConversion"/>
  </si>
  <si>
    <t>发票明细行的流水编号，根据入库明细排序生成</t>
    <phoneticPr fontId="2" type="noConversion"/>
  </si>
  <si>
    <t>发票的价税合计金额（包含调整金额）</t>
    <phoneticPr fontId="2" type="noConversion"/>
  </si>
  <si>
    <t>订单行</t>
    <phoneticPr fontId="2" type="noConversion"/>
  </si>
  <si>
    <t>开票单价</t>
    <phoneticPr fontId="2" type="noConversion"/>
  </si>
  <si>
    <t>开票单价*开票数量</t>
    <phoneticPr fontId="2" type="noConversion"/>
  </si>
  <si>
    <t>在应付发票上表项为项目类型的一行记录，只是在发票行类型的说明性弹性域中记录行类型为“税”（调整后）</t>
    <phoneticPr fontId="2" type="noConversion"/>
  </si>
  <si>
    <t>行税额</t>
    <phoneticPr fontId="2" type="noConversion"/>
  </si>
  <si>
    <t>发票编码（预付款单号）</t>
    <phoneticPr fontId="2" type="noConversion"/>
  </si>
  <si>
    <t>发票编码（退款单号）</t>
    <phoneticPr fontId="2" type="noConversion"/>
  </si>
  <si>
    <t>发票额（=预付款金额）</t>
    <phoneticPr fontId="2" type="noConversion"/>
  </si>
  <si>
    <t>扣款日期</t>
    <phoneticPr fontId="2" type="noConversion"/>
  </si>
  <si>
    <t>扣款发票编号</t>
    <phoneticPr fontId="2" type="noConversion"/>
  </si>
  <si>
    <t>扣款金额</t>
    <phoneticPr fontId="2" type="noConversion"/>
  </si>
  <si>
    <t>实际发票的相关信息</t>
    <phoneticPr fontId="2" type="noConversion"/>
  </si>
  <si>
    <t>预付款核销接口</t>
    <phoneticPr fontId="2" type="noConversion"/>
  </si>
  <si>
    <t>红冲预付款核销接口</t>
    <phoneticPr fontId="2" type="noConversion"/>
  </si>
  <si>
    <t>红冲扣款单接口</t>
    <phoneticPr fontId="2" type="noConversion"/>
  </si>
  <si>
    <t>红冲扣款单接口字段说明：</t>
    <phoneticPr fontId="2" type="noConversion"/>
  </si>
  <si>
    <t>扣款对应的发票</t>
    <phoneticPr fontId="2" type="noConversion"/>
  </si>
  <si>
    <t>原扣款单单号</t>
    <phoneticPr fontId="2" type="noConversion"/>
  </si>
  <si>
    <t>VENDOR_SITE_CODE</t>
    <phoneticPr fontId="2" type="noConversion"/>
  </si>
  <si>
    <t>供应商地点名称</t>
    <phoneticPr fontId="2" type="noConversion"/>
  </si>
  <si>
    <t>PO_LINE_NUMBER</t>
    <phoneticPr fontId="2" type="noConversion"/>
  </si>
  <si>
    <t>字符</t>
    <phoneticPr fontId="2" type="noConversion"/>
  </si>
  <si>
    <t>Y</t>
    <phoneticPr fontId="2" type="noConversion"/>
  </si>
  <si>
    <t>PO订单行号</t>
    <phoneticPr fontId="2" type="noConversion"/>
  </si>
  <si>
    <t>INVOICE_TYPE</t>
    <phoneticPr fontId="2" type="noConversion"/>
  </si>
  <si>
    <t>单据编号</t>
    <phoneticPr fontId="2" type="noConversion"/>
  </si>
  <si>
    <t>在应付发票上表项为项目类型的一行记录</t>
    <phoneticPr fontId="2" type="noConversion"/>
  </si>
  <si>
    <t>发票类型</t>
    <phoneticPr fontId="2" type="noConversion"/>
  </si>
  <si>
    <t>退款方式</t>
    <phoneticPr fontId="2" type="noConversion"/>
  </si>
  <si>
    <t>结算单号</t>
    <phoneticPr fontId="2" type="noConversion"/>
  </si>
  <si>
    <t>实际发票号</t>
    <phoneticPr fontId="2" type="noConversion"/>
  </si>
  <si>
    <t>应付发票(结算单)接口字段说明：</t>
    <phoneticPr fontId="2" type="noConversion"/>
  </si>
  <si>
    <t>发票的价税合计金额（包含调整金额）（结算金额）</t>
    <phoneticPr fontId="2" type="noConversion"/>
  </si>
  <si>
    <t>对方</t>
    <phoneticPr fontId="2" type="noConversion"/>
  </si>
  <si>
    <t>入账日期</t>
    <phoneticPr fontId="2" type="noConversion"/>
  </si>
  <si>
    <t>财务入账日期</t>
    <phoneticPr fontId="2" type="noConversion"/>
  </si>
  <si>
    <t>供应商银行分行市</t>
    <phoneticPr fontId="2" type="noConversion"/>
  </si>
  <si>
    <t>供应商银行分行省</t>
    <phoneticPr fontId="2" type="noConversion"/>
  </si>
  <si>
    <t>供应商银行名称</t>
    <phoneticPr fontId="2" type="noConversion"/>
  </si>
  <si>
    <t>供应商分/支行名称</t>
    <phoneticPr fontId="2" type="noConversion"/>
  </si>
  <si>
    <t>供应商银行账号</t>
    <phoneticPr fontId="2" type="noConversion"/>
  </si>
  <si>
    <t>发票单据=&gt;EBS应付发票</t>
    <phoneticPr fontId="2" type="noConversion"/>
  </si>
  <si>
    <t>付款单据=&gt;EBS付款</t>
    <phoneticPr fontId="2" type="noConversion"/>
  </si>
  <si>
    <t>发票红冲单据=&gt;EBS应付发票取消</t>
    <phoneticPr fontId="2" type="noConversion"/>
  </si>
  <si>
    <t>预付款单据=&gt;EBS预付款发票及付款</t>
    <phoneticPr fontId="2" type="noConversion"/>
  </si>
  <si>
    <t>退款单据=&gt;EBS标准发票并核销预付款</t>
    <phoneticPr fontId="2" type="noConversion"/>
  </si>
  <si>
    <t>预付款核销信息=&gt;EBS预付款核销发票</t>
    <phoneticPr fontId="2" type="noConversion"/>
  </si>
  <si>
    <t>撤销预付款核销信息=&gt;EBS撤销预付款核销发票</t>
    <phoneticPr fontId="2" type="noConversion"/>
  </si>
  <si>
    <t>扣款单信息=&gt;EBS虚拟银行付款</t>
    <phoneticPr fontId="2" type="noConversion"/>
  </si>
  <si>
    <t>备注</t>
    <phoneticPr fontId="2" type="noConversion"/>
  </si>
  <si>
    <t>默认值</t>
    <phoneticPr fontId="2" type="noConversion"/>
  </si>
  <si>
    <t>CNY</t>
    <phoneticPr fontId="2" type="noConversion"/>
  </si>
  <si>
    <t>立即付款</t>
    <phoneticPr fontId="2" type="noConversion"/>
  </si>
  <si>
    <t>EBS结构</t>
    <phoneticPr fontId="2" type="noConversion"/>
  </si>
  <si>
    <t>发票头</t>
    <phoneticPr fontId="2" type="noConversion"/>
  </si>
  <si>
    <t>发票头</t>
    <phoneticPr fontId="2" type="noConversion"/>
  </si>
  <si>
    <t>发票行</t>
    <phoneticPr fontId="2" type="noConversion"/>
  </si>
  <si>
    <t>发票行</t>
    <phoneticPr fontId="2" type="noConversion"/>
  </si>
  <si>
    <t>备注</t>
    <phoneticPr fontId="2" type="noConversion"/>
  </si>
  <si>
    <t>EBS结构</t>
    <phoneticPr fontId="2" type="noConversion"/>
  </si>
  <si>
    <t>电汇、现金、支付宝、微信</t>
    <phoneticPr fontId="2" type="noConversion"/>
  </si>
  <si>
    <t>备注</t>
    <phoneticPr fontId="2" type="noConversion"/>
  </si>
  <si>
    <t>EBS结构</t>
    <phoneticPr fontId="2" type="noConversion"/>
  </si>
  <si>
    <t>类别</t>
    <phoneticPr fontId="2" type="noConversion"/>
  </si>
  <si>
    <t>预付款</t>
    <phoneticPr fontId="2" type="noConversion"/>
  </si>
  <si>
    <t>数据流向</t>
    <phoneticPr fontId="2" type="noConversion"/>
  </si>
  <si>
    <t>ERP=&gt;EBS</t>
    <phoneticPr fontId="2" type="noConversion"/>
  </si>
  <si>
    <t>EBS=&gt;ERP</t>
    <phoneticPr fontId="2" type="noConversion"/>
  </si>
  <si>
    <t>应付</t>
    <phoneticPr fontId="2" type="noConversion"/>
  </si>
  <si>
    <t>应付发票</t>
    <phoneticPr fontId="2" type="noConversion"/>
  </si>
  <si>
    <t>付款</t>
    <phoneticPr fontId="2" type="noConversion"/>
  </si>
  <si>
    <t>发票类型</t>
  </si>
  <si>
    <t>供应商名称</t>
  </si>
  <si>
    <t>发票编码</t>
  </si>
  <si>
    <t>摘要</t>
  </si>
  <si>
    <t>单价</t>
  </si>
  <si>
    <t>税额</t>
  </si>
  <si>
    <t>预付款编号</t>
  </si>
  <si>
    <t>接收号</t>
    <phoneticPr fontId="2" type="noConversion"/>
  </si>
  <si>
    <t>VALUE21</t>
  </si>
  <si>
    <t>VALUE25</t>
  </si>
  <si>
    <t>业务实体名称</t>
  </si>
  <si>
    <t>VALUE1</t>
  </si>
  <si>
    <t>原结算编号</t>
  </si>
  <si>
    <t>VALUE2</t>
  </si>
  <si>
    <t>VALUE3</t>
  </si>
  <si>
    <t>红冲GL日期</t>
  </si>
  <si>
    <t>VALUE4</t>
  </si>
  <si>
    <t>VALUE5</t>
  </si>
  <si>
    <t>VALUE6</t>
  </si>
  <si>
    <t>VALUE8</t>
  </si>
  <si>
    <t>VALUE9</t>
  </si>
  <si>
    <t>VALUE10</t>
  </si>
  <si>
    <t>VALUE11</t>
  </si>
  <si>
    <t>VALUE12</t>
  </si>
  <si>
    <t>VALUE13</t>
  </si>
  <si>
    <t>VALUE14</t>
  </si>
  <si>
    <t>所属系统</t>
    <phoneticPr fontId="12" type="noConversion"/>
  </si>
  <si>
    <t>SEGMENT1</t>
  </si>
  <si>
    <t>SEGMENT2</t>
  </si>
  <si>
    <t>SEGMENT3</t>
  </si>
  <si>
    <t>退款额</t>
  </si>
  <si>
    <t>SEGMENT5</t>
  </si>
  <si>
    <t>SEGMENT4</t>
  </si>
  <si>
    <t>发票编号</t>
  </si>
  <si>
    <t>业务实体</t>
  </si>
  <si>
    <t>撤消核销日期</t>
  </si>
  <si>
    <t>VALUE15</t>
  </si>
  <si>
    <t>EBS字段</t>
    <phoneticPr fontId="2" type="noConversion"/>
  </si>
  <si>
    <t>总税额</t>
    <phoneticPr fontId="2" type="noConversion"/>
  </si>
  <si>
    <t xml:space="preserve"> </t>
    <phoneticPr fontId="2" type="noConversion"/>
  </si>
  <si>
    <t>供应商编码</t>
    <phoneticPr fontId="2" type="noConversion"/>
  </si>
  <si>
    <t>数据创建人</t>
    <phoneticPr fontId="2" type="noConversion"/>
  </si>
  <si>
    <t>付款申请单号</t>
    <phoneticPr fontId="2" type="noConversion"/>
  </si>
  <si>
    <t>付款状态</t>
    <phoneticPr fontId="2" type="noConversion"/>
  </si>
  <si>
    <t>是否虚拟支付</t>
    <phoneticPr fontId="2" type="noConversion"/>
  </si>
  <si>
    <t>N</t>
    <phoneticPr fontId="2" type="noConversion"/>
  </si>
  <si>
    <t>Y</t>
    <phoneticPr fontId="2" type="noConversion"/>
  </si>
  <si>
    <t>字符</t>
    <phoneticPr fontId="2" type="noConversion"/>
  </si>
  <si>
    <t>数字</t>
    <phoneticPr fontId="2" type="noConversion"/>
  </si>
  <si>
    <t>日期</t>
    <phoneticPr fontId="2" type="noConversion"/>
  </si>
  <si>
    <t>SOURCE_ID</t>
    <phoneticPr fontId="2" type="noConversion"/>
  </si>
  <si>
    <t>数据来源系统表数据存储行ID</t>
    <phoneticPr fontId="2" type="noConversion"/>
  </si>
  <si>
    <t>CREATION_DATE</t>
    <phoneticPr fontId="2" type="noConversion"/>
  </si>
  <si>
    <t>2017/8/1 12:00:00</t>
    <phoneticPr fontId="2" type="noConversion"/>
  </si>
  <si>
    <t>数据写入的系统日期</t>
    <phoneticPr fontId="2" type="noConversion"/>
  </si>
  <si>
    <t>CREATED_BY</t>
    <phoneticPr fontId="2" type="noConversion"/>
  </si>
  <si>
    <t>LAST_UPDATE_DATE</t>
    <phoneticPr fontId="2" type="noConversion"/>
  </si>
  <si>
    <t>2017/8/1 16:00:00</t>
    <phoneticPr fontId="2" type="noConversion"/>
  </si>
  <si>
    <t>数据更新的系统日期</t>
    <phoneticPr fontId="2" type="noConversion"/>
  </si>
  <si>
    <t>LAST_UPDATED_BY</t>
    <phoneticPr fontId="2" type="noConversion"/>
  </si>
  <si>
    <t>中国农业银行</t>
  </si>
  <si>
    <t>北京市</t>
    <phoneticPr fontId="2" type="noConversion"/>
  </si>
  <si>
    <t>数据写入的执行人，例如SKU的创建人，员工code</t>
    <phoneticPr fontId="2" type="noConversion"/>
  </si>
  <si>
    <t>预付款付款接口字段说明：</t>
    <phoneticPr fontId="2" type="noConversion"/>
  </si>
  <si>
    <t>扣款单接口字段说明：</t>
    <phoneticPr fontId="2" type="noConversion"/>
  </si>
  <si>
    <t>实际发票接口字段说明：</t>
    <phoneticPr fontId="2" type="noConversion"/>
  </si>
  <si>
    <t>付款申请接口字段说明：</t>
    <phoneticPr fontId="2" type="noConversion"/>
  </si>
  <si>
    <t>收款人</t>
    <phoneticPr fontId="2" type="noConversion"/>
  </si>
  <si>
    <t>收款人帐号</t>
    <phoneticPr fontId="2" type="noConversion"/>
  </si>
  <si>
    <t>收款人开户行名称</t>
    <phoneticPr fontId="2" type="noConversion"/>
  </si>
  <si>
    <t>收款银行</t>
    <phoneticPr fontId="2" type="noConversion"/>
  </si>
  <si>
    <t>收款银行省</t>
    <phoneticPr fontId="2" type="noConversion"/>
  </si>
  <si>
    <t>收款银行市</t>
    <phoneticPr fontId="2" type="noConversion"/>
  </si>
  <si>
    <t>JS1710000000749</t>
    <phoneticPr fontId="2" type="noConversion"/>
  </si>
  <si>
    <t>北京XXXXX有限公司</t>
    <phoneticPr fontId="2" type="noConversion"/>
  </si>
  <si>
    <t>1000000000000110</t>
    <phoneticPr fontId="2" type="noConversion"/>
  </si>
  <si>
    <t>中国农业银行北京市光彩支行</t>
    <phoneticPr fontId="2" type="noConversion"/>
  </si>
  <si>
    <t>CNY</t>
    <phoneticPr fontId="2" type="noConversion"/>
  </si>
  <si>
    <t>付款申请接口</t>
    <phoneticPr fontId="2" type="noConversion"/>
  </si>
  <si>
    <t>1、详细字段说明：</t>
    <phoneticPr fontId="2" type="noConversion"/>
  </si>
  <si>
    <t>字段</t>
    <phoneticPr fontId="2" type="noConversion"/>
  </si>
  <si>
    <t>可更新</t>
    <phoneticPr fontId="2" type="noConversion"/>
  </si>
  <si>
    <t>所属业务系统</t>
    <phoneticPr fontId="2" type="noConversion"/>
  </si>
  <si>
    <t>OWNING_SYSTEM</t>
    <phoneticPr fontId="2" type="noConversion"/>
  </si>
  <si>
    <t>字符</t>
    <phoneticPr fontId="2" type="noConversion"/>
  </si>
  <si>
    <t>Y</t>
    <phoneticPr fontId="2" type="noConversion"/>
  </si>
  <si>
    <t>GF</t>
    <phoneticPr fontId="2" type="noConversion"/>
  </si>
  <si>
    <t>N</t>
    <phoneticPr fontId="2" type="noConversion"/>
  </si>
  <si>
    <t>北京优之行科技有限公司</t>
    <phoneticPr fontId="2" type="noConversion"/>
  </si>
  <si>
    <t>业务系统的公司名称与EBS中公司名称是一致的</t>
    <phoneticPr fontId="2" type="noConversion"/>
  </si>
  <si>
    <t>数字</t>
    <phoneticPr fontId="2" type="noConversion"/>
  </si>
  <si>
    <t>原发票编码（预付款单号）</t>
    <phoneticPr fontId="2" type="noConversion"/>
  </si>
  <si>
    <t>原业务系统单据的流水编号</t>
    <phoneticPr fontId="2" type="noConversion"/>
  </si>
  <si>
    <t>红冲日期</t>
    <phoneticPr fontId="2" type="noConversion"/>
  </si>
  <si>
    <t>该红冲日期作为付款撤销的GL日期，也是发票红冲GL日期</t>
    <phoneticPr fontId="2" type="noConversion"/>
  </si>
  <si>
    <t>红冲扣款单据=&gt;EBS撤销付款</t>
    <phoneticPr fontId="2" type="noConversion"/>
  </si>
  <si>
    <t>EBS预付款支付=&gt;ERP</t>
    <phoneticPr fontId="2" type="noConversion"/>
  </si>
  <si>
    <t>付款申请=&gt;EBS付款平台</t>
    <phoneticPr fontId="2" type="noConversion"/>
  </si>
  <si>
    <t>数字</t>
    <phoneticPr fontId="2" type="noConversion"/>
  </si>
  <si>
    <t>付款状态</t>
    <phoneticPr fontId="2" type="noConversion"/>
  </si>
  <si>
    <t>预付款支付回传接口字段说明：</t>
    <phoneticPr fontId="2" type="noConversion"/>
  </si>
  <si>
    <t>应付</t>
    <phoneticPr fontId="2" type="noConversion"/>
  </si>
  <si>
    <t>EBS=&gt;ERP</t>
    <phoneticPr fontId="2" type="noConversion"/>
  </si>
  <si>
    <t>负数扣款单接口字段说明：</t>
    <phoneticPr fontId="2" type="noConversion"/>
  </si>
  <si>
    <t>OWNING_SYSTEM</t>
  </si>
  <si>
    <t>VALUE34</t>
  </si>
  <si>
    <t>VALUE35</t>
  </si>
  <si>
    <t>VALUE16</t>
  </si>
  <si>
    <t>VALUE17</t>
  </si>
  <si>
    <t>EBS字段</t>
    <phoneticPr fontId="2" type="noConversion"/>
  </si>
  <si>
    <t>接口对应字段</t>
    <phoneticPr fontId="2" type="noConversion"/>
  </si>
  <si>
    <t>VALUE40</t>
    <phoneticPr fontId="2" type="noConversion"/>
  </si>
  <si>
    <t>VENDOR_NUMBER</t>
    <phoneticPr fontId="2" type="noConversion"/>
  </si>
  <si>
    <t>N</t>
    <phoneticPr fontId="2" type="noConversion"/>
  </si>
  <si>
    <t>Y</t>
    <phoneticPr fontId="2" type="noConversion"/>
  </si>
  <si>
    <t>VALUE40</t>
    <phoneticPr fontId="2" type="noConversion"/>
  </si>
  <si>
    <t>VENDOR_NUM</t>
    <phoneticPr fontId="2" type="noConversion"/>
  </si>
  <si>
    <t>EBS字段</t>
    <phoneticPr fontId="2" type="noConversion"/>
  </si>
  <si>
    <t>接口对应字段</t>
    <phoneticPr fontId="2" type="noConversion"/>
  </si>
  <si>
    <t>接口对应字段</t>
    <phoneticPr fontId="2" type="noConversion"/>
  </si>
  <si>
    <t>VALUE3</t>
    <phoneticPr fontId="2" type="noConversion"/>
  </si>
  <si>
    <t>VALUE7</t>
    <phoneticPr fontId="2" type="noConversion"/>
  </si>
  <si>
    <t>VALUE8</t>
    <phoneticPr fontId="2" type="noConversion"/>
  </si>
  <si>
    <t>VALUE6</t>
    <phoneticPr fontId="2" type="noConversion"/>
  </si>
  <si>
    <t>VALUE5</t>
    <phoneticPr fontId="2" type="noConversion"/>
  </si>
  <si>
    <t>系统代码</t>
    <phoneticPr fontId="2" type="noConversion"/>
  </si>
  <si>
    <t>SYSTEM_CODE</t>
    <phoneticPr fontId="2" type="noConversion"/>
  </si>
  <si>
    <t>CUX_AP_CANCEL_INVOICE</t>
  </si>
  <si>
    <t>CUX_AP_INVOICE</t>
    <phoneticPr fontId="2" type="noConversion"/>
  </si>
  <si>
    <t>默认为CUX_AP_CANCEL_INVOICE</t>
    <phoneticPr fontId="2" type="noConversion"/>
  </si>
  <si>
    <t>默认值</t>
    <phoneticPr fontId="2" type="noConversion"/>
  </si>
  <si>
    <t>预付款发票、付款申请</t>
    <phoneticPr fontId="2" type="noConversion"/>
  </si>
  <si>
    <t>预付款作废、支付成功信息</t>
    <phoneticPr fontId="2" type="noConversion"/>
  </si>
  <si>
    <t>预付款核销</t>
    <phoneticPr fontId="2" type="noConversion"/>
  </si>
  <si>
    <t>付款</t>
    <phoneticPr fontId="2" type="noConversion"/>
  </si>
  <si>
    <t>付款</t>
    <phoneticPr fontId="2" type="noConversion"/>
  </si>
  <si>
    <t>扣款单信息=&gt;EBS标准发票</t>
    <phoneticPr fontId="2" type="noConversion"/>
  </si>
  <si>
    <t>应付发票</t>
    <phoneticPr fontId="2" type="noConversion"/>
  </si>
  <si>
    <t>付款信息回传</t>
    <phoneticPr fontId="2" type="noConversion"/>
  </si>
  <si>
    <t>默认值</t>
    <phoneticPr fontId="2" type="noConversion"/>
  </si>
  <si>
    <t>EBS字段</t>
    <phoneticPr fontId="2" type="noConversion"/>
  </si>
  <si>
    <t>应付发票接口</t>
    <phoneticPr fontId="2" type="noConversion"/>
  </si>
  <si>
    <t>红冲应付发票接口</t>
    <phoneticPr fontId="2" type="noConversion"/>
  </si>
  <si>
    <t>实际发票信息接口</t>
    <phoneticPr fontId="2" type="noConversion"/>
  </si>
  <si>
    <t>预付款付款接口</t>
    <phoneticPr fontId="2" type="noConversion"/>
  </si>
  <si>
    <t>预付款退款接口</t>
    <phoneticPr fontId="2" type="noConversion"/>
  </si>
  <si>
    <t>预付款支付信息回传</t>
    <phoneticPr fontId="2" type="noConversion"/>
  </si>
  <si>
    <t>扣款单接口</t>
    <phoneticPr fontId="2" type="noConversion"/>
  </si>
  <si>
    <t>负数扣款单接口</t>
    <phoneticPr fontId="2" type="noConversion"/>
  </si>
  <si>
    <t>应付付款信息回传</t>
    <phoneticPr fontId="2" type="noConversion"/>
  </si>
  <si>
    <t>CUX_AP_INVOICE</t>
    <phoneticPr fontId="2" type="noConversion"/>
  </si>
  <si>
    <t>新增</t>
    <phoneticPr fontId="2" type="noConversion"/>
  </si>
  <si>
    <t>是否提取</t>
    <phoneticPr fontId="2" type="noConversion"/>
  </si>
  <si>
    <t>INSERT_FLAG</t>
    <phoneticPr fontId="2" type="noConversion"/>
  </si>
  <si>
    <t>INSERT_FLAG</t>
    <phoneticPr fontId="2" type="noConversion"/>
  </si>
  <si>
    <t>提取状态，N/Y</t>
    <phoneticPr fontId="2" type="noConversion"/>
  </si>
  <si>
    <t>员工编号</t>
    <phoneticPr fontId="2" type="noConversion"/>
  </si>
  <si>
    <t>员工编号</t>
    <phoneticPr fontId="2" type="noConversion"/>
  </si>
  <si>
    <t>地点名称会在上线前收集，并通过主数据接口传入EBS；地点分为两类，一类为CNY，一类为外币</t>
    <phoneticPr fontId="2" type="noConversion"/>
  </si>
  <si>
    <t>员工编号</t>
    <phoneticPr fontId="2" type="noConversion"/>
  </si>
  <si>
    <t>员工编号</t>
    <phoneticPr fontId="2" type="noConversion"/>
  </si>
  <si>
    <t>合并表</t>
    <phoneticPr fontId="2" type="noConversion"/>
  </si>
  <si>
    <t>N</t>
    <phoneticPr fontId="2" type="noConversion"/>
  </si>
  <si>
    <t>接口对应字段</t>
    <phoneticPr fontId="2" type="noConversion"/>
  </si>
  <si>
    <t>发票编号</t>
    <phoneticPr fontId="2" type="noConversion"/>
  </si>
  <si>
    <t>SETTLEMENT_BILL</t>
  </si>
  <si>
    <t>默认值</t>
    <phoneticPr fontId="2" type="noConversion"/>
  </si>
  <si>
    <t>N</t>
    <phoneticPr fontId="2" type="noConversion"/>
  </si>
  <si>
    <t>N</t>
    <phoneticPr fontId="2" type="noConversion"/>
  </si>
  <si>
    <t>员工编号001</t>
    <phoneticPr fontId="2" type="noConversion"/>
  </si>
  <si>
    <t>CUX_AP_PREPAYMENT</t>
  </si>
  <si>
    <t>VALUE9</t>
    <phoneticPr fontId="2" type="noConversion"/>
  </si>
  <si>
    <t>字符</t>
    <phoneticPr fontId="2" type="noConversion"/>
  </si>
  <si>
    <t>VALUE12</t>
    <phoneticPr fontId="2" type="noConversion"/>
  </si>
  <si>
    <t>REMIT_BANK_USERNAME</t>
  </si>
  <si>
    <t>REMIT_BANK_ACCOUNT</t>
  </si>
  <si>
    <t>REMIT_ORG_BANK_NAME</t>
  </si>
  <si>
    <t>REMIT_BANK_NAME</t>
  </si>
  <si>
    <t>REMIT_BANK_CITY</t>
  </si>
  <si>
    <t>REMIT_BANK_PROVINCE</t>
    <phoneticPr fontId="2" type="noConversion"/>
  </si>
  <si>
    <t>CNY</t>
    <phoneticPr fontId="2" type="noConversion"/>
  </si>
  <si>
    <t>北京市</t>
    <phoneticPr fontId="12" type="noConversion"/>
  </si>
  <si>
    <t>Y</t>
    <phoneticPr fontId="2" type="noConversion"/>
  </si>
  <si>
    <t>员工编号001</t>
    <phoneticPr fontId="2" type="noConversion"/>
  </si>
  <si>
    <t>员工编号001</t>
    <phoneticPr fontId="2" type="noConversion"/>
  </si>
  <si>
    <t>接口对应字段</t>
    <phoneticPr fontId="2" type="noConversion"/>
  </si>
  <si>
    <t>收款</t>
    <phoneticPr fontId="2" type="noConversion"/>
  </si>
  <si>
    <t>收款</t>
    <phoneticPr fontId="2" type="noConversion"/>
  </si>
  <si>
    <t>默认匹配收款</t>
    <phoneticPr fontId="2" type="noConversion"/>
  </si>
  <si>
    <t>预付款退款接口字段说明：</t>
    <phoneticPr fontId="2" type="noConversion"/>
  </si>
  <si>
    <t>默认值</t>
    <phoneticPr fontId="2" type="noConversion"/>
  </si>
  <si>
    <t>CUX_AP_REFUND</t>
  </si>
  <si>
    <t>SEGMENT6</t>
  </si>
  <si>
    <t>AMOUNT_DISP</t>
    <phoneticPr fontId="2" type="noConversion"/>
  </si>
  <si>
    <t>发票额（=退款金额）</t>
    <phoneticPr fontId="2" type="noConversion"/>
  </si>
  <si>
    <t>行金额（=退款金额）</t>
    <phoneticPr fontId="2" type="noConversion"/>
  </si>
  <si>
    <t>CUX_AP_REFUND</t>
    <phoneticPr fontId="2" type="noConversion"/>
  </si>
  <si>
    <t>核销日期</t>
    <phoneticPr fontId="2" type="noConversion"/>
  </si>
  <si>
    <t>核销金额</t>
    <phoneticPr fontId="2" type="noConversion"/>
  </si>
  <si>
    <t>预收账款未认款</t>
    <phoneticPr fontId="2" type="noConversion"/>
  </si>
  <si>
    <t>分配集</t>
    <phoneticPr fontId="2" type="noConversion"/>
  </si>
  <si>
    <t>Y</t>
    <phoneticPr fontId="2" type="noConversion"/>
  </si>
  <si>
    <t>S</t>
    <phoneticPr fontId="2" type="noConversion"/>
  </si>
  <si>
    <t>预收账款未认款</t>
    <phoneticPr fontId="2" type="noConversion"/>
  </si>
  <si>
    <t>Y</t>
    <phoneticPr fontId="2" type="noConversion"/>
  </si>
  <si>
    <t>默认项目</t>
    <phoneticPr fontId="2" type="noConversion"/>
  </si>
  <si>
    <t>发票行</t>
    <phoneticPr fontId="2" type="noConversion"/>
  </si>
  <si>
    <t>退款金额</t>
    <phoneticPr fontId="2" type="noConversion"/>
  </si>
  <si>
    <t>N</t>
    <phoneticPr fontId="2" type="noConversion"/>
  </si>
  <si>
    <t>退款方式为分配集名称，映射对应的分配账户</t>
    <phoneticPr fontId="2" type="noConversion"/>
  </si>
  <si>
    <t>N</t>
    <phoneticPr fontId="2" type="noConversion"/>
  </si>
  <si>
    <t>校验预付款编号在系统中是否存在</t>
    <phoneticPr fontId="2" type="noConversion"/>
  </si>
  <si>
    <t>日期</t>
    <phoneticPr fontId="2" type="noConversion"/>
  </si>
  <si>
    <t>数字</t>
    <phoneticPr fontId="2" type="noConversion"/>
  </si>
  <si>
    <t>数据来源系统表数据存储行ID</t>
    <phoneticPr fontId="2" type="noConversion"/>
  </si>
  <si>
    <t>数据写入的系统日期</t>
    <phoneticPr fontId="2" type="noConversion"/>
  </si>
  <si>
    <t>导入时校验供应商是否存在</t>
    <phoneticPr fontId="2" type="noConversion"/>
  </si>
  <si>
    <t>201706120003</t>
    <phoneticPr fontId="2" type="noConversion"/>
  </si>
  <si>
    <t>N</t>
    <phoneticPr fontId="2" type="noConversion"/>
  </si>
  <si>
    <t>PAY_STATUS</t>
    <phoneticPr fontId="2" type="noConversion"/>
  </si>
  <si>
    <t>字符</t>
    <phoneticPr fontId="2" type="noConversion"/>
  </si>
  <si>
    <t>Y</t>
    <phoneticPr fontId="2" type="noConversion"/>
  </si>
  <si>
    <r>
      <t>数据写入的执行人，</t>
    </r>
    <r>
      <rPr>
        <sz val="10"/>
        <color theme="1"/>
        <rFont val="等线"/>
        <family val="3"/>
        <charset val="134"/>
        <scheme val="minor"/>
      </rPr>
      <t>固定值为0</t>
    </r>
    <phoneticPr fontId="2" type="noConversion"/>
  </si>
  <si>
    <t>数据更新的执行人，固定值为0</t>
    <phoneticPr fontId="2" type="noConversion"/>
  </si>
  <si>
    <t>付款传入时回写付款编码</t>
    <phoneticPr fontId="2" type="noConversion"/>
  </si>
  <si>
    <t>标识该发票的来源业务系统，GF或SH</t>
    <phoneticPr fontId="2" type="noConversion"/>
  </si>
  <si>
    <t>EBS字段</t>
    <phoneticPr fontId="2" type="noConversion"/>
  </si>
  <si>
    <t>所属系统</t>
    <phoneticPr fontId="2" type="noConversion"/>
  </si>
  <si>
    <t>业务实体</t>
    <phoneticPr fontId="2" type="noConversion"/>
  </si>
  <si>
    <t>发票编号</t>
    <phoneticPr fontId="2" type="noConversion"/>
  </si>
  <si>
    <t>预付款编号</t>
    <phoneticPr fontId="2" type="noConversion"/>
  </si>
  <si>
    <t>核销金额</t>
    <phoneticPr fontId="2" type="noConversion"/>
  </si>
  <si>
    <t>核销日期</t>
    <phoneticPr fontId="2" type="noConversion"/>
  </si>
  <si>
    <t>SEGMENT1</t>
    <phoneticPr fontId="2" type="noConversion"/>
  </si>
  <si>
    <t>VALUE1</t>
    <phoneticPr fontId="2" type="noConversion"/>
  </si>
  <si>
    <t>VALUE2</t>
    <phoneticPr fontId="2" type="noConversion"/>
  </si>
  <si>
    <t>VALUE3</t>
    <phoneticPr fontId="2" type="noConversion"/>
  </si>
  <si>
    <t>VALUE4</t>
    <phoneticPr fontId="2" type="noConversion"/>
  </si>
  <si>
    <t>SOURCE_ID</t>
    <phoneticPr fontId="2" type="noConversion"/>
  </si>
  <si>
    <t>CREATION_DATE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</si>
  <si>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</si>
  <si>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</si>
  <si>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</si>
  <si>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IMP_STATUS</t>
    <phoneticPr fontId="2" type="noConversion"/>
  </si>
  <si>
    <t>IMP_ERROR_MESSAGE</t>
    <phoneticPr fontId="2" type="noConversion"/>
  </si>
  <si>
    <t>INSERT_FLAG</t>
    <phoneticPr fontId="2" type="noConversion"/>
  </si>
  <si>
    <t>CUX_AP_APPLY_PREPAY</t>
    <phoneticPr fontId="2" type="noConversion"/>
  </si>
  <si>
    <t>红冲预付款核销接口字段说明：</t>
    <phoneticPr fontId="2" type="noConversion"/>
  </si>
  <si>
    <t>CUX_AP_UNAPPLY_PREPAY</t>
    <phoneticPr fontId="2" type="noConversion"/>
  </si>
  <si>
    <t>公司名称</t>
    <phoneticPr fontId="2" type="noConversion"/>
  </si>
  <si>
    <t>扣款类型</t>
    <phoneticPr fontId="2" type="noConversion"/>
  </si>
  <si>
    <t>供应商名称</t>
    <phoneticPr fontId="2" type="noConversion"/>
  </si>
  <si>
    <t>付款日期</t>
    <phoneticPr fontId="2" type="noConversion"/>
  </si>
  <si>
    <t>付款方法</t>
    <phoneticPr fontId="2" type="noConversion"/>
  </si>
  <si>
    <t>银行账户</t>
    <phoneticPr fontId="2" type="noConversion"/>
  </si>
  <si>
    <t>付款发票编号</t>
    <phoneticPr fontId="2" type="noConversion"/>
  </si>
  <si>
    <t>付款金额</t>
    <phoneticPr fontId="2" type="noConversion"/>
  </si>
  <si>
    <t>默认值</t>
    <phoneticPr fontId="2" type="noConversion"/>
  </si>
  <si>
    <t>CUX_AP_CHARGE</t>
    <phoneticPr fontId="2" type="noConversion"/>
  </si>
  <si>
    <t>CHARGEBACK_TYPE</t>
  </si>
  <si>
    <t>VALUE4</t>
    <phoneticPr fontId="2" type="noConversion"/>
  </si>
  <si>
    <t>扣款金额绝对值，如扣款金额为-1000，此处填写1000</t>
    <phoneticPr fontId="2" type="noConversion"/>
  </si>
  <si>
    <t>负数扣款支付</t>
    <phoneticPr fontId="2" type="noConversion"/>
  </si>
  <si>
    <t>扣款金额绝对值，如扣款金额为-1000，此处填写1000</t>
    <phoneticPr fontId="2" type="noConversion"/>
  </si>
  <si>
    <t>用于指定扣款处理方式（质保金和其他）</t>
    <phoneticPr fontId="2" type="noConversion"/>
  </si>
  <si>
    <t>公司名称</t>
    <phoneticPr fontId="2" type="noConversion"/>
  </si>
  <si>
    <t>VALUE1</t>
    <phoneticPr fontId="2" type="noConversion"/>
  </si>
  <si>
    <t>OPERATING_UNIT</t>
    <phoneticPr fontId="2" type="noConversion"/>
  </si>
  <si>
    <t>字符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</si>
  <si>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</si>
  <si>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</si>
  <si>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</si>
  <si>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北京优之行科技有限公司</t>
    <phoneticPr fontId="2" type="noConversion"/>
  </si>
  <si>
    <t>VALUE3</t>
    <phoneticPr fontId="2" type="noConversion"/>
  </si>
  <si>
    <t>CHECK_NUM</t>
    <phoneticPr fontId="2" type="noConversion"/>
  </si>
  <si>
    <t>数字</t>
    <phoneticPr fontId="2" type="noConversion"/>
  </si>
  <si>
    <t>Y</t>
    <phoneticPr fontId="2" type="noConversion"/>
  </si>
  <si>
    <t>撤销GL日期</t>
    <phoneticPr fontId="2" type="noConversion"/>
  </si>
  <si>
    <t>VALUE5</t>
    <phoneticPr fontId="2" type="noConversion"/>
  </si>
  <si>
    <t>GL_DATE</t>
    <phoneticPr fontId="2" type="noConversion"/>
  </si>
  <si>
    <t>日期</t>
    <phoneticPr fontId="2" type="noConversion"/>
  </si>
  <si>
    <t>N</t>
    <phoneticPr fontId="2" type="noConversion"/>
  </si>
  <si>
    <t>取消日期</t>
    <phoneticPr fontId="2" type="noConversion"/>
  </si>
  <si>
    <t>VALUE6</t>
    <phoneticPr fontId="2" type="noConversion"/>
  </si>
  <si>
    <t>CANCEL_DATE</t>
    <phoneticPr fontId="2" type="noConversion"/>
  </si>
  <si>
    <t>日期</t>
    <phoneticPr fontId="2" type="noConversion"/>
  </si>
  <si>
    <t>红冲扣款单的日期</t>
    <phoneticPr fontId="2" type="noConversion"/>
  </si>
  <si>
    <t>付款申请单编号</t>
    <phoneticPr fontId="2" type="noConversion"/>
  </si>
  <si>
    <t>字符</t>
    <phoneticPr fontId="2" type="noConversion"/>
  </si>
  <si>
    <t>FAP10000130</t>
    <phoneticPr fontId="2" type="noConversion"/>
  </si>
  <si>
    <t>对账单编号</t>
    <phoneticPr fontId="2" type="noConversion"/>
  </si>
  <si>
    <t>数值</t>
    <phoneticPr fontId="2" type="noConversion"/>
  </si>
  <si>
    <t>付款公司</t>
    <phoneticPr fontId="2" type="noConversion"/>
  </si>
  <si>
    <t>字符</t>
    <phoneticPr fontId="2" type="noConversion"/>
  </si>
  <si>
    <t>币种</t>
    <phoneticPr fontId="2" type="noConversion"/>
  </si>
  <si>
    <t>CNY</t>
    <phoneticPr fontId="2" type="noConversion"/>
  </si>
  <si>
    <t>字段</t>
    <phoneticPr fontId="2" type="noConversion"/>
  </si>
  <si>
    <t>数据类型</t>
    <phoneticPr fontId="2" type="noConversion"/>
  </si>
  <si>
    <t>必输</t>
    <phoneticPr fontId="2" type="noConversion"/>
  </si>
  <si>
    <t>描述</t>
    <phoneticPr fontId="2" type="noConversion"/>
  </si>
  <si>
    <t>默认值</t>
    <phoneticPr fontId="2" type="noConversion"/>
  </si>
  <si>
    <t>EBS结构</t>
    <phoneticPr fontId="2" type="noConversion"/>
  </si>
  <si>
    <t>APPLYPAY_ID</t>
  </si>
  <si>
    <t>STATEMENT_ID</t>
  </si>
  <si>
    <t>PAY_AMT</t>
  </si>
  <si>
    <t>PAY_DATE</t>
  </si>
  <si>
    <t>PAY_COMPANY</t>
  </si>
  <si>
    <t>CURRENCY_CODE</t>
  </si>
  <si>
    <t>对应EBS中的应付发票编号</t>
    <phoneticPr fontId="2" type="noConversion"/>
  </si>
  <si>
    <t>最迟付款日期</t>
    <phoneticPr fontId="2" type="noConversion"/>
  </si>
  <si>
    <t>对账单的付款金额</t>
    <phoneticPr fontId="2" type="noConversion"/>
  </si>
  <si>
    <t>应付付款信息回传字段说明：</t>
    <phoneticPr fontId="2" type="noConversion"/>
  </si>
  <si>
    <t>Pay_ID</t>
  </si>
  <si>
    <t>EBS付款单据号</t>
    <phoneticPr fontId="2" type="noConversion"/>
  </si>
  <si>
    <t>ERP付款申请单号</t>
    <phoneticPr fontId="2" type="noConversion"/>
  </si>
  <si>
    <t>付款日期</t>
    <phoneticPr fontId="2" type="noConversion"/>
  </si>
  <si>
    <t>VIRTUAL_PAYMENT</t>
    <phoneticPr fontId="2" type="noConversion"/>
  </si>
  <si>
    <t>Y</t>
    <phoneticPr fontId="2" type="noConversion"/>
  </si>
  <si>
    <t>Y为虚拟支付，N不是</t>
    <phoneticPr fontId="2" type="noConversion"/>
  </si>
  <si>
    <t>N</t>
    <phoneticPr fontId="2" type="noConversion"/>
  </si>
  <si>
    <t>付款银行账户</t>
    <phoneticPr fontId="2" type="noConversion"/>
  </si>
  <si>
    <t>PAYMENT_STATUS</t>
    <phoneticPr fontId="2" type="noConversion"/>
  </si>
  <si>
    <t>对账单付款金额</t>
    <phoneticPr fontId="2" type="noConversion"/>
  </si>
  <si>
    <t>EBS字段</t>
    <phoneticPr fontId="2" type="noConversion"/>
  </si>
  <si>
    <t>供应商编码</t>
    <phoneticPr fontId="2" type="noConversion"/>
  </si>
  <si>
    <t>供应商编码</t>
    <phoneticPr fontId="2" type="noConversion"/>
  </si>
  <si>
    <t>供应商编码</t>
    <phoneticPr fontId="2" type="noConversion"/>
  </si>
  <si>
    <t>CUX_AP_CANCEL_INVOICE</t>
    <phoneticPr fontId="2" type="noConversion"/>
  </si>
  <si>
    <t>发票编码（扣款单号）</t>
    <phoneticPr fontId="2" type="noConversion"/>
  </si>
  <si>
    <t>发票额（=扣款金额绝对值）</t>
    <phoneticPr fontId="2" type="noConversion"/>
  </si>
  <si>
    <t>行金额（=扣款金额绝对值）</t>
    <phoneticPr fontId="2" type="noConversion"/>
  </si>
  <si>
    <t>用于指定扣款处理方式（质保金和其他），通过映射处理为质保金和其他，扣款类型为分配集名称，映射对应的分配账户</t>
    <phoneticPr fontId="2" type="noConversion"/>
  </si>
  <si>
    <t>默认标准</t>
    <phoneticPr fontId="2" type="noConversion"/>
  </si>
  <si>
    <t>导入时校验供应商是否存在</t>
    <phoneticPr fontId="2" type="noConversion"/>
  </si>
  <si>
    <t>接收单据类型</t>
    <phoneticPr fontId="2" type="noConversion"/>
  </si>
  <si>
    <t>ASN/SH</t>
    <phoneticPr fontId="2" type="noConversion"/>
  </si>
  <si>
    <t>银企直联/非银企直联</t>
    <phoneticPr fontId="2" type="noConversion"/>
  </si>
  <si>
    <t>非银企直联/银企直联</t>
    <phoneticPr fontId="2" type="noConversion"/>
  </si>
  <si>
    <t>银企直联/非银企直联</t>
    <phoneticPr fontId="2" type="noConversion"/>
  </si>
  <si>
    <t>原扣款单编号</t>
    <phoneticPr fontId="2" type="noConversion"/>
  </si>
  <si>
    <t>银企直联/非银企直联</t>
    <phoneticPr fontId="2" type="noConversion"/>
  </si>
  <si>
    <t>ASN单号/收货单号</t>
    <phoneticPr fontId="2" type="noConversion"/>
  </si>
  <si>
    <t>该字段为必输，若是接口字段未给值，则赋值“非银企直联”；若是接口数据给了值，需要校验付款方法在系统中是否存在；</t>
    <phoneticPr fontId="2" type="noConversion"/>
  </si>
  <si>
    <t>红冲负数扣款接口字段说明：</t>
    <phoneticPr fontId="2" type="noConversion"/>
  </si>
  <si>
    <t>红冲负数扣款单</t>
    <phoneticPr fontId="2" type="noConversion"/>
  </si>
  <si>
    <t>红冲负数扣款单信息=&gt;EBS取消应付发票</t>
    <phoneticPr fontId="2" type="noConversion"/>
  </si>
  <si>
    <t>VALUE41</t>
  </si>
  <si>
    <t>VALUE42</t>
  </si>
  <si>
    <t>VALUE43</t>
  </si>
  <si>
    <t>VALUE44</t>
  </si>
  <si>
    <t>VALUE40</t>
  </si>
  <si>
    <t>INSERT_FLAG</t>
  </si>
  <si>
    <t>CUX_AP_PREPAYMENT</t>
    <phoneticPr fontId="2" type="noConversion"/>
  </si>
  <si>
    <t>CUX_AP_PAYMENT</t>
    <phoneticPr fontId="2" type="noConversion"/>
  </si>
  <si>
    <t>CUX_AP_NEGATIVE_CHARGE</t>
    <phoneticPr fontId="2" type="noConversion"/>
  </si>
  <si>
    <t>CUX_AP_NEGATIVE_CHARGE</t>
    <phoneticPr fontId="2" type="noConversion"/>
  </si>
  <si>
    <t>CUX_AP_CANCEL_NEG_CHARGE</t>
    <phoneticPr fontId="2" type="noConversion"/>
  </si>
  <si>
    <t>CUX_AP_CANCEL_NEG_CHARGE</t>
    <phoneticPr fontId="2" type="noConversion"/>
  </si>
  <si>
    <t>CUX_AP_CANCEL_CHARGE</t>
    <phoneticPr fontId="2" type="noConversion"/>
  </si>
  <si>
    <t>CUX_AP_CANCEL_CHARGE</t>
    <phoneticPr fontId="2" type="noConversion"/>
  </si>
  <si>
    <t>开票数量</t>
    <phoneticPr fontId="2" type="noConversion"/>
  </si>
  <si>
    <t>VALUE42</t>
    <phoneticPr fontId="2" type="noConversion"/>
  </si>
  <si>
    <t>RECEIPT_NUMBER</t>
    <phoneticPr fontId="2" type="noConversion"/>
  </si>
  <si>
    <t>PO_RECEIPT_TYPE</t>
    <phoneticPr fontId="2" type="noConversion"/>
  </si>
  <si>
    <t>N</t>
    <phoneticPr fontId="2" type="noConversion"/>
  </si>
  <si>
    <t>Y</t>
    <phoneticPr fontId="2" type="noConversion"/>
  </si>
  <si>
    <t>S/E/D，成功/失败/作废</t>
    <phoneticPr fontId="2" type="noConversion"/>
  </si>
  <si>
    <t>S/E/D, 成功/失败/作废</t>
    <phoneticPr fontId="2" type="noConversion"/>
  </si>
  <si>
    <t>N</t>
    <phoneticPr fontId="2" type="noConversion"/>
  </si>
  <si>
    <t>VALUE4</t>
    <phoneticPr fontId="2" type="noConversion"/>
  </si>
  <si>
    <t>问题点</t>
    <phoneticPr fontId="2" type="noConversion"/>
  </si>
  <si>
    <t>每个接口什么时候调用</t>
    <phoneticPr fontId="2" type="noConversion"/>
  </si>
  <si>
    <t>接口中的来源数据ID是什么</t>
    <phoneticPr fontId="2" type="noConversion"/>
  </si>
  <si>
    <t>每个接口中黄色标识部分的内容确认</t>
    <phoneticPr fontId="2" type="noConversion"/>
  </si>
  <si>
    <t>建议</t>
    <phoneticPr fontId="2" type="noConversion"/>
  </si>
  <si>
    <t>希望第一时间把接口API文档放到http://www.confluence.benlai.com/</t>
    <phoneticPr fontId="2" type="noConversion"/>
  </si>
  <si>
    <t>接口字段的数据类型经确定后不能轻易修改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</si>
</sst>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6" x14ac:knownFonts="1">
    <font>
      <sz val="11"/>
      <color theme="1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theme="3" tint="0.79998168889431442"/>
      <name val="宋体"/>
      <family val="3"/>
      <charset val="134"/>
    </font>
    <font>
      <sz val="11"/>
      <color theme="3" tint="0.79998168889431442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/>
  </cellStyleXfs>
  <cellXfs count="1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6" fillId="0" borderId="6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0" fillId="0" borderId="7" xfId="0" applyBorder="1">
      <alignment vertical="center"/>
    </xf>
    <xf numFmtId="0" fontId="9" fillId="3" borderId="7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6" fillId="0" borderId="6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7" xfId="0" applyFill="1" applyBorder="1">
      <alignment vertical="center"/>
    </xf>
    <xf numFmtId="0" fontId="6" fillId="0" borderId="6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1" fillId="0" borderId="7" xfId="0" applyFont="1" applyFill="1" applyBorder="1" applyAlignment="1"/>
    <xf numFmtId="0" fontId="13" fillId="0" borderId="7" xfId="0" applyFont="1" applyBorder="1" applyAlignment="1"/>
    <xf numFmtId="0" fontId="14" fillId="0" borderId="7" xfId="0" applyFont="1" applyFill="1" applyBorder="1" applyAlignment="1"/>
    <xf numFmtId="0" fontId="1" fillId="0" borderId="0" xfId="0" applyFont="1" applyBorder="1" applyAlignment="1">
      <alignment horizontal="left" vertical="center" wrapText="1"/>
    </xf>
    <xf numFmtId="0" fontId="8" fillId="0" borderId="0" xfId="1" applyFill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13" fillId="0" borderId="0" xfId="0" applyFont="1">
      <alignment vertical="center"/>
    </xf>
    <xf numFmtId="0" fontId="11" fillId="0" borderId="0" xfId="0" applyFont="1">
      <alignment vertical="center"/>
    </xf>
    <xf numFmtId="14" fontId="6" fillId="0" borderId="6" xfId="0" applyNumberFormat="1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left" vertical="center" wrapText="1"/>
    </xf>
    <xf numFmtId="176" fontId="11" fillId="0" borderId="6" xfId="0" applyNumberFormat="1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 wrapText="1"/>
    </xf>
    <xf numFmtId="176" fontId="11" fillId="0" borderId="6" xfId="0" applyNumberFormat="1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11" fillId="0" borderId="11" xfId="0" applyFont="1" applyFill="1" applyBorder="1" applyAlignment="1">
      <alignment horizontal="left" wrapText="1"/>
    </xf>
    <xf numFmtId="0" fontId="11" fillId="0" borderId="12" xfId="0" applyFont="1" applyFill="1" applyBorder="1" applyAlignment="1">
      <alignment horizontal="left" wrapText="1"/>
    </xf>
    <xf numFmtId="0" fontId="6" fillId="0" borderId="15" xfId="0" applyFont="1" applyBorder="1" applyAlignment="1">
      <alignment horizontal="left" vertical="center" wrapText="1"/>
    </xf>
    <xf numFmtId="14" fontId="11" fillId="0" borderId="6" xfId="0" applyNumberFormat="1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176" fontId="6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8" fillId="0" borderId="7" xfId="1" applyFill="1" applyBorder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wrapText="1"/>
    </xf>
    <xf numFmtId="14" fontId="6" fillId="0" borderId="6" xfId="0" applyNumberFormat="1" applyFont="1" applyFill="1" applyBorder="1" applyAlignment="1">
      <alignment horizontal="left" wrapText="1"/>
    </xf>
    <xf numFmtId="49" fontId="6" fillId="0" borderId="6" xfId="0" applyNumberFormat="1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vertical="center" wrapText="1"/>
    </xf>
    <xf numFmtId="0" fontId="15" fillId="0" borderId="7" xfId="2" applyBorder="1" applyAlignment="1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Fill="1">
      <alignment vertical="center"/>
    </xf>
    <xf numFmtId="0" fontId="6" fillId="0" borderId="9" xfId="0" applyFont="1" applyFill="1" applyBorder="1" applyAlignment="1">
      <alignment horizontal="left" wrapText="1"/>
    </xf>
    <xf numFmtId="0" fontId="11" fillId="0" borderId="9" xfId="0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wrapText="1"/>
    </xf>
    <xf numFmtId="0" fontId="13" fillId="0" borderId="7" xfId="0" applyFont="1" applyBorder="1">
      <alignment vertical="center"/>
    </xf>
    <xf numFmtId="0" fontId="13" fillId="0" borderId="0" xfId="0" applyFont="1" applyBorder="1" applyAlignment="1"/>
    <xf numFmtId="0" fontId="0" fillId="0" borderId="0" xfId="0" applyBorder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>
      <alignment vertical="center"/>
    </xf>
    <xf numFmtId="0" fontId="6" fillId="4" borderId="6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vertical="center" wrapText="1"/>
    </xf>
    <xf numFmtId="14" fontId="6" fillId="0" borderId="7" xfId="0" applyNumberFormat="1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176" fontId="6" fillId="0" borderId="7" xfId="0" applyNumberFormat="1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left" wrapText="1"/>
    </xf>
    <xf numFmtId="0" fontId="0" fillId="6" borderId="0" xfId="0" applyFill="1">
      <alignment vertical="center"/>
    </xf>
    <xf numFmtId="0" fontId="11" fillId="6" borderId="6" xfId="0" applyFont="1" applyFill="1" applyBorder="1" applyAlignment="1">
      <alignment horizontal="left" wrapText="1"/>
    </xf>
    <xf numFmtId="0" fontId="11" fillId="6" borderId="11" xfId="0" applyFont="1" applyFill="1" applyBorder="1" applyAlignment="1">
      <alignment horizontal="left" wrapText="1"/>
    </xf>
    <xf numFmtId="0" fontId="11" fillId="6" borderId="7" xfId="0" applyFont="1" applyFill="1" applyBorder="1" applyAlignment="1">
      <alignment horizontal="left" wrapText="1"/>
    </xf>
    <xf numFmtId="0" fontId="11" fillId="6" borderId="12" xfId="0" applyFont="1" applyFill="1" applyBorder="1" applyAlignment="1">
      <alignment horizontal="left" wrapText="1"/>
    </xf>
    <xf numFmtId="176" fontId="11" fillId="6" borderId="6" xfId="0" applyNumberFormat="1" applyFont="1" applyFill="1" applyBorder="1" applyAlignment="1">
      <alignment horizontal="left" wrapText="1"/>
    </xf>
    <xf numFmtId="0" fontId="11" fillId="6" borderId="7" xfId="0" applyFont="1" applyFill="1" applyBorder="1" applyAlignment="1"/>
    <xf numFmtId="0" fontId="6" fillId="6" borderId="7" xfId="0" applyFont="1" applyFill="1" applyBorder="1" applyAlignment="1">
      <alignment horizontal="left" wrapText="1"/>
    </xf>
    <xf numFmtId="0" fontId="11" fillId="6" borderId="6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0" fontId="11" fillId="6" borderId="12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/>
    <xf numFmtId="176" fontId="6" fillId="6" borderId="7" xfId="0" applyNumberFormat="1" applyFont="1" applyFill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wrapText="1"/>
    </xf>
    <xf numFmtId="0" fontId="6" fillId="6" borderId="0" xfId="0" applyFont="1" applyFill="1" applyBorder="1" applyAlignment="1">
      <alignment horizontal="left" wrapText="1"/>
    </xf>
    <xf numFmtId="176" fontId="6" fillId="6" borderId="6" xfId="0" applyNumberFormat="1" applyFont="1" applyFill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 wrapText="1"/>
    </xf>
    <xf numFmtId="0" fontId="14" fillId="6" borderId="7" xfId="0" applyFont="1" applyFill="1" applyBorder="1" applyAlignment="1"/>
    <xf numFmtId="0" fontId="4" fillId="6" borderId="0" xfId="0" applyFont="1" applyFill="1">
      <alignment vertical="center"/>
    </xf>
    <xf numFmtId="0" fontId="11" fillId="6" borderId="0" xfId="0" applyFont="1" applyFill="1">
      <alignment vertical="center"/>
    </xf>
    <xf numFmtId="14" fontId="6" fillId="6" borderId="6" xfId="0" applyNumberFormat="1" applyFont="1" applyFill="1" applyBorder="1" applyAlignment="1">
      <alignment horizontal="left" vertical="center" wrapText="1"/>
    </xf>
    <xf numFmtId="0" fontId="13" fillId="6" borderId="7" xfId="0" applyFont="1" applyFill="1" applyBorder="1">
      <alignment vertical="center"/>
    </xf>
    <xf numFmtId="0" fontId="11" fillId="6" borderId="7" xfId="0" applyFont="1" applyFill="1" applyBorder="1" applyAlignment="1">
      <alignment horizontal="left" vertical="center" wrapText="1"/>
    </xf>
    <xf numFmtId="0" fontId="6" fillId="6" borderId="21" xfId="0" applyFont="1" applyFill="1" applyBorder="1" applyAlignment="1">
      <alignment horizontal="left" vertical="center" wrapText="1"/>
    </xf>
    <xf numFmtId="14" fontId="6" fillId="6" borderId="7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2"/>
    <cellStyle name="超链接" xfId="1" builtinId="8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26446;&#26790;&#23195;~\Desktop\&#26412;&#26469;\&#36890;&#29992;&#25509;&#21475;&#23383;&#2757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预付款核销"/>
      <sheetName val="应付发票接口"/>
      <sheetName val="预付款红冲"/>
      <sheetName val="应付发票取消接口"/>
      <sheetName val="撤销预付款核销"/>
      <sheetName val="应付扣款接口"/>
      <sheetName val="应付付款接口"/>
      <sheetName val="预付款退款"/>
      <sheetName val="预付款接口"/>
      <sheetName val="应付付款取消"/>
      <sheetName val="Sheet1"/>
    </sheetNames>
    <sheetDataSet>
      <sheetData sheetId="0" refreshError="1"/>
      <sheetData sheetId="1" refreshError="1">
        <row r="1">
          <cell r="B1" t="str">
            <v>所属业务系统</v>
          </cell>
          <cell r="C1" t="str">
            <v>源数据列</v>
          </cell>
          <cell r="D1" t="str">
            <v>VALUE1</v>
          </cell>
        </row>
        <row r="2">
          <cell r="B2" t="str">
            <v>公司名称</v>
          </cell>
          <cell r="C2" t="str">
            <v>源数据列</v>
          </cell>
          <cell r="D2" t="str">
            <v>VALUE2</v>
          </cell>
        </row>
        <row r="3">
          <cell r="B3" t="str">
            <v>发票类型</v>
          </cell>
          <cell r="C3" t="str">
            <v>源数据列</v>
          </cell>
          <cell r="D3" t="str">
            <v>VALUE3</v>
          </cell>
        </row>
        <row r="4">
          <cell r="B4" t="str">
            <v>供应商名称</v>
          </cell>
          <cell r="C4" t="str">
            <v>源数据列</v>
          </cell>
          <cell r="D4" t="str">
            <v>VALUE4</v>
          </cell>
        </row>
        <row r="5">
          <cell r="B5" t="str">
            <v>供应商地点名称</v>
          </cell>
          <cell r="C5" t="str">
            <v>源数据列</v>
          </cell>
          <cell r="D5" t="str">
            <v>VALUE5</v>
          </cell>
        </row>
        <row r="6">
          <cell r="B6" t="str">
            <v>发票编码</v>
          </cell>
          <cell r="C6" t="str">
            <v>源数据列</v>
          </cell>
          <cell r="D6" t="str">
            <v>VALUE7</v>
          </cell>
        </row>
        <row r="7">
          <cell r="B7" t="str">
            <v>发票额</v>
          </cell>
          <cell r="C7" t="str">
            <v>源数据列</v>
          </cell>
          <cell r="D7" t="str">
            <v>VALUE9</v>
          </cell>
        </row>
        <row r="8">
          <cell r="B8" t="str">
            <v>总账日期</v>
          </cell>
          <cell r="C8" t="str">
            <v>源数据列</v>
          </cell>
          <cell r="D8" t="str">
            <v>VALUE10</v>
          </cell>
        </row>
        <row r="9">
          <cell r="B9" t="str">
            <v>摘要</v>
          </cell>
          <cell r="C9" t="str">
            <v>源数据列</v>
          </cell>
          <cell r="D9" t="str">
            <v>VALUE11</v>
          </cell>
        </row>
        <row r="10">
          <cell r="B10" t="str">
            <v>付款方法</v>
          </cell>
          <cell r="C10" t="str">
            <v>源数据列</v>
          </cell>
          <cell r="D10" t="str">
            <v>VALUE13</v>
          </cell>
        </row>
        <row r="11">
          <cell r="B11" t="str">
            <v>行号</v>
          </cell>
          <cell r="C11" t="str">
            <v>源数据列</v>
          </cell>
          <cell r="D11" t="str">
            <v>VALUE14</v>
          </cell>
        </row>
        <row r="12">
          <cell r="B12" t="str">
            <v>类型</v>
          </cell>
          <cell r="C12" t="str">
            <v>源数据列</v>
          </cell>
          <cell r="D12" t="str">
            <v>VALUE15</v>
          </cell>
        </row>
        <row r="13">
          <cell r="B13" t="str">
            <v>订单</v>
          </cell>
          <cell r="C13" t="str">
            <v>源数据列</v>
          </cell>
          <cell r="D13" t="str">
            <v>VALUE16</v>
          </cell>
        </row>
        <row r="14">
          <cell r="B14" t="str">
            <v>订单行</v>
          </cell>
          <cell r="C14" t="str">
            <v>源数据列</v>
          </cell>
          <cell r="D14" t="str">
            <v>VALUE17</v>
          </cell>
        </row>
        <row r="15">
          <cell r="B15" t="str">
            <v>接收号</v>
          </cell>
          <cell r="C15" t="str">
            <v>源数据列</v>
          </cell>
          <cell r="D15" t="str">
            <v>VALUE19</v>
          </cell>
        </row>
        <row r="16">
          <cell r="B16" t="str">
            <v>单价</v>
          </cell>
          <cell r="C16" t="str">
            <v>源数据列</v>
          </cell>
          <cell r="D16" t="str">
            <v>VALUE21</v>
          </cell>
        </row>
        <row r="17">
          <cell r="B17" t="str">
            <v>开票数量</v>
          </cell>
          <cell r="C17" t="str">
            <v>源数据列</v>
          </cell>
          <cell r="D17" t="str">
            <v>VALUE22</v>
          </cell>
        </row>
        <row r="18">
          <cell r="B18" t="str">
            <v>开票金额</v>
          </cell>
          <cell r="C18" t="str">
            <v>源数据列</v>
          </cell>
          <cell r="D18" t="str">
            <v>VALUE23</v>
          </cell>
        </row>
        <row r="19">
          <cell r="B19" t="str">
            <v>税率</v>
          </cell>
          <cell r="C19" t="str">
            <v>源数据列</v>
          </cell>
          <cell r="D19" t="str">
            <v>VALUE24</v>
          </cell>
        </row>
        <row r="20">
          <cell r="B20" t="str">
            <v>税额</v>
          </cell>
          <cell r="C20" t="str">
            <v>源数据列</v>
          </cell>
          <cell r="D20" t="str">
            <v>VALUE25</v>
          </cell>
        </row>
        <row r="21">
          <cell r="B21" t="str">
            <v>核销金额</v>
          </cell>
          <cell r="C21" t="str">
            <v>源数据列</v>
          </cell>
          <cell r="D21" t="str">
            <v>VALUE26</v>
          </cell>
        </row>
        <row r="22">
          <cell r="B22" t="str">
            <v>预付款编号</v>
          </cell>
          <cell r="C22" t="str">
            <v>源数据列</v>
          </cell>
          <cell r="D22" t="str">
            <v>VALUE27</v>
          </cell>
        </row>
        <row r="23">
          <cell r="B23" t="str">
            <v>核销日期</v>
          </cell>
          <cell r="C23" t="str">
            <v>源数据列</v>
          </cell>
          <cell r="D23" t="str">
            <v>VALUE28</v>
          </cell>
        </row>
        <row r="24">
          <cell r="B24" t="str">
            <v>来源数据ID</v>
          </cell>
          <cell r="C24" t="str">
            <v>源数据列</v>
          </cell>
          <cell r="D24" t="str">
            <v>VALUE29</v>
          </cell>
        </row>
        <row r="25">
          <cell r="B25" t="str">
            <v>数据创建日期</v>
          </cell>
          <cell r="C25" t="str">
            <v>源数据列</v>
          </cell>
          <cell r="D25" t="str">
            <v>VALUE30</v>
          </cell>
        </row>
        <row r="26">
          <cell r="B26" t="str">
            <v>数据创建人</v>
          </cell>
          <cell r="C26" t="str">
            <v>源数据列</v>
          </cell>
          <cell r="D26" t="str">
            <v>VALUE31</v>
          </cell>
        </row>
        <row r="27">
          <cell r="B27" t="str">
            <v>数据更新日期</v>
          </cell>
          <cell r="C27" t="str">
            <v>源数据列</v>
          </cell>
          <cell r="D27" t="str">
            <v>VALUE32</v>
          </cell>
        </row>
        <row r="28">
          <cell r="B28" t="str">
            <v>数据更新人</v>
          </cell>
          <cell r="C28" t="str">
            <v>源数据列</v>
          </cell>
          <cell r="D28" t="str">
            <v>VALUE33</v>
          </cell>
        </row>
        <row r="29">
          <cell r="B29" t="str">
            <v>发票日期</v>
          </cell>
          <cell r="C29" t="str">
            <v>源数据列</v>
          </cell>
          <cell r="D29" t="str">
            <v>VALUE34</v>
          </cell>
        </row>
        <row r="30">
          <cell r="B30" t="str">
            <v>发票币种</v>
          </cell>
          <cell r="C30" t="str">
            <v>源数据列</v>
          </cell>
          <cell r="D30" t="str">
            <v>VALUE35</v>
          </cell>
        </row>
        <row r="31">
          <cell r="B31" t="str">
            <v>匹配活动</v>
          </cell>
          <cell r="C31" t="str">
            <v>源数据列</v>
          </cell>
          <cell r="D31" t="str">
            <v>VALUE36</v>
          </cell>
        </row>
        <row r="32">
          <cell r="B32" t="str">
            <v>付款条件</v>
          </cell>
          <cell r="C32" t="str">
            <v>源数据列</v>
          </cell>
          <cell r="D32" t="str">
            <v>VALUE37</v>
          </cell>
        </row>
        <row r="33">
          <cell r="B33" t="str">
            <v>发运行</v>
          </cell>
          <cell r="C33" t="str">
            <v>源数据列</v>
          </cell>
          <cell r="D33" t="str">
            <v>VALUE38</v>
          </cell>
        </row>
        <row r="34">
          <cell r="B34" t="str">
            <v>接收行号</v>
          </cell>
          <cell r="C34" t="str">
            <v>源数据列</v>
          </cell>
          <cell r="D34" t="str">
            <v>VALUE39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RowHeight="14.25" x14ac:dyDescent="0.2"/>
  <cols>
    <col min="1" max="2" width="4.75" bestFit="1" customWidth="1"/>
    <col min="3" max="3" width="33.75" customWidth="1"/>
    <col min="4" max="4" width="41" bestFit="1" customWidth="1"/>
    <col min="5" max="5" width="23.75" bestFit="1" customWidth="1"/>
    <col min="6" max="7" width="9.375" bestFit="1" customWidth="1"/>
  </cols>
  <sheetData>
    <row r="1" spans="1:7" ht="20.25" x14ac:dyDescent="0.2">
      <c r="A1" s="128" t="s">
        <v>15</v>
      </c>
      <c r="B1" s="128"/>
      <c r="C1" s="128"/>
      <c r="D1" s="128"/>
      <c r="E1" s="8"/>
      <c r="F1" s="8"/>
      <c r="G1" s="8"/>
    </row>
    <row r="2" spans="1:7" x14ac:dyDescent="0.2">
      <c r="A2" s="10" t="s">
        <v>16</v>
      </c>
      <c r="B2" s="10" t="s">
        <v>17</v>
      </c>
      <c r="C2" s="10" t="s">
        <v>18</v>
      </c>
      <c r="D2" s="10" t="s">
        <v>19</v>
      </c>
      <c r="E2" s="10" t="s">
        <v>304</v>
      </c>
      <c r="F2" s="10" t="s">
        <v>306</v>
      </c>
      <c r="G2" s="10" t="s">
        <v>473</v>
      </c>
    </row>
    <row r="3" spans="1:7" x14ac:dyDescent="0.2">
      <c r="A3" s="9">
        <v>1</v>
      </c>
      <c r="B3" s="9" t="s">
        <v>63</v>
      </c>
      <c r="C3" s="57" t="s">
        <v>453</v>
      </c>
      <c r="D3" s="9" t="s">
        <v>282</v>
      </c>
      <c r="E3" s="9" t="s">
        <v>310</v>
      </c>
      <c r="F3" s="9" t="s">
        <v>307</v>
      </c>
      <c r="G3" s="9" t="s">
        <v>9</v>
      </c>
    </row>
    <row r="4" spans="1:7" x14ac:dyDescent="0.2">
      <c r="A4" s="9">
        <v>2</v>
      </c>
      <c r="B4" s="21" t="s">
        <v>218</v>
      </c>
      <c r="C4" s="57" t="s">
        <v>454</v>
      </c>
      <c r="D4" s="9" t="s">
        <v>284</v>
      </c>
      <c r="E4" s="9" t="s">
        <v>310</v>
      </c>
      <c r="F4" s="9" t="s">
        <v>307</v>
      </c>
      <c r="G4" s="9" t="s">
        <v>9</v>
      </c>
    </row>
    <row r="5" spans="1:7" x14ac:dyDescent="0.2">
      <c r="A5" s="9">
        <v>3</v>
      </c>
      <c r="B5" s="9" t="s">
        <v>218</v>
      </c>
      <c r="C5" s="57" t="s">
        <v>455</v>
      </c>
      <c r="D5" s="21" t="s">
        <v>252</v>
      </c>
      <c r="E5" s="9" t="s">
        <v>310</v>
      </c>
      <c r="F5" s="9" t="s">
        <v>307</v>
      </c>
      <c r="G5" s="9" t="s">
        <v>11</v>
      </c>
    </row>
    <row r="6" spans="1:7" x14ac:dyDescent="0.2">
      <c r="A6" s="9">
        <v>4</v>
      </c>
      <c r="B6" s="9" t="s">
        <v>218</v>
      </c>
      <c r="C6" s="57" t="s">
        <v>456</v>
      </c>
      <c r="D6" s="9" t="s">
        <v>285</v>
      </c>
      <c r="E6" s="9" t="s">
        <v>443</v>
      </c>
      <c r="F6" s="9" t="s">
        <v>307</v>
      </c>
      <c r="G6" s="9" t="s">
        <v>9</v>
      </c>
    </row>
    <row r="7" spans="1:7" x14ac:dyDescent="0.2">
      <c r="A7" s="9">
        <v>5</v>
      </c>
      <c r="B7" s="9" t="s">
        <v>218</v>
      </c>
      <c r="C7" s="32" t="s">
        <v>457</v>
      </c>
      <c r="D7" s="9" t="s">
        <v>286</v>
      </c>
      <c r="E7" s="9" t="s">
        <v>305</v>
      </c>
      <c r="F7" s="9" t="s">
        <v>307</v>
      </c>
      <c r="G7" s="9" t="s">
        <v>9</v>
      </c>
    </row>
    <row r="8" spans="1:7" x14ac:dyDescent="0.2">
      <c r="A8" s="9">
        <v>6</v>
      </c>
      <c r="B8" s="9" t="s">
        <v>309</v>
      </c>
      <c r="C8" s="57" t="s">
        <v>458</v>
      </c>
      <c r="D8" s="9" t="s">
        <v>408</v>
      </c>
      <c r="E8" s="9" t="s">
        <v>444</v>
      </c>
      <c r="F8" s="9" t="s">
        <v>308</v>
      </c>
      <c r="G8" s="9" t="s">
        <v>474</v>
      </c>
    </row>
    <row r="9" spans="1:7" x14ac:dyDescent="0.2">
      <c r="A9" s="9">
        <v>7</v>
      </c>
      <c r="B9" s="9" t="s">
        <v>218</v>
      </c>
      <c r="C9" s="57" t="s">
        <v>253</v>
      </c>
      <c r="D9" s="9" t="s">
        <v>287</v>
      </c>
      <c r="E9" s="9" t="s">
        <v>445</v>
      </c>
      <c r="F9" s="9" t="s">
        <v>307</v>
      </c>
      <c r="G9" s="9" t="s">
        <v>9</v>
      </c>
    </row>
    <row r="10" spans="1:7" x14ac:dyDescent="0.2">
      <c r="A10" s="9">
        <v>8</v>
      </c>
      <c r="B10" s="9" t="s">
        <v>218</v>
      </c>
      <c r="C10" s="57" t="s">
        <v>254</v>
      </c>
      <c r="D10" s="9" t="s">
        <v>288</v>
      </c>
      <c r="E10" s="9" t="s">
        <v>445</v>
      </c>
      <c r="F10" s="9" t="s">
        <v>307</v>
      </c>
      <c r="G10" s="9" t="s">
        <v>9</v>
      </c>
    </row>
    <row r="11" spans="1:7" x14ac:dyDescent="0.2">
      <c r="A11" s="9">
        <v>9</v>
      </c>
      <c r="B11" s="9" t="s">
        <v>218</v>
      </c>
      <c r="C11" s="57" t="s">
        <v>459</v>
      </c>
      <c r="D11" s="9" t="s">
        <v>289</v>
      </c>
      <c r="E11" s="9" t="s">
        <v>446</v>
      </c>
      <c r="F11" s="9" t="s">
        <v>307</v>
      </c>
      <c r="G11" s="9" t="s">
        <v>9</v>
      </c>
    </row>
    <row r="12" spans="1:7" x14ac:dyDescent="0.2">
      <c r="A12" s="9">
        <v>10</v>
      </c>
      <c r="B12" s="9" t="s">
        <v>413</v>
      </c>
      <c r="C12" s="57" t="s">
        <v>460</v>
      </c>
      <c r="D12" s="9" t="s">
        <v>448</v>
      </c>
      <c r="E12" s="9" t="s">
        <v>449</v>
      </c>
      <c r="F12" s="9" t="s">
        <v>307</v>
      </c>
      <c r="G12" s="9" t="s">
        <v>9</v>
      </c>
    </row>
    <row r="13" spans="1:7" x14ac:dyDescent="0.2">
      <c r="A13" s="9">
        <v>11</v>
      </c>
      <c r="B13" s="9" t="s">
        <v>63</v>
      </c>
      <c r="C13" s="57" t="s">
        <v>656</v>
      </c>
      <c r="D13" s="9" t="s">
        <v>657</v>
      </c>
      <c r="E13" s="9" t="s">
        <v>310</v>
      </c>
      <c r="F13" s="9" t="s">
        <v>307</v>
      </c>
      <c r="G13" s="9" t="s">
        <v>9</v>
      </c>
    </row>
    <row r="14" spans="1:7" x14ac:dyDescent="0.2">
      <c r="A14" s="9">
        <v>12</v>
      </c>
      <c r="B14" s="9" t="s">
        <v>218</v>
      </c>
      <c r="C14" s="57" t="s">
        <v>255</v>
      </c>
      <c r="D14" s="9" t="s">
        <v>407</v>
      </c>
      <c r="E14" s="9" t="s">
        <v>447</v>
      </c>
      <c r="F14" s="9" t="s">
        <v>307</v>
      </c>
      <c r="G14" s="9" t="s">
        <v>9</v>
      </c>
    </row>
    <row r="15" spans="1:7" x14ac:dyDescent="0.2">
      <c r="A15" s="9">
        <v>13</v>
      </c>
      <c r="B15" s="9" t="s">
        <v>309</v>
      </c>
      <c r="C15" s="57" t="s">
        <v>390</v>
      </c>
      <c r="D15" s="9" t="s">
        <v>409</v>
      </c>
      <c r="E15" s="9" t="s">
        <v>311</v>
      </c>
      <c r="F15" s="9" t="s">
        <v>307</v>
      </c>
      <c r="G15" s="9" t="s">
        <v>9</v>
      </c>
    </row>
    <row r="16" spans="1:7" x14ac:dyDescent="0.2">
      <c r="A16" s="9">
        <v>14</v>
      </c>
      <c r="B16" s="9" t="s">
        <v>63</v>
      </c>
      <c r="C16" s="57" t="s">
        <v>461</v>
      </c>
      <c r="D16" s="9" t="s">
        <v>283</v>
      </c>
      <c r="E16" s="9" t="s">
        <v>450</v>
      </c>
      <c r="F16" s="9" t="s">
        <v>414</v>
      </c>
      <c r="G16" s="9" t="s">
        <v>11</v>
      </c>
    </row>
    <row r="19" spans="3:4" x14ac:dyDescent="0.2">
      <c r="C19" t="s">
        <v>682</v>
      </c>
      <c r="D19" t="s">
        <v>686</v>
      </c>
    </row>
    <row r="20" spans="3:4" ht="28.5" x14ac:dyDescent="0.2">
      <c r="C20" t="s">
        <v>683</v>
      </c>
      <c r="D20" s="1" t="s">
        <v>687</v>
      </c>
    </row>
    <row r="21" spans="3:4" x14ac:dyDescent="0.2">
      <c r="C21" t="s">
        <v>684</v>
      </c>
      <c r="D21" t="s">
        <v>688</v>
      </c>
    </row>
    <row r="22" spans="3:4" x14ac:dyDescent="0.2">
      <c r="C22" t="s">
        <v>685</v>
      </c>
    </row>
  </sheetData>
  <mergeCells count="1">
    <mergeCell ref="A1:D1"/>
  </mergeCells>
  <phoneticPr fontId="2" type="noConversion"/>
  <hyperlinks>
    <hyperlink ref="C3" location="应付发票接口!A1" display="应付发票接口"/>
    <hyperlink ref="C4" location="红冲应付发票接口!A1" display="红冲应付发票接口"/>
    <hyperlink ref="C6" location="预付款付款接口!A1" display="预付款付款接口"/>
    <hyperlink ref="C7" location="预付款退款接口!A1" display="预付款退款接口"/>
    <hyperlink ref="C9" location="预付款核销接口!A1" display="预付款核销接口"/>
    <hyperlink ref="C10" location="红冲预付款核销接口!A1" display="红冲预付款核销接口"/>
    <hyperlink ref="C11" location="扣款单接口!A1" display="扣款单接口"/>
    <hyperlink ref="C14" location="红冲扣款单接口!A1" display="红冲扣款单接口"/>
    <hyperlink ref="C5" location="实际发票信息接口!A1" display="实际发票信息接口"/>
    <hyperlink ref="C15" location="付款申请接口!A1" display="付款申请接口"/>
    <hyperlink ref="C8" location="预付款支付信息回传!A1" display="预付款支付信息回传"/>
    <hyperlink ref="C16" location="应付付款信息回传!A1" display="应付付款信息回传"/>
    <hyperlink ref="C12" location="负数扣款单接口!A1" display="负数扣款单接口"/>
    <hyperlink ref="C13" location="红冲负数扣款单接口!A1" display="红冲负数扣款单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>
    <tabColor rgb="FF92D050"/>
  </sheetPr>
  <dimension ref="A2:P24"/>
  <sheetViews>
    <sheetView zoomScaleNormal="100" workbookViewId="0">
      <selection activeCell="D34" sqref="D34"/>
    </sheetView>
  </sheetViews>
  <sheetFormatPr defaultColWidth="42.125" defaultRowHeight="14.25" x14ac:dyDescent="0.2"/>
  <cols>
    <col min="1" max="1" width="4.25" bestFit="1" customWidth="1"/>
    <col min="2" max="2" width="14.25" bestFit="1" customWidth="1"/>
    <col min="3" max="3" width="17.375" bestFit="1" customWidth="1"/>
    <col min="4" max="4" width="26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13.5" bestFit="1" customWidth="1"/>
    <col min="11" max="11" width="26.375" bestFit="1" customWidth="1"/>
    <col min="12" max="12" width="41.875" style="13" bestFit="1" customWidth="1"/>
    <col min="13" max="13" width="7" bestFit="1" customWidth="1"/>
    <col min="14" max="14" width="12.625" bestFit="1" customWidth="1"/>
    <col min="15" max="15" width="29" customWidth="1"/>
  </cols>
  <sheetData>
    <row r="2" spans="1:16" x14ac:dyDescent="0.2">
      <c r="A2" s="129" t="s">
        <v>376</v>
      </c>
      <c r="B2" s="12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30" t="s">
        <v>7</v>
      </c>
      <c r="B3" s="13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8" t="s">
        <v>497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569</v>
      </c>
      <c r="K4" s="12" t="s">
        <v>24</v>
      </c>
      <c r="L4" s="5" t="s">
        <v>6</v>
      </c>
      <c r="M4" s="5" t="s">
        <v>300</v>
      </c>
      <c r="N4" s="5" t="s">
        <v>349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2" t="s">
        <v>539</v>
      </c>
      <c r="O5" s="18"/>
      <c r="P5" s="6"/>
    </row>
    <row r="6" spans="1:16" hidden="1" x14ac:dyDescent="0.2">
      <c r="A6" s="18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570</v>
      </c>
      <c r="K6" s="18" t="s">
        <v>570</v>
      </c>
      <c r="L6" s="20"/>
      <c r="M6" s="20"/>
      <c r="N6" s="20"/>
      <c r="O6" s="20"/>
      <c r="P6" s="6"/>
    </row>
    <row r="7" spans="1:16" x14ac:dyDescent="0.2">
      <c r="A7" s="22">
        <v>2</v>
      </c>
      <c r="B7" s="26" t="s">
        <v>65</v>
      </c>
      <c r="C7" s="28" t="s">
        <v>325</v>
      </c>
      <c r="D7" s="39" t="s">
        <v>69</v>
      </c>
      <c r="E7" s="22" t="s">
        <v>8</v>
      </c>
      <c r="F7" s="22">
        <v>220</v>
      </c>
      <c r="G7" s="22" t="s">
        <v>11</v>
      </c>
      <c r="H7" s="22" t="s">
        <v>9</v>
      </c>
      <c r="I7" s="22" t="s">
        <v>9</v>
      </c>
      <c r="J7" s="22"/>
      <c r="K7" s="22" t="s">
        <v>67</v>
      </c>
      <c r="L7" s="22" t="s">
        <v>66</v>
      </c>
      <c r="M7" s="22"/>
      <c r="N7" s="22" t="s">
        <v>561</v>
      </c>
      <c r="O7" s="22"/>
    </row>
    <row r="8" spans="1:16" s="56" customFormat="1" x14ac:dyDescent="0.2">
      <c r="A8" s="22">
        <v>3</v>
      </c>
      <c r="B8" s="26" t="s">
        <v>562</v>
      </c>
      <c r="C8" s="28" t="s">
        <v>348</v>
      </c>
      <c r="D8" s="39" t="s">
        <v>571</v>
      </c>
      <c r="E8" s="22" t="s">
        <v>225</v>
      </c>
      <c r="F8" s="22">
        <v>100</v>
      </c>
      <c r="G8" s="22" t="s">
        <v>11</v>
      </c>
      <c r="H8" s="22" t="s">
        <v>9</v>
      </c>
      <c r="I8" s="22" t="s">
        <v>9</v>
      </c>
      <c r="J8" s="22"/>
      <c r="K8" s="22" t="s">
        <v>226</v>
      </c>
      <c r="L8" s="22" t="s">
        <v>576</v>
      </c>
      <c r="M8" s="22"/>
      <c r="N8" s="22" t="s">
        <v>562</v>
      </c>
      <c r="O8" s="22"/>
    </row>
    <row r="9" spans="1:16" s="100" customFormat="1" x14ac:dyDescent="0.2">
      <c r="A9" s="98">
        <v>5</v>
      </c>
      <c r="B9" s="122" t="s">
        <v>636</v>
      </c>
      <c r="C9" s="98" t="s">
        <v>423</v>
      </c>
      <c r="D9" s="119" t="s">
        <v>424</v>
      </c>
      <c r="E9" s="98" t="s">
        <v>37</v>
      </c>
      <c r="F9" s="98"/>
      <c r="G9" s="98" t="s">
        <v>425</v>
      </c>
      <c r="H9" s="98" t="s">
        <v>426</v>
      </c>
      <c r="I9" s="98" t="s">
        <v>426</v>
      </c>
      <c r="J9" s="98"/>
      <c r="K9" s="98"/>
      <c r="L9" s="98" t="s">
        <v>135</v>
      </c>
      <c r="M9" s="98"/>
      <c r="N9" s="98"/>
      <c r="O9" s="98" t="s">
        <v>463</v>
      </c>
    </row>
    <row r="10" spans="1:16" hidden="1" x14ac:dyDescent="0.2">
      <c r="A10" s="22">
        <v>5</v>
      </c>
      <c r="B10" s="26" t="s">
        <v>74</v>
      </c>
      <c r="C10" s="28" t="s">
        <v>326</v>
      </c>
      <c r="D10" s="39" t="s">
        <v>75</v>
      </c>
      <c r="E10" s="22" t="s">
        <v>8</v>
      </c>
      <c r="F10" s="22">
        <v>360</v>
      </c>
      <c r="G10" s="22" t="s">
        <v>11</v>
      </c>
      <c r="H10" s="22" t="s">
        <v>11</v>
      </c>
      <c r="I10" s="22" t="s">
        <v>9</v>
      </c>
      <c r="J10" s="22"/>
      <c r="K10" s="22" t="s">
        <v>76</v>
      </c>
      <c r="L10" s="22" t="s">
        <v>135</v>
      </c>
      <c r="M10" s="22"/>
      <c r="N10" s="22" t="s">
        <v>563</v>
      </c>
      <c r="O10" s="22"/>
    </row>
    <row r="11" spans="1:16" s="56" customFormat="1" ht="25.5" hidden="1" x14ac:dyDescent="0.2">
      <c r="A11" s="22">
        <v>7</v>
      </c>
      <c r="B11" s="22" t="s">
        <v>260</v>
      </c>
      <c r="C11" s="28" t="s">
        <v>572</v>
      </c>
      <c r="D11" s="39" t="s">
        <v>259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389</v>
      </c>
      <c r="K11" s="22" t="s">
        <v>389</v>
      </c>
      <c r="L11" s="20" t="s">
        <v>470</v>
      </c>
      <c r="M11" s="22"/>
      <c r="N11" s="22" t="str">
        <f>VLOOKUP(B11,[1]应付发票接口!$B:$D,1,FALSE)</f>
        <v>供应商地点名称</v>
      </c>
      <c r="O11" s="22"/>
    </row>
    <row r="12" spans="1:16" x14ac:dyDescent="0.2">
      <c r="A12" s="22">
        <v>7</v>
      </c>
      <c r="B12" s="26" t="s">
        <v>249</v>
      </c>
      <c r="C12" s="28" t="s">
        <v>329</v>
      </c>
      <c r="D12" s="39" t="s">
        <v>154</v>
      </c>
      <c r="E12" s="22" t="s">
        <v>43</v>
      </c>
      <c r="F12" s="22"/>
      <c r="G12" s="22" t="s">
        <v>11</v>
      </c>
      <c r="H12" s="22" t="s">
        <v>9</v>
      </c>
      <c r="I12" s="22" t="s">
        <v>11</v>
      </c>
      <c r="J12" s="22"/>
      <c r="K12" s="36">
        <v>42895</v>
      </c>
      <c r="L12" s="22" t="s">
        <v>230</v>
      </c>
      <c r="M12" s="22"/>
      <c r="N12" s="22" t="s">
        <v>564</v>
      </c>
      <c r="O12" s="22"/>
    </row>
    <row r="13" spans="1:16" s="100" customFormat="1" ht="38.25" x14ac:dyDescent="0.2">
      <c r="A13" s="98">
        <v>9</v>
      </c>
      <c r="B13" s="118" t="s">
        <v>109</v>
      </c>
      <c r="C13" s="106" t="s">
        <v>330</v>
      </c>
      <c r="D13" s="119" t="s">
        <v>155</v>
      </c>
      <c r="E13" s="98" t="s">
        <v>8</v>
      </c>
      <c r="F13" s="98">
        <v>100</v>
      </c>
      <c r="G13" s="98" t="s">
        <v>11</v>
      </c>
      <c r="H13" s="98" t="s">
        <v>9</v>
      </c>
      <c r="I13" s="98" t="s">
        <v>9</v>
      </c>
      <c r="J13" s="98"/>
      <c r="K13" s="123" t="s">
        <v>650</v>
      </c>
      <c r="L13" s="99" t="s">
        <v>654</v>
      </c>
      <c r="M13" s="98"/>
      <c r="N13" s="98" t="s">
        <v>565</v>
      </c>
      <c r="O13" s="98"/>
    </row>
    <row r="14" spans="1:16" ht="25.5" x14ac:dyDescent="0.2">
      <c r="A14" s="22">
        <v>10</v>
      </c>
      <c r="B14" s="26" t="s">
        <v>152</v>
      </c>
      <c r="C14" s="17"/>
      <c r="D14" s="39" t="s">
        <v>156</v>
      </c>
      <c r="E14" s="22" t="s">
        <v>8</v>
      </c>
      <c r="F14" s="22">
        <v>100</v>
      </c>
      <c r="G14" s="22" t="s">
        <v>11</v>
      </c>
      <c r="H14" s="22" t="s">
        <v>9</v>
      </c>
      <c r="I14" s="22" t="s">
        <v>9</v>
      </c>
      <c r="J14" s="22"/>
      <c r="K14" s="37" t="s">
        <v>227</v>
      </c>
      <c r="L14" s="22" t="s">
        <v>228</v>
      </c>
      <c r="M14" s="22"/>
      <c r="N14" s="22" t="s">
        <v>566</v>
      </c>
      <c r="O14" s="22"/>
    </row>
    <row r="15" spans="1:16" s="100" customFormat="1" x14ac:dyDescent="0.2">
      <c r="A15" s="98">
        <v>11</v>
      </c>
      <c r="B15" s="118" t="s">
        <v>250</v>
      </c>
      <c r="C15" s="106" t="s">
        <v>331</v>
      </c>
      <c r="D15" s="119" t="s">
        <v>82</v>
      </c>
      <c r="E15" s="98" t="s">
        <v>8</v>
      </c>
      <c r="F15" s="98">
        <v>50</v>
      </c>
      <c r="G15" s="98" t="s">
        <v>26</v>
      </c>
      <c r="H15" s="98" t="s">
        <v>9</v>
      </c>
      <c r="I15" s="98" t="s">
        <v>9</v>
      </c>
      <c r="J15" s="98"/>
      <c r="K15" s="98" t="s">
        <v>162</v>
      </c>
      <c r="L15" s="98" t="s">
        <v>257</v>
      </c>
      <c r="M15" s="98"/>
      <c r="N15" s="98" t="s">
        <v>567</v>
      </c>
      <c r="O15" s="98"/>
    </row>
    <row r="16" spans="1:16" x14ac:dyDescent="0.2">
      <c r="A16" s="22">
        <v>12</v>
      </c>
      <c r="B16" s="26" t="s">
        <v>251</v>
      </c>
      <c r="C16" s="28" t="s">
        <v>332</v>
      </c>
      <c r="D16" s="39" t="s">
        <v>164</v>
      </c>
      <c r="E16" s="22" t="s">
        <v>33</v>
      </c>
      <c r="F16" s="22"/>
      <c r="G16" s="22" t="s">
        <v>11</v>
      </c>
      <c r="H16" s="22" t="s">
        <v>9</v>
      </c>
      <c r="I16" s="22" t="s">
        <v>11</v>
      </c>
      <c r="J16" s="22"/>
      <c r="K16" s="37">
        <v>1000</v>
      </c>
      <c r="L16" s="22" t="s">
        <v>229</v>
      </c>
      <c r="M16" s="22"/>
      <c r="N16" s="22" t="s">
        <v>568</v>
      </c>
      <c r="O16" s="22"/>
    </row>
    <row r="17" spans="1:16" x14ac:dyDescent="0.2">
      <c r="A17" s="18">
        <v>7</v>
      </c>
      <c r="B17" s="7" t="s">
        <v>38</v>
      </c>
      <c r="C17" s="18" t="s">
        <v>550</v>
      </c>
      <c r="D17" s="7" t="s">
        <v>39</v>
      </c>
      <c r="E17" s="7" t="s">
        <v>37</v>
      </c>
      <c r="F17" s="7"/>
      <c r="G17" s="7" t="s">
        <v>11</v>
      </c>
      <c r="H17" s="7" t="s">
        <v>9</v>
      </c>
      <c r="I17" s="7" t="s">
        <v>11</v>
      </c>
      <c r="J17" s="7"/>
      <c r="K17" s="7">
        <v>1234567890</v>
      </c>
      <c r="L17" s="7" t="s">
        <v>40</v>
      </c>
      <c r="M17" s="7"/>
      <c r="N17" s="7"/>
      <c r="O17" s="7"/>
      <c r="P17" s="6"/>
    </row>
    <row r="18" spans="1:16" x14ac:dyDescent="0.2">
      <c r="A18" s="18">
        <v>8</v>
      </c>
      <c r="B18" s="7" t="s">
        <v>41</v>
      </c>
      <c r="C18" s="18" t="s">
        <v>551</v>
      </c>
      <c r="D18" s="7" t="s">
        <v>42</v>
      </c>
      <c r="E18" s="7" t="s">
        <v>43</v>
      </c>
      <c r="F18" s="7"/>
      <c r="G18" s="7" t="s">
        <v>11</v>
      </c>
      <c r="H18" s="7" t="s">
        <v>9</v>
      </c>
      <c r="I18" s="7" t="s">
        <v>11</v>
      </c>
      <c r="J18" s="7"/>
      <c r="K18" s="7" t="s">
        <v>44</v>
      </c>
      <c r="L18" s="7" t="s">
        <v>45</v>
      </c>
      <c r="M18" s="7"/>
      <c r="N18" s="7"/>
      <c r="O18" s="7"/>
      <c r="P18" s="6"/>
    </row>
    <row r="19" spans="1:16" x14ac:dyDescent="0.2">
      <c r="A19" s="18">
        <v>9</v>
      </c>
      <c r="B19" s="7" t="s">
        <v>46</v>
      </c>
      <c r="C19" s="18" t="s">
        <v>552</v>
      </c>
      <c r="D19" s="7" t="s">
        <v>47</v>
      </c>
      <c r="E19" s="7" t="s">
        <v>8</v>
      </c>
      <c r="F19" s="7">
        <v>240</v>
      </c>
      <c r="G19" s="7" t="s">
        <v>11</v>
      </c>
      <c r="H19" s="7" t="s">
        <v>9</v>
      </c>
      <c r="I19" s="7" t="s">
        <v>11</v>
      </c>
      <c r="J19" s="7"/>
      <c r="K19" s="7" t="s">
        <v>495</v>
      </c>
      <c r="L19" s="7" t="s">
        <v>48</v>
      </c>
      <c r="M19" s="7"/>
      <c r="N19" s="7"/>
      <c r="O19" s="7"/>
      <c r="P19" s="6"/>
    </row>
    <row r="20" spans="1:16" x14ac:dyDescent="0.2">
      <c r="A20" s="18">
        <v>10</v>
      </c>
      <c r="B20" s="7" t="s">
        <v>49</v>
      </c>
      <c r="C20" s="18" t="s">
        <v>553</v>
      </c>
      <c r="D20" s="7" t="s">
        <v>50</v>
      </c>
      <c r="E20" s="7" t="s">
        <v>43</v>
      </c>
      <c r="F20" s="7"/>
      <c r="G20" s="7" t="s">
        <v>9</v>
      </c>
      <c r="H20" s="7" t="s">
        <v>9</v>
      </c>
      <c r="I20" s="7" t="s">
        <v>11</v>
      </c>
      <c r="J20" s="7"/>
      <c r="K20" s="7" t="s">
        <v>51</v>
      </c>
      <c r="L20" s="7" t="s">
        <v>52</v>
      </c>
      <c r="M20" s="7"/>
      <c r="N20" s="7"/>
      <c r="O20" s="7"/>
      <c r="P20" s="6"/>
    </row>
    <row r="21" spans="1:16" x14ac:dyDescent="0.2">
      <c r="A21" s="18">
        <v>11</v>
      </c>
      <c r="B21" s="7" t="s">
        <v>53</v>
      </c>
      <c r="C21" s="18" t="s">
        <v>554</v>
      </c>
      <c r="D21" s="7" t="s">
        <v>54</v>
      </c>
      <c r="E21" s="7" t="s">
        <v>34</v>
      </c>
      <c r="F21" s="7">
        <v>240</v>
      </c>
      <c r="G21" s="7" t="s">
        <v>9</v>
      </c>
      <c r="H21" s="7" t="s">
        <v>9</v>
      </c>
      <c r="I21" s="7" t="s">
        <v>11</v>
      </c>
      <c r="J21" s="7"/>
      <c r="K21" s="7" t="s">
        <v>495</v>
      </c>
      <c r="L21" s="7" t="s">
        <v>55</v>
      </c>
      <c r="M21" s="7"/>
      <c r="N21" s="7"/>
      <c r="O21" s="7"/>
      <c r="P21" s="6"/>
    </row>
    <row r="22" spans="1:16" ht="25.5" hidden="1" x14ac:dyDescent="0.2">
      <c r="A22" s="18">
        <v>12</v>
      </c>
      <c r="B22" s="7" t="s">
        <v>56</v>
      </c>
      <c r="C22" s="18" t="s">
        <v>555</v>
      </c>
      <c r="D22" s="7" t="s">
        <v>57</v>
      </c>
      <c r="E22" s="7" t="s">
        <v>34</v>
      </c>
      <c r="F22" s="7">
        <v>3</v>
      </c>
      <c r="G22" s="7" t="s">
        <v>11</v>
      </c>
      <c r="H22" s="7" t="s">
        <v>9</v>
      </c>
      <c r="I22" s="7" t="s">
        <v>9</v>
      </c>
      <c r="J22" s="7" t="s">
        <v>480</v>
      </c>
      <c r="K22" s="7" t="s">
        <v>11</v>
      </c>
      <c r="L22" s="7" t="s">
        <v>58</v>
      </c>
      <c r="M22" s="7"/>
      <c r="N22" s="7"/>
      <c r="O22" s="7"/>
      <c r="P22" s="6"/>
    </row>
    <row r="23" spans="1:16" hidden="1" x14ac:dyDescent="0.2">
      <c r="A23" s="18">
        <v>13</v>
      </c>
      <c r="B23" s="7" t="s">
        <v>59</v>
      </c>
      <c r="C23" s="18" t="s">
        <v>556</v>
      </c>
      <c r="D23" s="7" t="s">
        <v>60</v>
      </c>
      <c r="E23" s="7" t="s">
        <v>8</v>
      </c>
      <c r="F23" s="7">
        <v>4000</v>
      </c>
      <c r="G23" s="7" t="s">
        <v>11</v>
      </c>
      <c r="H23" s="7" t="s">
        <v>11</v>
      </c>
      <c r="I23" s="7" t="s">
        <v>11</v>
      </c>
      <c r="J23" s="7"/>
      <c r="K23" s="7" t="s">
        <v>61</v>
      </c>
      <c r="L23" s="7" t="s">
        <v>62</v>
      </c>
      <c r="M23" s="7"/>
      <c r="N23" s="7"/>
      <c r="O23" s="7"/>
      <c r="P23" s="6"/>
    </row>
    <row r="24" spans="1:16" hidden="1" x14ac:dyDescent="0.2">
      <c r="A24" s="18">
        <v>14</v>
      </c>
      <c r="B24" s="7" t="s">
        <v>464</v>
      </c>
      <c r="C24" s="18" t="s">
        <v>557</v>
      </c>
      <c r="D24" s="7" t="s">
        <v>466</v>
      </c>
      <c r="E24" s="7" t="s">
        <v>8</v>
      </c>
      <c r="F24" s="7">
        <v>3</v>
      </c>
      <c r="G24" s="7" t="s">
        <v>11</v>
      </c>
      <c r="H24" s="7" t="s">
        <v>9</v>
      </c>
      <c r="I24" s="7" t="s">
        <v>9</v>
      </c>
      <c r="J24" s="7" t="s">
        <v>479</v>
      </c>
      <c r="K24" s="7" t="s">
        <v>11</v>
      </c>
      <c r="L24" s="7" t="s">
        <v>467</v>
      </c>
      <c r="M24" s="7"/>
      <c r="N24" s="7"/>
      <c r="O24" s="7"/>
      <c r="P24" s="6"/>
    </row>
  </sheetData>
  <autoFilter ref="A4:O24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6">
    <cfRule type="duplicateValues" dxfId="41" priority="8"/>
  </conditionalFormatting>
  <conditionalFormatting sqref="C6">
    <cfRule type="duplicateValues" dxfId="40" priority="7"/>
  </conditionalFormatting>
  <conditionalFormatting sqref="C6">
    <cfRule type="duplicateValues" dxfId="39" priority="6"/>
  </conditionalFormatting>
  <conditionalFormatting sqref="C9">
    <cfRule type="duplicateValues" dxfId="38" priority="22"/>
  </conditionalFormatting>
  <conditionalFormatting sqref="C1:C10 C12:C1048576">
    <cfRule type="duplicateValues" dxfId="37" priority="3"/>
  </conditionalFormatting>
  <conditionalFormatting sqref="C11">
    <cfRule type="duplicateValues" dxfId="36" priority="1"/>
  </conditionalFormatting>
  <conditionalFormatting sqref="C4">
    <cfRule type="duplicateValues" dxfId="35" priority="2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>
    <tabColor rgb="FF92D050"/>
  </sheetPr>
  <dimension ref="A2:P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4" sqref="B24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75" bestFit="1" customWidth="1"/>
    <col min="9" max="9" width="6" bestFit="1" customWidth="1"/>
    <col min="10" max="10" width="21.875" bestFit="1" customWidth="1"/>
    <col min="11" max="11" width="21.75" customWidth="1"/>
    <col min="12" max="12" width="26.375" style="13" bestFit="1" customWidth="1"/>
    <col min="13" max="13" width="7" bestFit="1" customWidth="1"/>
    <col min="14" max="14" width="12.625" bestFit="1" customWidth="1"/>
    <col min="15" max="15" width="20.5" customWidth="1"/>
  </cols>
  <sheetData>
    <row r="2" spans="1:16" x14ac:dyDescent="0.2">
      <c r="A2" s="129" t="s">
        <v>415</v>
      </c>
      <c r="B2" s="129"/>
      <c r="C2" s="59"/>
      <c r="D2" s="59"/>
      <c r="E2" s="59"/>
      <c r="F2" s="1"/>
      <c r="G2" s="1"/>
      <c r="H2" s="74"/>
      <c r="I2" s="1"/>
      <c r="J2" s="1"/>
      <c r="K2" s="1"/>
      <c r="L2" s="11"/>
      <c r="M2" s="1"/>
      <c r="N2" s="1"/>
      <c r="O2" s="1"/>
    </row>
    <row r="3" spans="1:16" ht="15" thickBot="1" x14ac:dyDescent="0.25">
      <c r="A3" s="130" t="s">
        <v>7</v>
      </c>
      <c r="B3" s="130"/>
      <c r="C3" s="24"/>
      <c r="D3" s="24"/>
      <c r="E3" s="24"/>
      <c r="F3" s="1"/>
      <c r="G3" s="1"/>
      <c r="H3" s="74"/>
      <c r="I3" s="1"/>
      <c r="J3" s="1"/>
      <c r="K3" s="1"/>
      <c r="L3" s="11"/>
      <c r="M3" s="1"/>
      <c r="N3" s="1"/>
      <c r="O3" s="1"/>
    </row>
    <row r="4" spans="1:16" s="6" customFormat="1" ht="24.75" thickTop="1" x14ac:dyDescent="0.2">
      <c r="A4" s="49" t="s">
        <v>0</v>
      </c>
      <c r="B4" s="50" t="s">
        <v>1</v>
      </c>
      <c r="C4" s="68" t="s">
        <v>497</v>
      </c>
      <c r="D4" s="50" t="s">
        <v>31</v>
      </c>
      <c r="E4" s="50" t="s">
        <v>2</v>
      </c>
      <c r="F4" s="60" t="s">
        <v>3</v>
      </c>
      <c r="G4" s="52" t="s">
        <v>22</v>
      </c>
      <c r="H4" s="93" t="s">
        <v>4</v>
      </c>
      <c r="I4" s="52" t="s">
        <v>5</v>
      </c>
      <c r="J4" s="52" t="s">
        <v>502</v>
      </c>
      <c r="K4" s="60" t="s">
        <v>24</v>
      </c>
      <c r="L4" s="53" t="s">
        <v>6</v>
      </c>
      <c r="M4" s="53" t="s">
        <v>300</v>
      </c>
      <c r="N4" s="50" t="s">
        <v>349</v>
      </c>
      <c r="O4" s="53" t="s">
        <v>299</v>
      </c>
    </row>
    <row r="5" spans="1:16" ht="25.5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7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9" t="s">
        <v>338</v>
      </c>
      <c r="O5" s="18"/>
    </row>
    <row r="6" spans="1:16" hidden="1" x14ac:dyDescent="0.2">
      <c r="A6" s="97">
        <v>2</v>
      </c>
      <c r="B6" s="92" t="s">
        <v>437</v>
      </c>
      <c r="C6" s="92" t="s">
        <v>438</v>
      </c>
      <c r="D6" s="92" t="s">
        <v>438</v>
      </c>
      <c r="E6" s="92" t="s">
        <v>8</v>
      </c>
      <c r="F6" s="92">
        <v>40</v>
      </c>
      <c r="G6" s="92" t="s">
        <v>11</v>
      </c>
      <c r="H6" s="92" t="s">
        <v>9</v>
      </c>
      <c r="I6" s="92" t="s">
        <v>9</v>
      </c>
      <c r="J6" s="92" t="s">
        <v>666</v>
      </c>
      <c r="K6" s="92" t="s">
        <v>667</v>
      </c>
      <c r="L6" s="20"/>
      <c r="M6" s="20"/>
      <c r="N6" s="20"/>
      <c r="O6" s="20"/>
      <c r="P6" s="20"/>
    </row>
    <row r="7" spans="1:16" ht="25.5" x14ac:dyDescent="0.2">
      <c r="A7" s="18">
        <v>3</v>
      </c>
      <c r="B7" s="18" t="s">
        <v>65</v>
      </c>
      <c r="C7" s="29" t="s">
        <v>339</v>
      </c>
      <c r="D7" s="18" t="s">
        <v>69</v>
      </c>
      <c r="E7" s="18" t="s">
        <v>8</v>
      </c>
      <c r="F7" s="18">
        <v>220</v>
      </c>
      <c r="G7" s="18" t="s">
        <v>11</v>
      </c>
      <c r="H7" s="17" t="s">
        <v>9</v>
      </c>
      <c r="I7" s="18" t="s">
        <v>9</v>
      </c>
      <c r="J7" s="18"/>
      <c r="K7" s="18" t="s">
        <v>67</v>
      </c>
      <c r="L7" s="18" t="s">
        <v>66</v>
      </c>
      <c r="M7" s="18"/>
      <c r="N7" s="29" t="s">
        <v>166</v>
      </c>
      <c r="O7" s="18"/>
    </row>
    <row r="8" spans="1:16" s="100" customFormat="1" x14ac:dyDescent="0.2">
      <c r="A8" s="112">
        <v>4</v>
      </c>
      <c r="B8" s="112" t="s">
        <v>268</v>
      </c>
      <c r="C8" s="113" t="s">
        <v>325</v>
      </c>
      <c r="D8" s="112" t="s">
        <v>70</v>
      </c>
      <c r="E8" s="112" t="s">
        <v>8</v>
      </c>
      <c r="F8" s="112">
        <v>80</v>
      </c>
      <c r="G8" s="112" t="s">
        <v>11</v>
      </c>
      <c r="H8" s="112" t="s">
        <v>9</v>
      </c>
      <c r="I8" s="112" t="s">
        <v>9</v>
      </c>
      <c r="J8" s="112"/>
      <c r="K8" s="112" t="s">
        <v>213</v>
      </c>
      <c r="L8" s="112" t="s">
        <v>644</v>
      </c>
      <c r="M8" s="112"/>
      <c r="N8" s="113" t="s">
        <v>312</v>
      </c>
      <c r="O8" s="112"/>
    </row>
    <row r="9" spans="1:16" s="100" customFormat="1" x14ac:dyDescent="0.2">
      <c r="A9" s="112">
        <v>5</v>
      </c>
      <c r="B9" s="108" t="s">
        <v>636</v>
      </c>
      <c r="C9" s="98" t="s">
        <v>423</v>
      </c>
      <c r="D9" s="98" t="s">
        <v>424</v>
      </c>
      <c r="E9" s="98" t="s">
        <v>101</v>
      </c>
      <c r="F9" s="98"/>
      <c r="G9" s="98" t="s">
        <v>425</v>
      </c>
      <c r="H9" s="98" t="s">
        <v>426</v>
      </c>
      <c r="I9" s="98" t="s">
        <v>426</v>
      </c>
      <c r="J9" s="98"/>
      <c r="K9" s="108"/>
      <c r="L9" s="108" t="s">
        <v>645</v>
      </c>
      <c r="M9" s="108"/>
      <c r="N9" s="108"/>
      <c r="O9" s="108"/>
    </row>
    <row r="10" spans="1:16" s="100" customFormat="1" x14ac:dyDescent="0.2">
      <c r="A10" s="112">
        <v>6</v>
      </c>
      <c r="B10" s="112" t="s">
        <v>74</v>
      </c>
      <c r="C10" s="113" t="s">
        <v>340</v>
      </c>
      <c r="D10" s="112" t="s">
        <v>75</v>
      </c>
      <c r="E10" s="112" t="s">
        <v>8</v>
      </c>
      <c r="F10" s="112">
        <v>220</v>
      </c>
      <c r="G10" s="112" t="s">
        <v>11</v>
      </c>
      <c r="H10" s="112" t="s">
        <v>9</v>
      </c>
      <c r="I10" s="112" t="s">
        <v>9</v>
      </c>
      <c r="J10" s="112"/>
      <c r="K10" s="112" t="s">
        <v>76</v>
      </c>
      <c r="L10" s="112" t="s">
        <v>135</v>
      </c>
      <c r="M10" s="112"/>
      <c r="N10" s="113" t="s">
        <v>313</v>
      </c>
      <c r="O10" s="112"/>
    </row>
    <row r="11" spans="1:16" s="56" customFormat="1" ht="38.25" hidden="1" x14ac:dyDescent="0.2">
      <c r="A11" s="18">
        <v>7</v>
      </c>
      <c r="B11" s="22" t="s">
        <v>260</v>
      </c>
      <c r="C11" s="22" t="s">
        <v>341</v>
      </c>
      <c r="D11" s="22" t="s">
        <v>259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389</v>
      </c>
      <c r="K11" s="22" t="s">
        <v>389</v>
      </c>
      <c r="L11" s="20" t="s">
        <v>470</v>
      </c>
      <c r="M11" s="22" t="s">
        <v>295</v>
      </c>
      <c r="N11" s="22" t="str">
        <f>VLOOKUP(B11,[1]应付发票接口!$B:$D,1,FALSE)</f>
        <v>供应商地点名称</v>
      </c>
      <c r="O11" s="22"/>
    </row>
    <row r="12" spans="1:16" s="100" customFormat="1" ht="25.5" x14ac:dyDescent="0.2">
      <c r="A12" s="112">
        <v>8</v>
      </c>
      <c r="B12" s="112" t="s">
        <v>640</v>
      </c>
      <c r="C12" s="113" t="s">
        <v>326</v>
      </c>
      <c r="D12" s="112" t="s">
        <v>82</v>
      </c>
      <c r="E12" s="112" t="s">
        <v>8</v>
      </c>
      <c r="F12" s="112">
        <v>50</v>
      </c>
      <c r="G12" s="112" t="s">
        <v>11</v>
      </c>
      <c r="H12" s="112" t="s">
        <v>9</v>
      </c>
      <c r="I12" s="112" t="s">
        <v>11</v>
      </c>
      <c r="J12" s="112"/>
      <c r="K12" s="114">
        <v>100111701004</v>
      </c>
      <c r="L12" s="112" t="s">
        <v>207</v>
      </c>
      <c r="M12" s="112"/>
      <c r="N12" s="113" t="s">
        <v>314</v>
      </c>
      <c r="O12" s="112"/>
    </row>
    <row r="13" spans="1:16" s="100" customFormat="1" ht="25.5" x14ac:dyDescent="0.2">
      <c r="A13" s="112">
        <v>9</v>
      </c>
      <c r="B13" s="112" t="s">
        <v>641</v>
      </c>
      <c r="C13" s="113" t="s">
        <v>328</v>
      </c>
      <c r="D13" s="112" t="s">
        <v>100</v>
      </c>
      <c r="E13" s="112" t="s">
        <v>33</v>
      </c>
      <c r="F13" s="112"/>
      <c r="G13" s="112" t="s">
        <v>11</v>
      </c>
      <c r="H13" s="112" t="s">
        <v>9</v>
      </c>
      <c r="I13" s="112" t="s">
        <v>11</v>
      </c>
      <c r="J13" s="112"/>
      <c r="K13" s="114">
        <v>1000</v>
      </c>
      <c r="L13" s="112" t="s">
        <v>573</v>
      </c>
      <c r="M13" s="112"/>
      <c r="N13" s="113" t="s">
        <v>342</v>
      </c>
      <c r="O13" s="112"/>
    </row>
    <row r="14" spans="1:16" hidden="1" x14ac:dyDescent="0.2">
      <c r="A14" s="18">
        <v>10</v>
      </c>
      <c r="B14" s="18" t="s">
        <v>89</v>
      </c>
      <c r="C14" s="29" t="s">
        <v>329</v>
      </c>
      <c r="D14" s="18" t="s">
        <v>149</v>
      </c>
      <c r="E14" s="18" t="s">
        <v>43</v>
      </c>
      <c r="F14" s="18"/>
      <c r="G14" s="18" t="s">
        <v>11</v>
      </c>
      <c r="H14" s="17" t="s">
        <v>11</v>
      </c>
      <c r="I14" s="18" t="s">
        <v>11</v>
      </c>
      <c r="J14" s="18"/>
      <c r="K14" s="55">
        <v>42898</v>
      </c>
      <c r="L14" s="18" t="s">
        <v>215</v>
      </c>
      <c r="M14" s="18"/>
      <c r="N14" s="29" t="s">
        <v>89</v>
      </c>
      <c r="O14" s="18"/>
    </row>
    <row r="15" spans="1:16" hidden="1" x14ac:dyDescent="0.2">
      <c r="A15" s="18">
        <v>11</v>
      </c>
      <c r="B15" s="18" t="s">
        <v>103</v>
      </c>
      <c r="C15" s="29" t="s">
        <v>330</v>
      </c>
      <c r="D15" s="18" t="s">
        <v>104</v>
      </c>
      <c r="E15" s="18" t="s">
        <v>8</v>
      </c>
      <c r="F15" s="18">
        <v>220</v>
      </c>
      <c r="G15" s="18" t="s">
        <v>9</v>
      </c>
      <c r="H15" s="17" t="s">
        <v>11</v>
      </c>
      <c r="I15" s="18" t="s">
        <v>11</v>
      </c>
      <c r="J15" s="18"/>
      <c r="K15" s="18" t="s">
        <v>574</v>
      </c>
      <c r="L15" s="18" t="s">
        <v>136</v>
      </c>
      <c r="M15" s="18"/>
      <c r="N15" s="29" t="s">
        <v>315</v>
      </c>
      <c r="O15" s="18"/>
    </row>
    <row r="16" spans="1:16" s="100" customFormat="1" ht="51" x14ac:dyDescent="0.2">
      <c r="A16" s="112">
        <v>12</v>
      </c>
      <c r="B16" s="115" t="s">
        <v>109</v>
      </c>
      <c r="C16" s="113" t="s">
        <v>504</v>
      </c>
      <c r="D16" s="99" t="s">
        <v>110</v>
      </c>
      <c r="E16" s="99" t="s">
        <v>113</v>
      </c>
      <c r="F16" s="99">
        <v>100</v>
      </c>
      <c r="G16" s="99" t="s">
        <v>530</v>
      </c>
      <c r="H16" s="99" t="s">
        <v>115</v>
      </c>
      <c r="I16" s="99" t="s">
        <v>115</v>
      </c>
      <c r="J16" s="99"/>
      <c r="K16" s="123" t="s">
        <v>650</v>
      </c>
      <c r="L16" s="99" t="s">
        <v>654</v>
      </c>
      <c r="M16" s="99" t="s">
        <v>296</v>
      </c>
      <c r="N16" s="99" t="str">
        <f>VLOOKUP(B16,[1]应付发票接口!$B:$D,1,FALSE)</f>
        <v>付款方法</v>
      </c>
      <c r="O16" s="99"/>
    </row>
    <row r="17" spans="1:15" s="100" customFormat="1" ht="25.5" x14ac:dyDescent="0.2">
      <c r="A17" s="112">
        <v>13</v>
      </c>
      <c r="B17" s="115" t="s">
        <v>85</v>
      </c>
      <c r="C17" s="113" t="s">
        <v>331</v>
      </c>
      <c r="D17" s="99" t="s">
        <v>117</v>
      </c>
      <c r="E17" s="99" t="s">
        <v>33</v>
      </c>
      <c r="F17" s="99"/>
      <c r="G17" s="99" t="s">
        <v>36</v>
      </c>
      <c r="H17" s="99" t="s">
        <v>9</v>
      </c>
      <c r="I17" s="99" t="s">
        <v>11</v>
      </c>
      <c r="J17" s="99"/>
      <c r="K17" s="99">
        <v>1</v>
      </c>
      <c r="L17" s="99" t="s">
        <v>239</v>
      </c>
      <c r="M17" s="99" t="s">
        <v>297</v>
      </c>
      <c r="N17" s="99" t="str">
        <f>VLOOKUP(B17,[1]应付发票接口!$B:$D,1,FALSE)</f>
        <v>行号</v>
      </c>
      <c r="O17" s="99"/>
    </row>
    <row r="18" spans="1:15" hidden="1" x14ac:dyDescent="0.2">
      <c r="A18" s="18">
        <v>14</v>
      </c>
      <c r="B18" s="69" t="s">
        <v>86</v>
      </c>
      <c r="C18" s="29" t="s">
        <v>332</v>
      </c>
      <c r="D18" s="40" t="s">
        <v>118</v>
      </c>
      <c r="E18" s="40" t="s">
        <v>8</v>
      </c>
      <c r="F18" s="40">
        <v>80</v>
      </c>
      <c r="G18" s="40" t="s">
        <v>11</v>
      </c>
      <c r="H18" s="40" t="s">
        <v>516</v>
      </c>
      <c r="I18" s="40" t="s">
        <v>9</v>
      </c>
      <c r="J18" s="40" t="s">
        <v>141</v>
      </c>
      <c r="K18" s="40" t="s">
        <v>141</v>
      </c>
      <c r="L18" s="40" t="s">
        <v>517</v>
      </c>
      <c r="M18" s="40" t="s">
        <v>518</v>
      </c>
      <c r="N18" s="40" t="str">
        <f>VLOOKUP(B18,[1]应付发票接口!$B:$D,1,FALSE)</f>
        <v>类型</v>
      </c>
      <c r="O18" s="40"/>
    </row>
    <row r="19" spans="1:15" s="100" customFormat="1" ht="25.5" x14ac:dyDescent="0.2">
      <c r="A19" s="112">
        <v>15</v>
      </c>
      <c r="B19" s="115" t="s">
        <v>642</v>
      </c>
      <c r="C19" s="113" t="s">
        <v>333</v>
      </c>
      <c r="D19" s="99" t="s">
        <v>125</v>
      </c>
      <c r="E19" s="99" t="s">
        <v>37</v>
      </c>
      <c r="F19" s="99"/>
      <c r="G19" s="99" t="s">
        <v>11</v>
      </c>
      <c r="H19" s="99" t="s">
        <v>9</v>
      </c>
      <c r="I19" s="99" t="s">
        <v>11</v>
      </c>
      <c r="J19" s="99"/>
      <c r="K19" s="99">
        <v>1000</v>
      </c>
      <c r="L19" s="99" t="s">
        <v>575</v>
      </c>
      <c r="M19" s="99"/>
      <c r="N19" s="99"/>
      <c r="O19" s="99"/>
    </row>
    <row r="20" spans="1:15" ht="51" x14ac:dyDescent="0.2">
      <c r="A20" s="18">
        <v>16</v>
      </c>
      <c r="B20" s="69" t="s">
        <v>562</v>
      </c>
      <c r="C20" s="29" t="s">
        <v>343</v>
      </c>
      <c r="D20" s="40" t="s">
        <v>217</v>
      </c>
      <c r="E20" s="40" t="s">
        <v>8</v>
      </c>
      <c r="F20" s="40">
        <v>100</v>
      </c>
      <c r="G20" s="40" t="s">
        <v>520</v>
      </c>
      <c r="H20" s="40" t="s">
        <v>9</v>
      </c>
      <c r="I20" s="40" t="s">
        <v>516</v>
      </c>
      <c r="J20" s="40"/>
      <c r="K20" s="40"/>
      <c r="L20" s="40" t="s">
        <v>643</v>
      </c>
      <c r="M20" s="40"/>
      <c r="N20" s="40" t="s">
        <v>512</v>
      </c>
      <c r="O20" s="40"/>
    </row>
    <row r="21" spans="1:15" x14ac:dyDescent="0.2">
      <c r="A21" s="18">
        <v>17</v>
      </c>
      <c r="B21" s="69" t="s">
        <v>38</v>
      </c>
      <c r="C21" s="29" t="s">
        <v>39</v>
      </c>
      <c r="D21" s="40" t="s">
        <v>39</v>
      </c>
      <c r="E21" s="40" t="s">
        <v>525</v>
      </c>
      <c r="F21" s="40"/>
      <c r="G21" s="40" t="s">
        <v>520</v>
      </c>
      <c r="H21" s="40" t="s">
        <v>516</v>
      </c>
      <c r="I21" s="40" t="s">
        <v>520</v>
      </c>
      <c r="J21" s="40"/>
      <c r="K21" s="40">
        <v>1234567890</v>
      </c>
      <c r="L21" s="40" t="s">
        <v>526</v>
      </c>
      <c r="M21" s="40"/>
      <c r="N21" s="40"/>
      <c r="O21" s="40"/>
    </row>
    <row r="22" spans="1:15" x14ac:dyDescent="0.2">
      <c r="A22" s="18">
        <v>18</v>
      </c>
      <c r="B22" s="69" t="s">
        <v>41</v>
      </c>
      <c r="C22" s="29" t="s">
        <v>42</v>
      </c>
      <c r="D22" s="40" t="s">
        <v>42</v>
      </c>
      <c r="E22" s="40" t="s">
        <v>524</v>
      </c>
      <c r="F22" s="40"/>
      <c r="G22" s="40" t="s">
        <v>520</v>
      </c>
      <c r="H22" s="40" t="s">
        <v>516</v>
      </c>
      <c r="I22" s="40" t="s">
        <v>520</v>
      </c>
      <c r="J22" s="40"/>
      <c r="K22" s="40" t="s">
        <v>44</v>
      </c>
      <c r="L22" s="40" t="s">
        <v>527</v>
      </c>
      <c r="M22" s="40"/>
      <c r="N22" s="40"/>
      <c r="O22" s="40"/>
    </row>
    <row r="23" spans="1:15" ht="25.5" x14ac:dyDescent="0.2">
      <c r="A23" s="18">
        <v>19</v>
      </c>
      <c r="B23" s="20" t="s">
        <v>353</v>
      </c>
      <c r="C23" s="20" t="s">
        <v>47</v>
      </c>
      <c r="D23" s="20" t="s">
        <v>47</v>
      </c>
      <c r="E23" s="20" t="s">
        <v>8</v>
      </c>
      <c r="F23" s="20">
        <v>240</v>
      </c>
      <c r="G23" s="20" t="s">
        <v>11</v>
      </c>
      <c r="H23" s="20" t="s">
        <v>9</v>
      </c>
      <c r="I23" s="20" t="s">
        <v>11</v>
      </c>
      <c r="J23" s="20"/>
      <c r="K23" s="20" t="s">
        <v>495</v>
      </c>
      <c r="L23" s="20" t="s">
        <v>374</v>
      </c>
      <c r="M23" s="20"/>
      <c r="N23" s="20"/>
      <c r="O23" s="20"/>
    </row>
    <row r="24" spans="1:15" ht="25.5" x14ac:dyDescent="0.2">
      <c r="A24" s="18">
        <v>20</v>
      </c>
      <c r="B24" s="20" t="s">
        <v>49</v>
      </c>
      <c r="C24" s="20" t="s">
        <v>50</v>
      </c>
      <c r="D24" s="20" t="s">
        <v>50</v>
      </c>
      <c r="E24" s="20" t="s">
        <v>43</v>
      </c>
      <c r="F24" s="20"/>
      <c r="G24" s="20" t="s">
        <v>9</v>
      </c>
      <c r="H24" s="20" t="s">
        <v>9</v>
      </c>
      <c r="I24" s="20" t="s">
        <v>11</v>
      </c>
      <c r="J24" s="20"/>
      <c r="K24" s="20" t="s">
        <v>51</v>
      </c>
      <c r="L24" s="20" t="s">
        <v>52</v>
      </c>
      <c r="M24" s="20"/>
      <c r="N24" s="20"/>
      <c r="O24" s="20"/>
    </row>
    <row r="25" spans="1:15" ht="25.5" x14ac:dyDescent="0.2">
      <c r="A25" s="18">
        <v>21</v>
      </c>
      <c r="B25" s="20" t="s">
        <v>53</v>
      </c>
      <c r="C25" s="20" t="s">
        <v>54</v>
      </c>
      <c r="D25" s="20" t="s">
        <v>54</v>
      </c>
      <c r="E25" s="20" t="s">
        <v>8</v>
      </c>
      <c r="F25" s="20">
        <v>240</v>
      </c>
      <c r="G25" s="20" t="s">
        <v>9</v>
      </c>
      <c r="H25" s="20" t="s">
        <v>9</v>
      </c>
      <c r="I25" s="20" t="s">
        <v>11</v>
      </c>
      <c r="J25" s="20"/>
      <c r="K25" s="20" t="s">
        <v>496</v>
      </c>
      <c r="L25" s="20" t="s">
        <v>55</v>
      </c>
      <c r="M25" s="20"/>
      <c r="N25" s="20"/>
      <c r="O25" s="20"/>
    </row>
    <row r="26" spans="1:15" ht="25.5" hidden="1" x14ac:dyDescent="0.2">
      <c r="A26" s="18">
        <v>22</v>
      </c>
      <c r="B26" s="20" t="s">
        <v>56</v>
      </c>
      <c r="C26" s="20" t="s">
        <v>57</v>
      </c>
      <c r="D26" s="20" t="s">
        <v>57</v>
      </c>
      <c r="E26" s="20" t="s">
        <v>8</v>
      </c>
      <c r="F26" s="20">
        <v>3</v>
      </c>
      <c r="G26" s="20" t="s">
        <v>11</v>
      </c>
      <c r="H26" s="20" t="s">
        <v>9</v>
      </c>
      <c r="I26" s="20" t="s">
        <v>9</v>
      </c>
      <c r="J26" s="20" t="s">
        <v>479</v>
      </c>
      <c r="K26" s="20" t="s">
        <v>11</v>
      </c>
      <c r="L26" s="20" t="s">
        <v>58</v>
      </c>
      <c r="M26" s="20"/>
      <c r="N26" s="20"/>
      <c r="O26" s="20"/>
    </row>
    <row r="27" spans="1:15" ht="25.5" hidden="1" x14ac:dyDescent="0.2">
      <c r="A27" s="18">
        <v>23</v>
      </c>
      <c r="B27" s="48" t="s">
        <v>59</v>
      </c>
      <c r="C27" s="20" t="s">
        <v>60</v>
      </c>
      <c r="D27" s="20" t="s">
        <v>60</v>
      </c>
      <c r="E27" s="20" t="s">
        <v>8</v>
      </c>
      <c r="F27" s="20">
        <v>2000</v>
      </c>
      <c r="G27" s="20" t="s">
        <v>11</v>
      </c>
      <c r="H27" s="20" t="s">
        <v>11</v>
      </c>
      <c r="I27" s="20" t="s">
        <v>11</v>
      </c>
      <c r="J27" s="20"/>
      <c r="K27" s="20" t="s">
        <v>61</v>
      </c>
      <c r="L27" s="20" t="s">
        <v>62</v>
      </c>
      <c r="M27" s="20"/>
      <c r="N27" s="20"/>
      <c r="O27" s="20"/>
    </row>
    <row r="28" spans="1:15" hidden="1" x14ac:dyDescent="0.2">
      <c r="A28" s="18">
        <v>24</v>
      </c>
      <c r="B28" s="7" t="s">
        <v>464</v>
      </c>
      <c r="C28" s="7" t="s">
        <v>465</v>
      </c>
      <c r="D28" s="7" t="s">
        <v>466</v>
      </c>
      <c r="E28" s="7" t="s">
        <v>8</v>
      </c>
      <c r="F28" s="7">
        <v>3</v>
      </c>
      <c r="G28" s="7" t="s">
        <v>11</v>
      </c>
      <c r="H28" s="22" t="s">
        <v>9</v>
      </c>
      <c r="I28" s="7" t="s">
        <v>9</v>
      </c>
      <c r="J28" s="7" t="s">
        <v>11</v>
      </c>
      <c r="K28" s="7" t="s">
        <v>11</v>
      </c>
      <c r="L28" s="7" t="s">
        <v>467</v>
      </c>
      <c r="M28" s="7"/>
      <c r="N28" s="7"/>
      <c r="O28" s="7"/>
    </row>
  </sheetData>
  <autoFilter ref="A4:O28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6">
    <cfRule type="duplicateValues" dxfId="34" priority="13"/>
  </conditionalFormatting>
  <conditionalFormatting sqref="C6">
    <cfRule type="duplicateValues" dxfId="33" priority="12"/>
  </conditionalFormatting>
  <conditionalFormatting sqref="C23:C28">
    <cfRule type="duplicateValues" dxfId="32" priority="10"/>
  </conditionalFormatting>
  <conditionalFormatting sqref="C28">
    <cfRule type="duplicateValues" dxfId="31" priority="11"/>
  </conditionalFormatting>
  <conditionalFormatting sqref="C23:C28">
    <cfRule type="duplicateValues" dxfId="30" priority="9"/>
  </conditionalFormatting>
  <conditionalFormatting sqref="C9">
    <cfRule type="duplicateValues" dxfId="29" priority="7"/>
  </conditionalFormatting>
  <conditionalFormatting sqref="C9">
    <cfRule type="duplicateValues" dxfId="28" priority="8"/>
  </conditionalFormatting>
  <conditionalFormatting sqref="C9">
    <cfRule type="duplicateValues" dxfId="27" priority="6"/>
  </conditionalFormatting>
  <conditionalFormatting sqref="C23:C1048576 C1:C4 C12:C17 C6:C10">
    <cfRule type="duplicateValues" dxfId="26" priority="5"/>
  </conditionalFormatting>
  <conditionalFormatting sqref="C11">
    <cfRule type="duplicateValues" dxfId="25" priority="3"/>
  </conditionalFormatting>
  <conditionalFormatting sqref="C5">
    <cfRule type="duplicateValues" dxfId="24" priority="2"/>
  </conditionalFormatting>
  <conditionalFormatting sqref="C5">
    <cfRule type="duplicateValues" dxfId="23" priority="1"/>
  </conditionalFormatting>
  <conditionalFormatting sqref="C18:C22">
    <cfRule type="duplicateValues" dxfId="22" priority="5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>
    <tabColor rgb="FF92D050"/>
  </sheetPr>
  <dimension ref="A2:P19"/>
  <sheetViews>
    <sheetView workbookViewId="0">
      <selection activeCell="L34" sqref="L34"/>
    </sheetView>
  </sheetViews>
  <sheetFormatPr defaultRowHeight="14.25" x14ac:dyDescent="0.2"/>
  <cols>
    <col min="1" max="1" width="4.25" customWidth="1"/>
    <col min="2" max="2" width="14.25" customWidth="1"/>
    <col min="3" max="3" width="24.25" customWidth="1"/>
    <col min="4" max="4" width="19.875" customWidth="1"/>
    <col min="5" max="5" width="7.75" customWidth="1"/>
    <col min="6" max="6" width="4.25" style="13" customWidth="1"/>
    <col min="7" max="7" width="6" customWidth="1"/>
    <col min="8" max="8" width="4.25" customWidth="1"/>
    <col min="9" max="9" width="6" customWidth="1"/>
    <col min="10" max="10" width="23.375" customWidth="1"/>
    <col min="11" max="11" width="26.375" style="13" customWidth="1"/>
    <col min="12" max="12" width="45.875" customWidth="1"/>
    <col min="13" max="13" width="7" customWidth="1"/>
    <col min="14" max="14" width="11.375" customWidth="1"/>
    <col min="15" max="15" width="4.25" customWidth="1"/>
  </cols>
  <sheetData>
    <row r="2" spans="1:16" ht="23.65" customHeight="1" x14ac:dyDescent="0.2">
      <c r="A2" s="129" t="s">
        <v>655</v>
      </c>
      <c r="B2" s="129"/>
      <c r="C2" s="76"/>
      <c r="D2" s="1"/>
      <c r="E2" s="1"/>
      <c r="F2" s="11"/>
      <c r="G2" s="1"/>
      <c r="H2" s="1"/>
      <c r="I2" s="1"/>
      <c r="J2" s="1"/>
      <c r="K2" s="11"/>
      <c r="L2" s="1"/>
      <c r="M2" s="1"/>
      <c r="N2" s="76"/>
      <c r="O2" s="1"/>
    </row>
    <row r="3" spans="1:16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24"/>
      <c r="O3" s="1"/>
    </row>
    <row r="4" spans="1:16" s="6" customFormat="1" ht="24.75" thickTop="1" x14ac:dyDescent="0.2">
      <c r="A4" s="2" t="s">
        <v>0</v>
      </c>
      <c r="B4" s="3" t="s">
        <v>1</v>
      </c>
      <c r="C4" s="63" t="s">
        <v>422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291</v>
      </c>
      <c r="K4" s="12" t="s">
        <v>24</v>
      </c>
      <c r="L4" s="5" t="s">
        <v>6</v>
      </c>
      <c r="M4" s="5" t="s">
        <v>294</v>
      </c>
      <c r="N4" s="62" t="s">
        <v>349</v>
      </c>
      <c r="O4" s="5" t="s">
        <v>290</v>
      </c>
    </row>
    <row r="5" spans="1:16" x14ac:dyDescent="0.2">
      <c r="A5" s="22">
        <v>1</v>
      </c>
      <c r="B5" s="22" t="s">
        <v>21</v>
      </c>
      <c r="C5" s="22" t="s">
        <v>32</v>
      </c>
      <c r="D5" s="22" t="s">
        <v>32</v>
      </c>
      <c r="E5" s="22" t="s">
        <v>8</v>
      </c>
      <c r="F5" s="22">
        <v>10</v>
      </c>
      <c r="G5" s="22" t="s">
        <v>23</v>
      </c>
      <c r="H5" s="22" t="s">
        <v>9</v>
      </c>
      <c r="I5" s="22" t="s">
        <v>9</v>
      </c>
      <c r="J5" s="22"/>
      <c r="K5" s="22" t="s">
        <v>25</v>
      </c>
      <c r="L5" s="22" t="s">
        <v>537</v>
      </c>
      <c r="M5" s="22"/>
      <c r="N5" s="22" t="str">
        <f>VLOOKUP(B5,[1]应付发票接口!$B:$D,1,FALSE)</f>
        <v>所属业务系统</v>
      </c>
      <c r="O5" s="22"/>
    </row>
    <row r="6" spans="1:16" hidden="1" x14ac:dyDescent="0.2">
      <c r="A6" s="92">
        <v>2</v>
      </c>
      <c r="B6" s="92" t="s">
        <v>437</v>
      </c>
      <c r="C6" s="92" t="s">
        <v>438</v>
      </c>
      <c r="D6" s="92" t="s">
        <v>438</v>
      </c>
      <c r="E6" s="92" t="s">
        <v>8</v>
      </c>
      <c r="F6" s="92">
        <v>40</v>
      </c>
      <c r="G6" s="92" t="s">
        <v>23</v>
      </c>
      <c r="H6" s="92" t="s">
        <v>9</v>
      </c>
      <c r="I6" s="92" t="s">
        <v>9</v>
      </c>
      <c r="J6" s="92" t="s">
        <v>668</v>
      </c>
      <c r="K6" s="92" t="s">
        <v>669</v>
      </c>
      <c r="L6" s="22" t="s">
        <v>441</v>
      </c>
      <c r="M6" s="22"/>
      <c r="N6" s="22"/>
      <c r="O6" s="22"/>
      <c r="P6" s="22"/>
    </row>
    <row r="7" spans="1:16" x14ac:dyDescent="0.2">
      <c r="A7" s="22">
        <v>3</v>
      </c>
      <c r="B7" s="25" t="s">
        <v>166</v>
      </c>
      <c r="C7" s="28" t="s">
        <v>323</v>
      </c>
      <c r="D7" s="27" t="s">
        <v>69</v>
      </c>
      <c r="E7" s="7" t="s">
        <v>8</v>
      </c>
      <c r="F7" s="7">
        <v>220</v>
      </c>
      <c r="G7" s="7" t="s">
        <v>11</v>
      </c>
      <c r="H7" s="7" t="s">
        <v>9</v>
      </c>
      <c r="I7" s="7" t="s">
        <v>9</v>
      </c>
      <c r="J7" s="7"/>
      <c r="K7" s="7" t="s">
        <v>67</v>
      </c>
      <c r="L7" s="7" t="s">
        <v>66</v>
      </c>
      <c r="M7" s="7"/>
      <c r="N7" s="28" t="s">
        <v>322</v>
      </c>
      <c r="O7" s="7"/>
    </row>
    <row r="8" spans="1:16" s="100" customFormat="1" x14ac:dyDescent="0.2">
      <c r="A8" s="98">
        <v>4</v>
      </c>
      <c r="B8" s="118" t="s">
        <v>167</v>
      </c>
      <c r="C8" s="106" t="s">
        <v>325</v>
      </c>
      <c r="D8" s="119" t="s">
        <v>82</v>
      </c>
      <c r="E8" s="98" t="s">
        <v>13</v>
      </c>
      <c r="F8" s="98">
        <v>50</v>
      </c>
      <c r="G8" s="98" t="s">
        <v>11</v>
      </c>
      <c r="H8" s="98" t="s">
        <v>23</v>
      </c>
      <c r="I8" s="98" t="s">
        <v>11</v>
      </c>
      <c r="J8" s="98"/>
      <c r="K8" s="117">
        <v>100111701004</v>
      </c>
      <c r="L8" s="98" t="s">
        <v>200</v>
      </c>
      <c r="M8" s="98"/>
      <c r="N8" s="106" t="s">
        <v>324</v>
      </c>
      <c r="O8" s="98"/>
    </row>
    <row r="9" spans="1:16" s="100" customFormat="1" x14ac:dyDescent="0.2">
      <c r="A9" s="98">
        <v>5</v>
      </c>
      <c r="B9" s="118" t="s">
        <v>352</v>
      </c>
      <c r="C9" s="106" t="s">
        <v>423</v>
      </c>
      <c r="D9" s="119" t="s">
        <v>428</v>
      </c>
      <c r="E9" s="98" t="s">
        <v>101</v>
      </c>
      <c r="F9" s="98">
        <v>40</v>
      </c>
      <c r="G9" s="98" t="s">
        <v>30</v>
      </c>
      <c r="H9" s="98" t="s">
        <v>23</v>
      </c>
      <c r="I9" s="98" t="s">
        <v>23</v>
      </c>
      <c r="J9" s="98"/>
      <c r="K9" s="117"/>
      <c r="L9" s="98" t="s">
        <v>135</v>
      </c>
      <c r="M9" s="98"/>
      <c r="N9" s="106"/>
      <c r="O9" s="98"/>
    </row>
    <row r="10" spans="1:16" hidden="1" x14ac:dyDescent="0.2">
      <c r="A10" s="22">
        <v>6</v>
      </c>
      <c r="B10" s="25" t="s">
        <v>74</v>
      </c>
      <c r="C10" s="28" t="s">
        <v>326</v>
      </c>
      <c r="D10" s="27" t="s">
        <v>182</v>
      </c>
      <c r="E10" s="7" t="s">
        <v>8</v>
      </c>
      <c r="F10" s="7">
        <v>220</v>
      </c>
      <c r="G10" s="7" t="s">
        <v>11</v>
      </c>
      <c r="H10" s="7" t="s">
        <v>11</v>
      </c>
      <c r="I10" s="7" t="s">
        <v>9</v>
      </c>
      <c r="J10" s="7"/>
      <c r="K10" s="7" t="s">
        <v>76</v>
      </c>
      <c r="L10" s="7" t="s">
        <v>135</v>
      </c>
      <c r="M10" s="7"/>
      <c r="N10" s="28" t="s">
        <v>313</v>
      </c>
      <c r="O10" s="7"/>
    </row>
    <row r="11" spans="1:16" hidden="1" x14ac:dyDescent="0.2">
      <c r="A11" s="22">
        <v>7</v>
      </c>
      <c r="B11" s="25" t="s">
        <v>183</v>
      </c>
      <c r="C11" s="28" t="s">
        <v>328</v>
      </c>
      <c r="D11" s="27" t="s">
        <v>149</v>
      </c>
      <c r="E11" s="7" t="s">
        <v>43</v>
      </c>
      <c r="F11" s="7"/>
      <c r="G11" s="7" t="s">
        <v>11</v>
      </c>
      <c r="H11" s="7" t="s">
        <v>11</v>
      </c>
      <c r="I11" s="7" t="s">
        <v>11</v>
      </c>
      <c r="J11" s="7"/>
      <c r="K11" s="14">
        <v>42898</v>
      </c>
      <c r="L11" s="7" t="s">
        <v>199</v>
      </c>
      <c r="M11" s="7"/>
      <c r="N11" s="28" t="s">
        <v>327</v>
      </c>
      <c r="O11" s="7"/>
    </row>
    <row r="12" spans="1:16" x14ac:dyDescent="0.2">
      <c r="A12" s="22">
        <v>8</v>
      </c>
      <c r="B12" s="7" t="s">
        <v>169</v>
      </c>
      <c r="C12" s="7" t="s">
        <v>170</v>
      </c>
      <c r="D12" s="7" t="s">
        <v>170</v>
      </c>
      <c r="E12" s="7" t="s">
        <v>186</v>
      </c>
      <c r="F12" s="7">
        <v>40</v>
      </c>
      <c r="G12" s="7" t="s">
        <v>116</v>
      </c>
      <c r="H12" s="7" t="s">
        <v>114</v>
      </c>
      <c r="I12" s="7" t="s">
        <v>116</v>
      </c>
      <c r="J12" s="7"/>
      <c r="K12" s="7">
        <v>1234567890</v>
      </c>
      <c r="L12" s="7" t="s">
        <v>187</v>
      </c>
      <c r="M12" s="7"/>
      <c r="N12" s="16"/>
      <c r="O12" s="7"/>
    </row>
    <row r="13" spans="1:16" x14ac:dyDescent="0.2">
      <c r="A13" s="22">
        <v>9</v>
      </c>
      <c r="B13" s="7" t="s">
        <v>41</v>
      </c>
      <c r="C13" s="7" t="s">
        <v>172</v>
      </c>
      <c r="D13" s="7" t="s">
        <v>172</v>
      </c>
      <c r="E13" s="7" t="s">
        <v>188</v>
      </c>
      <c r="F13" s="7"/>
      <c r="G13" s="7" t="s">
        <v>116</v>
      </c>
      <c r="H13" s="7" t="s">
        <v>114</v>
      </c>
      <c r="I13" s="7" t="s">
        <v>116</v>
      </c>
      <c r="J13" s="7"/>
      <c r="K13" s="7" t="s">
        <v>189</v>
      </c>
      <c r="L13" s="7" t="s">
        <v>190</v>
      </c>
      <c r="M13" s="7"/>
      <c r="N13" s="7"/>
      <c r="O13" s="7"/>
    </row>
    <row r="14" spans="1:16" x14ac:dyDescent="0.2">
      <c r="A14" s="22">
        <v>10</v>
      </c>
      <c r="B14" s="7" t="s">
        <v>173</v>
      </c>
      <c r="C14" s="7" t="s">
        <v>174</v>
      </c>
      <c r="D14" s="7" t="s">
        <v>174</v>
      </c>
      <c r="E14" s="7" t="s">
        <v>191</v>
      </c>
      <c r="F14" s="7">
        <v>240</v>
      </c>
      <c r="G14" s="7" t="s">
        <v>116</v>
      </c>
      <c r="H14" s="7" t="s">
        <v>114</v>
      </c>
      <c r="I14" s="7" t="s">
        <v>116</v>
      </c>
      <c r="J14" s="7"/>
      <c r="K14" s="7" t="s">
        <v>468</v>
      </c>
      <c r="L14" s="7" t="s">
        <v>192</v>
      </c>
      <c r="M14" s="7"/>
      <c r="N14" s="7"/>
      <c r="O14" s="7"/>
    </row>
    <row r="15" spans="1:16" x14ac:dyDescent="0.2">
      <c r="A15" s="22">
        <v>11</v>
      </c>
      <c r="B15" s="7" t="s">
        <v>184</v>
      </c>
      <c r="C15" s="7" t="s">
        <v>176</v>
      </c>
      <c r="D15" s="7" t="s">
        <v>176</v>
      </c>
      <c r="E15" s="7" t="s">
        <v>188</v>
      </c>
      <c r="F15" s="7"/>
      <c r="G15" s="7" t="s">
        <v>114</v>
      </c>
      <c r="H15" s="7" t="s">
        <v>114</v>
      </c>
      <c r="I15" s="7" t="s">
        <v>116</v>
      </c>
      <c r="J15" s="7"/>
      <c r="K15" s="7" t="s">
        <v>193</v>
      </c>
      <c r="L15" s="7" t="s">
        <v>194</v>
      </c>
      <c r="M15" s="7"/>
      <c r="N15" s="7"/>
      <c r="O15" s="7"/>
    </row>
    <row r="16" spans="1:16" x14ac:dyDescent="0.2">
      <c r="A16" s="22">
        <v>12</v>
      </c>
      <c r="B16" s="7" t="s">
        <v>177</v>
      </c>
      <c r="C16" s="7" t="s">
        <v>178</v>
      </c>
      <c r="D16" s="7" t="s">
        <v>178</v>
      </c>
      <c r="E16" s="7" t="s">
        <v>191</v>
      </c>
      <c r="F16" s="7">
        <v>240</v>
      </c>
      <c r="G16" s="7" t="s">
        <v>114</v>
      </c>
      <c r="H16" s="7" t="s">
        <v>114</v>
      </c>
      <c r="I16" s="7" t="s">
        <v>116</v>
      </c>
      <c r="J16" s="7"/>
      <c r="K16" s="7" t="s">
        <v>468</v>
      </c>
      <c r="L16" s="7" t="s">
        <v>195</v>
      </c>
      <c r="M16" s="7"/>
      <c r="N16" s="7"/>
      <c r="O16" s="7"/>
    </row>
    <row r="17" spans="1:15" hidden="1" x14ac:dyDescent="0.2">
      <c r="A17" s="22">
        <v>13</v>
      </c>
      <c r="B17" s="7" t="s">
        <v>56</v>
      </c>
      <c r="C17" s="7" t="s">
        <v>179</v>
      </c>
      <c r="D17" s="7" t="s">
        <v>179</v>
      </c>
      <c r="E17" s="7" t="s">
        <v>191</v>
      </c>
      <c r="F17" s="7">
        <v>3</v>
      </c>
      <c r="G17" s="7" t="s">
        <v>116</v>
      </c>
      <c r="H17" s="7" t="s">
        <v>114</v>
      </c>
      <c r="I17" s="7" t="s">
        <v>114</v>
      </c>
      <c r="J17" s="7" t="s">
        <v>30</v>
      </c>
      <c r="K17" s="7" t="s">
        <v>116</v>
      </c>
      <c r="L17" s="7" t="s">
        <v>196</v>
      </c>
      <c r="M17" s="7"/>
      <c r="N17" s="7"/>
      <c r="O17" s="7"/>
    </row>
    <row r="18" spans="1:15" hidden="1" x14ac:dyDescent="0.2">
      <c r="A18" s="22">
        <v>14</v>
      </c>
      <c r="B18" s="7" t="s">
        <v>180</v>
      </c>
      <c r="C18" s="7" t="s">
        <v>181</v>
      </c>
      <c r="D18" s="7" t="s">
        <v>181</v>
      </c>
      <c r="E18" s="7" t="s">
        <v>191</v>
      </c>
      <c r="F18" s="7">
        <v>2000</v>
      </c>
      <c r="G18" s="7" t="s">
        <v>116</v>
      </c>
      <c r="H18" s="7" t="s">
        <v>116</v>
      </c>
      <c r="I18" s="7" t="s">
        <v>116</v>
      </c>
      <c r="J18" s="7"/>
      <c r="K18" s="7" t="s">
        <v>197</v>
      </c>
      <c r="L18" s="7" t="s">
        <v>198</v>
      </c>
      <c r="M18" s="7"/>
      <c r="N18" s="46"/>
      <c r="O18" s="7"/>
    </row>
    <row r="19" spans="1:15" hidden="1" x14ac:dyDescent="0.2">
      <c r="A19" s="22">
        <v>15</v>
      </c>
      <c r="B19" s="7" t="s">
        <v>464</v>
      </c>
      <c r="C19" s="7" t="s">
        <v>465</v>
      </c>
      <c r="D19" s="7" t="s">
        <v>465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30</v>
      </c>
      <c r="K19" s="7" t="s">
        <v>11</v>
      </c>
      <c r="L19" s="7" t="s">
        <v>467</v>
      </c>
      <c r="M19" s="7"/>
      <c r="N19" s="7"/>
      <c r="O19" s="7"/>
    </row>
  </sheetData>
  <autoFilter ref="A4:P19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1:C4 C7:C11 C21:C1048576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>
    <tabColor rgb="FF92D050"/>
  </sheetPr>
  <dimension ref="A1:P21"/>
  <sheetViews>
    <sheetView workbookViewId="0">
      <selection activeCell="J27" sqref="J27"/>
    </sheetView>
  </sheetViews>
  <sheetFormatPr defaultColWidth="30.5" defaultRowHeight="14.25" x14ac:dyDescent="0.2"/>
  <cols>
    <col min="1" max="1" width="4.25" bestFit="1" customWidth="1"/>
    <col min="2" max="2" width="14.25" bestFit="1" customWidth="1"/>
    <col min="3" max="3" width="23.875" customWidth="1"/>
    <col min="4" max="4" width="17.375" bestFit="1" customWidth="1"/>
    <col min="5" max="5" width="7.75" bestFit="1" customWidth="1"/>
    <col min="6" max="6" width="4.25" bestFit="1" customWidth="1"/>
    <col min="7" max="7" width="6" bestFit="1" customWidth="1"/>
    <col min="8" max="8" width="4.25" bestFit="1" customWidth="1"/>
    <col min="9" max="9" width="6" bestFit="1" customWidth="1"/>
    <col min="10" max="10" width="20.125" customWidth="1"/>
    <col min="11" max="11" width="26.375" bestFit="1" customWidth="1"/>
    <col min="12" max="12" width="29.375" bestFit="1" customWidth="1"/>
    <col min="13" max="14" width="7" bestFit="1" customWidth="1"/>
    <col min="15" max="15" width="4.25" bestFit="1" customWidth="1"/>
  </cols>
  <sheetData>
    <row r="1" spans="1:16" x14ac:dyDescent="0.2">
      <c r="E1" s="13"/>
      <c r="I1" s="13"/>
    </row>
    <row r="2" spans="1:16" ht="31.9" customHeight="1" x14ac:dyDescent="0.2">
      <c r="A2" s="129" t="s">
        <v>256</v>
      </c>
      <c r="B2" s="129"/>
      <c r="C2" s="1"/>
      <c r="D2" s="1"/>
      <c r="E2" s="11"/>
      <c r="F2" s="1"/>
      <c r="G2" s="1"/>
      <c r="H2" s="1"/>
      <c r="I2" s="11"/>
      <c r="J2" s="1"/>
    </row>
    <row r="3" spans="1:16" ht="15" thickBot="1" x14ac:dyDescent="0.25">
      <c r="A3" s="130" t="s">
        <v>7</v>
      </c>
      <c r="B3" s="130"/>
      <c r="C3" s="1"/>
      <c r="D3" s="1"/>
      <c r="E3" s="11"/>
      <c r="F3" s="1"/>
      <c r="G3" s="1"/>
      <c r="H3" s="1"/>
      <c r="I3" s="11"/>
      <c r="J3" s="1"/>
    </row>
    <row r="4" spans="1:16" ht="24.75" thickTop="1" x14ac:dyDescent="0.2">
      <c r="A4" s="2" t="s">
        <v>0</v>
      </c>
      <c r="B4" s="3" t="s">
        <v>1</v>
      </c>
      <c r="C4" s="68" t="s">
        <v>497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478</v>
      </c>
      <c r="K4" s="12" t="s">
        <v>24</v>
      </c>
      <c r="L4" s="5" t="s">
        <v>6</v>
      </c>
      <c r="M4" s="5" t="s">
        <v>300</v>
      </c>
      <c r="N4" s="5" t="s">
        <v>349</v>
      </c>
      <c r="O4" s="5" t="s">
        <v>299</v>
      </c>
    </row>
    <row r="5" spans="1:16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9" t="s">
        <v>338</v>
      </c>
      <c r="O5" s="18"/>
    </row>
    <row r="6" spans="1:16" hidden="1" x14ac:dyDescent="0.2">
      <c r="A6" s="97">
        <v>2</v>
      </c>
      <c r="B6" s="92" t="s">
        <v>437</v>
      </c>
      <c r="C6" s="92" t="s">
        <v>438</v>
      </c>
      <c r="D6" s="92" t="s">
        <v>438</v>
      </c>
      <c r="E6" s="92" t="s">
        <v>8</v>
      </c>
      <c r="F6" s="92">
        <v>40</v>
      </c>
      <c r="G6" s="92" t="s">
        <v>11</v>
      </c>
      <c r="H6" s="92" t="s">
        <v>9</v>
      </c>
      <c r="I6" s="92" t="s">
        <v>9</v>
      </c>
      <c r="J6" s="92" t="s">
        <v>670</v>
      </c>
      <c r="K6" s="92" t="s">
        <v>671</v>
      </c>
      <c r="L6" s="20"/>
      <c r="M6" s="20"/>
      <c r="N6" s="20"/>
      <c r="O6" s="20"/>
      <c r="P6" s="20"/>
    </row>
    <row r="7" spans="1:16" ht="25.5" x14ac:dyDescent="0.2">
      <c r="A7" s="18">
        <v>3</v>
      </c>
      <c r="B7" s="22" t="s">
        <v>577</v>
      </c>
      <c r="C7" s="22" t="s">
        <v>578</v>
      </c>
      <c r="D7" s="22" t="s">
        <v>579</v>
      </c>
      <c r="E7" s="22" t="s">
        <v>580</v>
      </c>
      <c r="F7" s="22">
        <v>220</v>
      </c>
      <c r="G7" s="22" t="s">
        <v>581</v>
      </c>
      <c r="H7" s="22" t="s">
        <v>582</v>
      </c>
      <c r="I7" s="22" t="s">
        <v>583</v>
      </c>
      <c r="J7" s="22"/>
      <c r="K7" s="22" t="s">
        <v>584</v>
      </c>
      <c r="L7" s="20" t="s">
        <v>66</v>
      </c>
      <c r="M7" s="20"/>
      <c r="N7" s="20"/>
      <c r="O7" s="20"/>
      <c r="P7" s="20"/>
    </row>
    <row r="8" spans="1:16" x14ac:dyDescent="0.2">
      <c r="A8" s="18">
        <v>4</v>
      </c>
      <c r="B8" s="22" t="s">
        <v>651</v>
      </c>
      <c r="C8" s="22" t="s">
        <v>585</v>
      </c>
      <c r="D8" s="22" t="s">
        <v>586</v>
      </c>
      <c r="E8" s="22" t="s">
        <v>587</v>
      </c>
      <c r="F8" s="22"/>
      <c r="G8" s="22" t="s">
        <v>520</v>
      </c>
      <c r="H8" s="22" t="s">
        <v>588</v>
      </c>
      <c r="I8" s="22" t="s">
        <v>516</v>
      </c>
      <c r="J8" s="22"/>
      <c r="K8" s="22">
        <v>18</v>
      </c>
      <c r="L8" s="20" t="s">
        <v>258</v>
      </c>
      <c r="M8" s="20"/>
      <c r="N8" s="20"/>
      <c r="O8" s="20"/>
      <c r="P8" s="20"/>
    </row>
    <row r="9" spans="1:16" s="100" customFormat="1" x14ac:dyDescent="0.2">
      <c r="A9" s="112">
        <v>5</v>
      </c>
      <c r="B9" s="98" t="s">
        <v>589</v>
      </c>
      <c r="C9" s="98" t="s">
        <v>590</v>
      </c>
      <c r="D9" s="98" t="s">
        <v>591</v>
      </c>
      <c r="E9" s="98" t="s">
        <v>592</v>
      </c>
      <c r="F9" s="98"/>
      <c r="G9" s="98" t="s">
        <v>593</v>
      </c>
      <c r="H9" s="98" t="s">
        <v>516</v>
      </c>
      <c r="I9" s="98" t="s">
        <v>520</v>
      </c>
      <c r="J9" s="98"/>
      <c r="K9" s="123">
        <v>42948</v>
      </c>
      <c r="L9" s="108" t="s">
        <v>203</v>
      </c>
      <c r="M9" s="108"/>
      <c r="N9" s="108"/>
      <c r="O9" s="108"/>
      <c r="P9" s="108"/>
    </row>
    <row r="10" spans="1:16" s="100" customFormat="1" x14ac:dyDescent="0.2">
      <c r="A10" s="112">
        <v>6</v>
      </c>
      <c r="B10" s="98" t="s">
        <v>594</v>
      </c>
      <c r="C10" s="98" t="s">
        <v>595</v>
      </c>
      <c r="D10" s="98" t="s">
        <v>596</v>
      </c>
      <c r="E10" s="98" t="s">
        <v>597</v>
      </c>
      <c r="F10" s="98"/>
      <c r="G10" s="98" t="s">
        <v>593</v>
      </c>
      <c r="H10" s="98" t="s">
        <v>516</v>
      </c>
      <c r="I10" s="98" t="s">
        <v>520</v>
      </c>
      <c r="J10" s="98"/>
      <c r="K10" s="123">
        <v>42948</v>
      </c>
      <c r="L10" s="108" t="s">
        <v>598</v>
      </c>
      <c r="M10" s="108"/>
      <c r="N10" s="108"/>
      <c r="O10" s="108"/>
      <c r="P10" s="108"/>
    </row>
    <row r="11" spans="1:16" x14ac:dyDescent="0.2">
      <c r="A11" s="18">
        <v>7</v>
      </c>
      <c r="B11" s="69" t="s">
        <v>38</v>
      </c>
      <c r="C11" s="29" t="s">
        <v>39</v>
      </c>
      <c r="D11" s="40" t="s">
        <v>39</v>
      </c>
      <c r="E11" s="40" t="s">
        <v>525</v>
      </c>
      <c r="F11" s="40"/>
      <c r="G11" s="40" t="s">
        <v>520</v>
      </c>
      <c r="H11" s="40" t="s">
        <v>516</v>
      </c>
      <c r="I11" s="40" t="s">
        <v>520</v>
      </c>
      <c r="J11" s="40"/>
      <c r="K11" s="40">
        <v>1234567890</v>
      </c>
      <c r="L11" s="40" t="s">
        <v>526</v>
      </c>
      <c r="M11" s="40"/>
      <c r="N11" s="40"/>
      <c r="O11" s="40"/>
    </row>
    <row r="12" spans="1:16" x14ac:dyDescent="0.2">
      <c r="A12" s="18">
        <v>8</v>
      </c>
      <c r="B12" s="69" t="s">
        <v>41</v>
      </c>
      <c r="C12" s="29" t="s">
        <v>42</v>
      </c>
      <c r="D12" s="40" t="s">
        <v>42</v>
      </c>
      <c r="E12" s="40" t="s">
        <v>524</v>
      </c>
      <c r="F12" s="40"/>
      <c r="G12" s="40" t="s">
        <v>520</v>
      </c>
      <c r="H12" s="40" t="s">
        <v>516</v>
      </c>
      <c r="I12" s="40" t="s">
        <v>520</v>
      </c>
      <c r="J12" s="40"/>
      <c r="K12" s="40" t="s">
        <v>44</v>
      </c>
      <c r="L12" s="40" t="s">
        <v>527</v>
      </c>
      <c r="M12" s="40"/>
      <c r="N12" s="40"/>
      <c r="O12" s="40"/>
    </row>
    <row r="13" spans="1:16" ht="25.5" x14ac:dyDescent="0.2">
      <c r="A13" s="18">
        <v>9</v>
      </c>
      <c r="B13" s="20" t="s">
        <v>353</v>
      </c>
      <c r="C13" s="20" t="s">
        <v>47</v>
      </c>
      <c r="D13" s="20" t="s">
        <v>47</v>
      </c>
      <c r="E13" s="20" t="s">
        <v>8</v>
      </c>
      <c r="F13" s="20">
        <v>240</v>
      </c>
      <c r="G13" s="20" t="s">
        <v>11</v>
      </c>
      <c r="H13" s="20" t="s">
        <v>9</v>
      </c>
      <c r="I13" s="20" t="s">
        <v>11</v>
      </c>
      <c r="J13" s="20"/>
      <c r="K13" s="20" t="s">
        <v>495</v>
      </c>
      <c r="L13" s="20" t="s">
        <v>374</v>
      </c>
      <c r="M13" s="20"/>
      <c r="N13" s="20"/>
      <c r="O13" s="20"/>
    </row>
    <row r="14" spans="1:16" x14ac:dyDescent="0.2">
      <c r="A14" s="18">
        <v>10</v>
      </c>
      <c r="B14" s="20" t="s">
        <v>49</v>
      </c>
      <c r="C14" s="20" t="s">
        <v>50</v>
      </c>
      <c r="D14" s="20" t="s">
        <v>50</v>
      </c>
      <c r="E14" s="20" t="s">
        <v>43</v>
      </c>
      <c r="F14" s="20"/>
      <c r="G14" s="20" t="s">
        <v>9</v>
      </c>
      <c r="H14" s="20" t="s">
        <v>9</v>
      </c>
      <c r="I14" s="20" t="s">
        <v>11</v>
      </c>
      <c r="J14" s="20"/>
      <c r="K14" s="20" t="s">
        <v>51</v>
      </c>
      <c r="L14" s="20" t="s">
        <v>52</v>
      </c>
      <c r="M14" s="20"/>
      <c r="N14" s="20"/>
      <c r="O14" s="20"/>
    </row>
    <row r="15" spans="1:16" x14ac:dyDescent="0.2">
      <c r="A15" s="18">
        <v>11</v>
      </c>
      <c r="B15" s="20" t="s">
        <v>53</v>
      </c>
      <c r="C15" s="20" t="s">
        <v>54</v>
      </c>
      <c r="D15" s="20" t="s">
        <v>54</v>
      </c>
      <c r="E15" s="20" t="s">
        <v>8</v>
      </c>
      <c r="F15" s="20">
        <v>240</v>
      </c>
      <c r="G15" s="20" t="s">
        <v>9</v>
      </c>
      <c r="H15" s="20" t="s">
        <v>9</v>
      </c>
      <c r="I15" s="20" t="s">
        <v>11</v>
      </c>
      <c r="J15" s="20"/>
      <c r="K15" s="20" t="s">
        <v>496</v>
      </c>
      <c r="L15" s="20" t="s">
        <v>55</v>
      </c>
      <c r="M15" s="20"/>
      <c r="N15" s="20"/>
      <c r="O15" s="20"/>
    </row>
    <row r="16" spans="1:16" ht="25.5" hidden="1" x14ac:dyDescent="0.2">
      <c r="A16" s="18">
        <v>12</v>
      </c>
      <c r="B16" s="20" t="s">
        <v>56</v>
      </c>
      <c r="C16" s="20" t="s">
        <v>57</v>
      </c>
      <c r="D16" s="20" t="s">
        <v>57</v>
      </c>
      <c r="E16" s="20" t="s">
        <v>8</v>
      </c>
      <c r="F16" s="20">
        <v>3</v>
      </c>
      <c r="G16" s="20" t="s">
        <v>11</v>
      </c>
      <c r="H16" s="20" t="s">
        <v>9</v>
      </c>
      <c r="I16" s="20" t="s">
        <v>9</v>
      </c>
      <c r="J16" s="20" t="s">
        <v>479</v>
      </c>
      <c r="K16" s="20" t="s">
        <v>11</v>
      </c>
      <c r="L16" s="20" t="s">
        <v>58</v>
      </c>
      <c r="M16" s="20"/>
      <c r="N16" s="20"/>
      <c r="O16" s="20"/>
    </row>
    <row r="17" spans="1:15" hidden="1" x14ac:dyDescent="0.2">
      <c r="A17" s="18">
        <v>13</v>
      </c>
      <c r="B17" s="48" t="s">
        <v>59</v>
      </c>
      <c r="C17" s="20" t="s">
        <v>60</v>
      </c>
      <c r="D17" s="20" t="s">
        <v>60</v>
      </c>
      <c r="E17" s="20" t="s">
        <v>8</v>
      </c>
      <c r="F17" s="20">
        <v>2000</v>
      </c>
      <c r="G17" s="20" t="s">
        <v>11</v>
      </c>
      <c r="H17" s="20" t="s">
        <v>11</v>
      </c>
      <c r="I17" s="20" t="s">
        <v>11</v>
      </c>
      <c r="J17" s="20"/>
      <c r="K17" s="20" t="s">
        <v>61</v>
      </c>
      <c r="L17" s="20" t="s">
        <v>62</v>
      </c>
      <c r="M17" s="20"/>
      <c r="N17" s="20"/>
      <c r="O17" s="20"/>
    </row>
    <row r="18" spans="1:15" hidden="1" x14ac:dyDescent="0.2">
      <c r="A18" s="18">
        <v>14</v>
      </c>
      <c r="B18" s="7" t="s">
        <v>464</v>
      </c>
      <c r="C18" s="7" t="s">
        <v>465</v>
      </c>
      <c r="D18" s="7" t="s">
        <v>466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11</v>
      </c>
      <c r="K18" s="7" t="s">
        <v>11</v>
      </c>
      <c r="L18" s="7" t="s">
        <v>467</v>
      </c>
      <c r="M18" s="7"/>
      <c r="N18" s="7"/>
      <c r="O18" s="7"/>
    </row>
    <row r="19" spans="1:15" x14ac:dyDescent="0.2">
      <c r="B19" s="131"/>
      <c r="C19" s="131"/>
    </row>
    <row r="21" spans="1:15" x14ac:dyDescent="0.2">
      <c r="C21" t="s">
        <v>351</v>
      </c>
    </row>
  </sheetData>
  <autoFilter ref="A4:O18">
    <filterColumn colId="7">
      <filters>
        <filter val="Y"/>
      </filters>
    </filterColumn>
    <filterColumn colId="9">
      <filters blank="1"/>
    </filterColumn>
  </autoFilter>
  <mergeCells count="3">
    <mergeCell ref="A2:B2"/>
    <mergeCell ref="A3:B3"/>
    <mergeCell ref="B19:C19"/>
  </mergeCells>
  <phoneticPr fontId="2" type="noConversion"/>
  <conditionalFormatting sqref="C4">
    <cfRule type="duplicateValues" dxfId="20" priority="14"/>
  </conditionalFormatting>
  <conditionalFormatting sqref="C6">
    <cfRule type="duplicateValues" dxfId="19" priority="13"/>
  </conditionalFormatting>
  <conditionalFormatting sqref="C6">
    <cfRule type="duplicateValues" dxfId="18" priority="12"/>
  </conditionalFormatting>
  <conditionalFormatting sqref="C6">
    <cfRule type="duplicateValues" dxfId="17" priority="11"/>
  </conditionalFormatting>
  <conditionalFormatting sqref="C5">
    <cfRule type="duplicateValues" dxfId="16" priority="10"/>
  </conditionalFormatting>
  <conditionalFormatting sqref="C5">
    <cfRule type="duplicateValues" dxfId="15" priority="9"/>
  </conditionalFormatting>
  <conditionalFormatting sqref="C18">
    <cfRule type="duplicateValues" dxfId="14" priority="8"/>
  </conditionalFormatting>
  <conditionalFormatting sqref="C11:C12">
    <cfRule type="duplicateValues" dxfId="13" priority="4"/>
  </conditionalFormatting>
  <conditionalFormatting sqref="C7:C10">
    <cfRule type="duplicateValues" dxfId="12" priority="3"/>
  </conditionalFormatting>
  <conditionalFormatting sqref="C7:C10">
    <cfRule type="duplicateValues" dxfId="11" priority="2"/>
  </conditionalFormatting>
  <conditionalFormatting sqref="C7:C10">
    <cfRule type="duplicateValues" dxfId="10" priority="1"/>
  </conditionalFormatting>
  <conditionalFormatting sqref="C13:C18">
    <cfRule type="duplicateValues" dxfId="9" priority="4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>
    <tabColor rgb="FF92D050"/>
  </sheetPr>
  <dimension ref="A2:O30"/>
  <sheetViews>
    <sheetView workbookViewId="0">
      <selection activeCell="C35" sqref="C35"/>
    </sheetView>
  </sheetViews>
  <sheetFormatPr defaultRowHeight="14.25" x14ac:dyDescent="0.2"/>
  <cols>
    <col min="1" max="1" width="5" customWidth="1"/>
    <col min="2" max="2" width="15" customWidth="1"/>
    <col min="3" max="3" width="18.375" bestFit="1" customWidth="1"/>
    <col min="4" max="4" width="20.5" customWidth="1"/>
    <col min="5" max="5" width="9.375" customWidth="1"/>
    <col min="6" max="6" width="5" style="13" customWidth="1"/>
    <col min="7" max="7" width="6.75" customWidth="1"/>
    <col min="8" max="8" width="5" customWidth="1"/>
    <col min="9" max="9" width="6.75" customWidth="1"/>
    <col min="10" max="10" width="15.125" bestFit="1" customWidth="1"/>
    <col min="11" max="11" width="27.625" style="13" bestFit="1" customWidth="1"/>
    <col min="12" max="12" width="28.75" bestFit="1" customWidth="1"/>
    <col min="13" max="13" width="18.125" customWidth="1"/>
  </cols>
  <sheetData>
    <row r="2" spans="1:15" x14ac:dyDescent="0.2">
      <c r="A2" s="129" t="s">
        <v>378</v>
      </c>
      <c r="B2" s="129"/>
      <c r="C2" s="83"/>
      <c r="D2" s="1"/>
      <c r="E2" s="1"/>
      <c r="F2" s="11"/>
      <c r="G2" s="1"/>
      <c r="H2" s="1"/>
      <c r="I2" s="1"/>
      <c r="J2" s="1"/>
      <c r="K2" s="11"/>
      <c r="L2" s="1"/>
    </row>
    <row r="3" spans="1:15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</row>
    <row r="4" spans="1:15" ht="15" thickTop="1" x14ac:dyDescent="0.2">
      <c r="A4" s="2" t="s">
        <v>0</v>
      </c>
      <c r="B4" s="50" t="s">
        <v>1</v>
      </c>
      <c r="C4" s="68" t="s">
        <v>422</v>
      </c>
      <c r="D4" s="68" t="s">
        <v>608</v>
      </c>
      <c r="E4" s="3" t="s">
        <v>609</v>
      </c>
      <c r="F4" s="3" t="s">
        <v>3</v>
      </c>
      <c r="G4" s="12" t="s">
        <v>22</v>
      </c>
      <c r="H4" s="4" t="s">
        <v>610</v>
      </c>
      <c r="I4" s="4" t="s">
        <v>5</v>
      </c>
      <c r="J4" s="4" t="s">
        <v>612</v>
      </c>
      <c r="K4" s="4" t="s">
        <v>24</v>
      </c>
      <c r="L4" s="4" t="s">
        <v>611</v>
      </c>
      <c r="M4" s="12" t="s">
        <v>613</v>
      </c>
      <c r="N4" s="5" t="s">
        <v>538</v>
      </c>
      <c r="O4" s="5" t="s">
        <v>20</v>
      </c>
    </row>
    <row r="5" spans="1:15" x14ac:dyDescent="0.2">
      <c r="A5" s="18">
        <v>1</v>
      </c>
      <c r="B5" s="18" t="s">
        <v>21</v>
      </c>
      <c r="C5" s="86" t="s">
        <v>416</v>
      </c>
      <c r="D5" s="72" t="s">
        <v>416</v>
      </c>
      <c r="E5" s="84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9" t="s">
        <v>338</v>
      </c>
      <c r="O5" s="18"/>
    </row>
    <row r="6" spans="1:15" hidden="1" x14ac:dyDescent="0.2">
      <c r="A6" s="18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22" t="s">
        <v>665</v>
      </c>
      <c r="K6" s="22" t="s">
        <v>665</v>
      </c>
      <c r="L6" s="20"/>
      <c r="M6" s="18"/>
      <c r="N6" s="87"/>
      <c r="O6" s="18"/>
    </row>
    <row r="7" spans="1:15" x14ac:dyDescent="0.2">
      <c r="A7" s="18">
        <v>2</v>
      </c>
      <c r="B7" s="18" t="s">
        <v>599</v>
      </c>
      <c r="C7" s="86" t="s">
        <v>658</v>
      </c>
      <c r="D7" s="72" t="s">
        <v>614</v>
      </c>
      <c r="E7" s="84" t="s">
        <v>600</v>
      </c>
      <c r="F7" s="18">
        <v>100</v>
      </c>
      <c r="G7" s="18" t="s">
        <v>479</v>
      </c>
      <c r="H7" s="18" t="s">
        <v>9</v>
      </c>
      <c r="I7" s="18" t="s">
        <v>479</v>
      </c>
      <c r="J7" s="18"/>
      <c r="K7" s="18" t="s">
        <v>601</v>
      </c>
      <c r="L7" s="18"/>
      <c r="M7" s="18"/>
      <c r="N7" s="22"/>
      <c r="O7" s="18"/>
    </row>
    <row r="8" spans="1:15" s="100" customFormat="1" x14ac:dyDescent="0.2">
      <c r="A8" s="112">
        <v>3</v>
      </c>
      <c r="B8" s="112" t="s">
        <v>602</v>
      </c>
      <c r="C8" s="124" t="s">
        <v>329</v>
      </c>
      <c r="D8" s="125" t="s">
        <v>615</v>
      </c>
      <c r="E8" s="126" t="s">
        <v>8</v>
      </c>
      <c r="F8" s="112">
        <v>100</v>
      </c>
      <c r="G8" s="112" t="s">
        <v>479</v>
      </c>
      <c r="H8" s="112" t="s">
        <v>9</v>
      </c>
      <c r="I8" s="112" t="s">
        <v>513</v>
      </c>
      <c r="J8" s="112"/>
      <c r="K8" s="112" t="s">
        <v>385</v>
      </c>
      <c r="L8" s="112" t="s">
        <v>620</v>
      </c>
      <c r="M8" s="112"/>
      <c r="N8" s="98"/>
      <c r="O8" s="112"/>
    </row>
    <row r="9" spans="1:15" x14ac:dyDescent="0.2">
      <c r="A9" s="18">
        <v>4</v>
      </c>
      <c r="B9" s="18" t="s">
        <v>568</v>
      </c>
      <c r="C9" s="86" t="s">
        <v>659</v>
      </c>
      <c r="D9" s="72" t="s">
        <v>616</v>
      </c>
      <c r="E9" s="84" t="s">
        <v>603</v>
      </c>
      <c r="F9" s="18"/>
      <c r="G9" s="18" t="s">
        <v>479</v>
      </c>
      <c r="H9" s="18" t="s">
        <v>9</v>
      </c>
      <c r="I9" s="18" t="s">
        <v>479</v>
      </c>
      <c r="J9" s="18"/>
      <c r="K9" s="18">
        <v>10</v>
      </c>
      <c r="L9" s="20" t="s">
        <v>622</v>
      </c>
      <c r="M9" s="18"/>
      <c r="N9" s="22"/>
      <c r="O9" s="18"/>
    </row>
    <row r="10" spans="1:15" hidden="1" x14ac:dyDescent="0.2">
      <c r="A10" s="18">
        <v>5</v>
      </c>
      <c r="B10" s="18" t="s">
        <v>564</v>
      </c>
      <c r="C10" s="86" t="s">
        <v>660</v>
      </c>
      <c r="D10" s="72" t="s">
        <v>617</v>
      </c>
      <c r="E10" s="84" t="s">
        <v>43</v>
      </c>
      <c r="F10" s="18"/>
      <c r="G10" s="18" t="s">
        <v>479</v>
      </c>
      <c r="H10" s="18" t="s">
        <v>11</v>
      </c>
      <c r="I10" s="18" t="s">
        <v>479</v>
      </c>
      <c r="J10" s="18"/>
      <c r="K10" s="55">
        <v>43040</v>
      </c>
      <c r="L10" s="18" t="s">
        <v>621</v>
      </c>
      <c r="M10" s="18"/>
      <c r="N10" s="22"/>
      <c r="O10" s="18"/>
    </row>
    <row r="11" spans="1:15" ht="25.5" x14ac:dyDescent="0.2">
      <c r="A11" s="18">
        <v>6</v>
      </c>
      <c r="B11" s="18" t="s">
        <v>604</v>
      </c>
      <c r="C11" s="86" t="s">
        <v>661</v>
      </c>
      <c r="D11" s="72" t="s">
        <v>618</v>
      </c>
      <c r="E11" s="84" t="s">
        <v>8</v>
      </c>
      <c r="F11" s="18">
        <v>100</v>
      </c>
      <c r="G11" s="18"/>
      <c r="H11" s="18"/>
      <c r="I11" s="18"/>
      <c r="J11" s="18"/>
      <c r="K11" s="18" t="s">
        <v>67</v>
      </c>
      <c r="L11" s="20" t="s">
        <v>66</v>
      </c>
      <c r="M11" s="18"/>
      <c r="N11" s="22"/>
      <c r="O11" s="18"/>
    </row>
    <row r="12" spans="1:15" s="56" customFormat="1" x14ac:dyDescent="0.2">
      <c r="A12" s="17">
        <v>7</v>
      </c>
      <c r="B12" s="72" t="s">
        <v>352</v>
      </c>
      <c r="C12" s="86" t="s">
        <v>662</v>
      </c>
      <c r="D12" s="17" t="s">
        <v>424</v>
      </c>
      <c r="E12" s="39" t="s">
        <v>101</v>
      </c>
      <c r="F12" s="22"/>
      <c r="G12" s="22" t="s">
        <v>425</v>
      </c>
      <c r="H12" s="22" t="s">
        <v>426</v>
      </c>
      <c r="I12" s="22" t="s">
        <v>426</v>
      </c>
      <c r="J12" s="22"/>
      <c r="K12" s="20"/>
      <c r="L12" s="20" t="s">
        <v>135</v>
      </c>
      <c r="M12" s="20"/>
      <c r="N12" s="20"/>
      <c r="O12" s="20"/>
    </row>
    <row r="13" spans="1:15" x14ac:dyDescent="0.2">
      <c r="A13" s="18">
        <v>8</v>
      </c>
      <c r="B13" s="72" t="s">
        <v>74</v>
      </c>
      <c r="C13" s="86" t="s">
        <v>326</v>
      </c>
      <c r="D13" s="72" t="s">
        <v>75</v>
      </c>
      <c r="E13" s="67" t="s">
        <v>8</v>
      </c>
      <c r="F13" s="20">
        <v>220</v>
      </c>
      <c r="G13" s="20" t="s">
        <v>11</v>
      </c>
      <c r="H13" s="20" t="s">
        <v>9</v>
      </c>
      <c r="I13" s="20" t="s">
        <v>9</v>
      </c>
      <c r="J13" s="20"/>
      <c r="K13" s="20" t="s">
        <v>76</v>
      </c>
      <c r="L13" s="20" t="s">
        <v>135</v>
      </c>
      <c r="M13" s="20"/>
      <c r="N13" s="20"/>
      <c r="O13" s="20"/>
    </row>
    <row r="14" spans="1:15" ht="38.25" hidden="1" x14ac:dyDescent="0.2">
      <c r="A14" s="18">
        <v>9</v>
      </c>
      <c r="B14" s="72" t="s">
        <v>78</v>
      </c>
      <c r="C14" s="86" t="s">
        <v>328</v>
      </c>
      <c r="D14" s="72" t="s">
        <v>77</v>
      </c>
      <c r="E14" s="39" t="s">
        <v>8</v>
      </c>
      <c r="F14" s="22">
        <v>50</v>
      </c>
      <c r="G14" s="22" t="s">
        <v>11</v>
      </c>
      <c r="H14" s="22" t="s">
        <v>9</v>
      </c>
      <c r="I14" s="22" t="s">
        <v>9</v>
      </c>
      <c r="J14" s="22" t="s">
        <v>389</v>
      </c>
      <c r="K14" s="22" t="s">
        <v>389</v>
      </c>
      <c r="L14" s="20" t="s">
        <v>470</v>
      </c>
      <c r="M14" s="20"/>
      <c r="N14" s="20"/>
      <c r="O14" s="20"/>
    </row>
    <row r="15" spans="1:15" x14ac:dyDescent="0.2">
      <c r="A15" s="18">
        <v>10</v>
      </c>
      <c r="B15" s="72" t="s">
        <v>379</v>
      </c>
      <c r="C15" s="86" t="s">
        <v>335</v>
      </c>
      <c r="D15" s="72" t="s">
        <v>486</v>
      </c>
      <c r="E15" s="67" t="s">
        <v>8</v>
      </c>
      <c r="F15" s="20">
        <v>100</v>
      </c>
      <c r="G15" s="20" t="s">
        <v>11</v>
      </c>
      <c r="H15" s="20" t="s">
        <v>494</v>
      </c>
      <c r="I15" s="66" t="s">
        <v>494</v>
      </c>
      <c r="J15" s="9"/>
      <c r="K15" s="67" t="s">
        <v>386</v>
      </c>
      <c r="L15" s="20"/>
      <c r="M15" s="20"/>
      <c r="N15" s="20"/>
      <c r="O15" s="20"/>
    </row>
    <row r="16" spans="1:15" hidden="1" x14ac:dyDescent="0.2">
      <c r="A16" s="18">
        <v>11</v>
      </c>
      <c r="B16" s="72" t="s">
        <v>380</v>
      </c>
      <c r="C16" s="86" t="s">
        <v>336</v>
      </c>
      <c r="D16" s="72" t="s">
        <v>487</v>
      </c>
      <c r="E16" s="67" t="s">
        <v>484</v>
      </c>
      <c r="F16" s="20">
        <v>100</v>
      </c>
      <c r="G16" s="20" t="s">
        <v>11</v>
      </c>
      <c r="H16" s="20" t="s">
        <v>11</v>
      </c>
      <c r="I16" s="66" t="s">
        <v>11</v>
      </c>
      <c r="J16" s="9"/>
      <c r="K16" s="67" t="s">
        <v>387</v>
      </c>
      <c r="L16" s="20"/>
      <c r="M16" s="20"/>
      <c r="N16" s="20"/>
      <c r="O16" s="20"/>
    </row>
    <row r="17" spans="1:15" ht="15" hidden="1" customHeight="1" x14ac:dyDescent="0.2">
      <c r="A17" s="18">
        <v>12</v>
      </c>
      <c r="B17" s="72" t="s">
        <v>381</v>
      </c>
      <c r="C17" s="86" t="s">
        <v>337</v>
      </c>
      <c r="D17" s="72" t="s">
        <v>488</v>
      </c>
      <c r="E17" s="67" t="s">
        <v>8</v>
      </c>
      <c r="F17" s="20">
        <v>100</v>
      </c>
      <c r="G17" s="20" t="s">
        <v>11</v>
      </c>
      <c r="H17" s="20" t="s">
        <v>11</v>
      </c>
      <c r="I17" s="66" t="s">
        <v>11</v>
      </c>
      <c r="J17" s="9"/>
      <c r="K17" s="67" t="s">
        <v>388</v>
      </c>
      <c r="L17" s="20"/>
      <c r="M17" s="20"/>
      <c r="N17" s="20"/>
      <c r="O17" s="20"/>
    </row>
    <row r="18" spans="1:15" ht="22.15" hidden="1" customHeight="1" x14ac:dyDescent="0.2">
      <c r="A18" s="18">
        <v>13</v>
      </c>
      <c r="B18" s="72" t="s">
        <v>382</v>
      </c>
      <c r="C18" s="86" t="s">
        <v>348</v>
      </c>
      <c r="D18" s="72" t="s">
        <v>489</v>
      </c>
      <c r="E18" s="67" t="s">
        <v>8</v>
      </c>
      <c r="F18" s="20">
        <v>30</v>
      </c>
      <c r="G18" s="20" t="s">
        <v>11</v>
      </c>
      <c r="H18" s="20" t="s">
        <v>11</v>
      </c>
      <c r="I18" s="66" t="s">
        <v>11</v>
      </c>
      <c r="J18" s="9"/>
      <c r="K18" s="67" t="s">
        <v>372</v>
      </c>
      <c r="L18" s="20"/>
      <c r="M18" s="20"/>
      <c r="N18" s="20"/>
      <c r="O18" s="20"/>
    </row>
    <row r="19" spans="1:15" ht="15" hidden="1" customHeight="1" x14ac:dyDescent="0.2">
      <c r="A19" s="18">
        <v>14</v>
      </c>
      <c r="B19" s="72" t="s">
        <v>383</v>
      </c>
      <c r="C19" s="86" t="s">
        <v>419</v>
      </c>
      <c r="D19" s="72" t="s">
        <v>491</v>
      </c>
      <c r="E19" s="67" t="s">
        <v>8</v>
      </c>
      <c r="F19" s="20">
        <v>150</v>
      </c>
      <c r="G19" s="20" t="s">
        <v>11</v>
      </c>
      <c r="H19" s="20" t="s">
        <v>11</v>
      </c>
      <c r="I19" s="66" t="s">
        <v>11</v>
      </c>
      <c r="J19" s="9"/>
      <c r="K19" s="67" t="s">
        <v>373</v>
      </c>
      <c r="L19" s="20"/>
      <c r="M19" s="20"/>
      <c r="N19" s="20"/>
      <c r="O19" s="20"/>
    </row>
    <row r="20" spans="1:15" ht="15" hidden="1" customHeight="1" x14ac:dyDescent="0.2">
      <c r="A20" s="18">
        <v>15</v>
      </c>
      <c r="B20" s="72" t="s">
        <v>384</v>
      </c>
      <c r="C20" s="86" t="s">
        <v>420</v>
      </c>
      <c r="D20" s="72" t="s">
        <v>490</v>
      </c>
      <c r="E20" s="67" t="s">
        <v>484</v>
      </c>
      <c r="F20" s="20">
        <v>150</v>
      </c>
      <c r="G20" s="20" t="s">
        <v>11</v>
      </c>
      <c r="H20" s="20" t="s">
        <v>11</v>
      </c>
      <c r="I20" s="66" t="s">
        <v>11</v>
      </c>
      <c r="J20" s="9"/>
      <c r="K20" s="67" t="s">
        <v>493</v>
      </c>
      <c r="L20" s="20"/>
      <c r="M20" s="20"/>
      <c r="N20" s="20"/>
      <c r="O20" s="20"/>
    </row>
    <row r="21" spans="1:15" s="100" customFormat="1" x14ac:dyDescent="0.2">
      <c r="A21" s="112">
        <v>16</v>
      </c>
      <c r="B21" s="112" t="s">
        <v>606</v>
      </c>
      <c r="C21" s="124" t="s">
        <v>418</v>
      </c>
      <c r="D21" s="125" t="s">
        <v>619</v>
      </c>
      <c r="E21" s="126" t="s">
        <v>605</v>
      </c>
      <c r="F21" s="112">
        <v>10</v>
      </c>
      <c r="G21" s="112"/>
      <c r="H21" s="112"/>
      <c r="I21" s="112"/>
      <c r="J21" s="112"/>
      <c r="K21" s="112" t="s">
        <v>607</v>
      </c>
      <c r="L21" s="112"/>
      <c r="M21" s="112"/>
      <c r="N21" s="98"/>
      <c r="O21" s="112"/>
    </row>
    <row r="22" spans="1:15" x14ac:dyDescent="0.2">
      <c r="A22" s="18">
        <v>17</v>
      </c>
      <c r="B22" s="43" t="s">
        <v>38</v>
      </c>
      <c r="C22" s="86" t="s">
        <v>170</v>
      </c>
      <c r="D22" s="43" t="s">
        <v>39</v>
      </c>
      <c r="E22" s="85" t="s">
        <v>525</v>
      </c>
      <c r="F22" s="40"/>
      <c r="G22" s="40" t="s">
        <v>520</v>
      </c>
      <c r="H22" s="40" t="s">
        <v>516</v>
      </c>
      <c r="I22" s="40" t="s">
        <v>520</v>
      </c>
      <c r="J22" s="40"/>
      <c r="K22" s="40">
        <v>1234567890</v>
      </c>
      <c r="L22" s="40" t="s">
        <v>526</v>
      </c>
      <c r="M22" s="40"/>
      <c r="N22" s="40"/>
      <c r="O22" s="40"/>
    </row>
    <row r="23" spans="1:15" x14ac:dyDescent="0.2">
      <c r="A23" s="18">
        <v>18</v>
      </c>
      <c r="B23" s="43" t="s">
        <v>41</v>
      </c>
      <c r="C23" s="86" t="s">
        <v>172</v>
      </c>
      <c r="D23" s="43" t="s">
        <v>42</v>
      </c>
      <c r="E23" s="85" t="s">
        <v>524</v>
      </c>
      <c r="F23" s="40"/>
      <c r="G23" s="40" t="s">
        <v>520</v>
      </c>
      <c r="H23" s="40" t="s">
        <v>516</v>
      </c>
      <c r="I23" s="40" t="s">
        <v>520</v>
      </c>
      <c r="J23" s="40"/>
      <c r="K23" s="40" t="s">
        <v>44</v>
      </c>
      <c r="L23" s="40" t="s">
        <v>527</v>
      </c>
      <c r="M23" s="40"/>
      <c r="N23" s="40"/>
      <c r="O23" s="40"/>
    </row>
    <row r="24" spans="1:15" ht="25.5" x14ac:dyDescent="0.2">
      <c r="A24" s="18">
        <v>19</v>
      </c>
      <c r="B24" s="72" t="s">
        <v>353</v>
      </c>
      <c r="C24" s="86" t="s">
        <v>174</v>
      </c>
      <c r="D24" s="72" t="s">
        <v>47</v>
      </c>
      <c r="E24" s="67" t="s">
        <v>8</v>
      </c>
      <c r="F24" s="20">
        <v>240</v>
      </c>
      <c r="G24" s="20" t="s">
        <v>11</v>
      </c>
      <c r="H24" s="20" t="s">
        <v>9</v>
      </c>
      <c r="I24" s="20" t="s">
        <v>11</v>
      </c>
      <c r="J24" s="20"/>
      <c r="K24" s="20" t="s">
        <v>495</v>
      </c>
      <c r="L24" s="20" t="s">
        <v>374</v>
      </c>
      <c r="M24" s="20"/>
      <c r="N24" s="20"/>
      <c r="O24" s="20"/>
    </row>
    <row r="25" spans="1:15" x14ac:dyDescent="0.2">
      <c r="A25" s="18">
        <v>20</v>
      </c>
      <c r="B25" s="72" t="s">
        <v>49</v>
      </c>
      <c r="C25" s="86" t="s">
        <v>176</v>
      </c>
      <c r="D25" s="72" t="s">
        <v>50</v>
      </c>
      <c r="E25" s="67" t="s">
        <v>43</v>
      </c>
      <c r="F25" s="20"/>
      <c r="G25" s="20" t="s">
        <v>9</v>
      </c>
      <c r="H25" s="20" t="s">
        <v>9</v>
      </c>
      <c r="I25" s="20" t="s">
        <v>11</v>
      </c>
      <c r="J25" s="20"/>
      <c r="K25" s="20" t="s">
        <v>51</v>
      </c>
      <c r="L25" s="20" t="s">
        <v>52</v>
      </c>
      <c r="M25" s="20"/>
      <c r="N25" s="20"/>
      <c r="O25" s="20"/>
    </row>
    <row r="26" spans="1:15" x14ac:dyDescent="0.2">
      <c r="A26" s="18">
        <v>21</v>
      </c>
      <c r="B26" s="72" t="s">
        <v>53</v>
      </c>
      <c r="C26" s="86" t="s">
        <v>178</v>
      </c>
      <c r="D26" s="72" t="s">
        <v>54</v>
      </c>
      <c r="E26" s="67" t="s">
        <v>8</v>
      </c>
      <c r="F26" s="20">
        <v>240</v>
      </c>
      <c r="G26" s="20" t="s">
        <v>9</v>
      </c>
      <c r="H26" s="20" t="s">
        <v>9</v>
      </c>
      <c r="I26" s="20" t="s">
        <v>11</v>
      </c>
      <c r="J26" s="20"/>
      <c r="K26" s="20" t="s">
        <v>496</v>
      </c>
      <c r="L26" s="20" t="s">
        <v>55</v>
      </c>
      <c r="M26" s="20"/>
      <c r="N26" s="20"/>
      <c r="O26" s="20"/>
    </row>
    <row r="27" spans="1:15" ht="25.5" hidden="1" x14ac:dyDescent="0.2">
      <c r="A27" s="18">
        <v>22</v>
      </c>
      <c r="B27" s="72" t="s">
        <v>56</v>
      </c>
      <c r="C27" s="86" t="s">
        <v>179</v>
      </c>
      <c r="D27" s="72" t="s">
        <v>57</v>
      </c>
      <c r="E27" s="67" t="s">
        <v>8</v>
      </c>
      <c r="F27" s="20">
        <v>3</v>
      </c>
      <c r="G27" s="20" t="s">
        <v>11</v>
      </c>
      <c r="H27" s="20" t="s">
        <v>9</v>
      </c>
      <c r="I27" s="20" t="s">
        <v>9</v>
      </c>
      <c r="J27" s="20" t="s">
        <v>479</v>
      </c>
      <c r="K27" s="20" t="s">
        <v>11</v>
      </c>
      <c r="L27" s="20" t="s">
        <v>58</v>
      </c>
      <c r="M27" s="20"/>
      <c r="N27" s="20"/>
      <c r="O27" s="20"/>
    </row>
    <row r="28" spans="1:15" hidden="1" x14ac:dyDescent="0.2">
      <c r="A28" s="18">
        <v>23</v>
      </c>
      <c r="B28" s="72" t="s">
        <v>59</v>
      </c>
      <c r="C28" s="86" t="s">
        <v>181</v>
      </c>
      <c r="D28" s="72" t="s">
        <v>60</v>
      </c>
      <c r="E28" s="67" t="s">
        <v>8</v>
      </c>
      <c r="F28" s="20">
        <v>2000</v>
      </c>
      <c r="G28" s="20" t="s">
        <v>11</v>
      </c>
      <c r="H28" s="20" t="s">
        <v>11</v>
      </c>
      <c r="I28" s="20" t="s">
        <v>11</v>
      </c>
      <c r="J28" s="20"/>
      <c r="K28" s="20" t="s">
        <v>61</v>
      </c>
      <c r="L28" s="20" t="s">
        <v>62</v>
      </c>
      <c r="M28" s="20"/>
      <c r="N28" s="20"/>
      <c r="O28" s="20"/>
    </row>
    <row r="29" spans="1:15" hidden="1" x14ac:dyDescent="0.2">
      <c r="A29" s="18">
        <v>24</v>
      </c>
      <c r="B29" s="18" t="s">
        <v>464</v>
      </c>
      <c r="C29" s="86" t="s">
        <v>663</v>
      </c>
      <c r="D29" s="18" t="s">
        <v>466</v>
      </c>
      <c r="E29" s="27" t="s">
        <v>8</v>
      </c>
      <c r="F29" s="7">
        <v>3</v>
      </c>
      <c r="G29" s="7" t="s">
        <v>11</v>
      </c>
      <c r="H29" s="7" t="s">
        <v>9</v>
      </c>
      <c r="I29" s="7" t="s">
        <v>9</v>
      </c>
      <c r="J29" s="7" t="s">
        <v>11</v>
      </c>
      <c r="K29" s="7" t="s">
        <v>11</v>
      </c>
      <c r="L29" s="7" t="s">
        <v>467</v>
      </c>
      <c r="M29" s="7"/>
      <c r="N29" s="7"/>
      <c r="O29" s="7"/>
    </row>
    <row r="30" spans="1:15" x14ac:dyDescent="0.2">
      <c r="A30" s="88"/>
      <c r="B30" s="89"/>
      <c r="C30" s="90"/>
    </row>
  </sheetData>
  <autoFilter ref="A4:O29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D4">
    <cfRule type="duplicateValues" dxfId="8" priority="41"/>
  </conditionalFormatting>
  <conditionalFormatting sqref="D21 D5 D7:D11">
    <cfRule type="duplicateValues" dxfId="7" priority="45"/>
  </conditionalFormatting>
  <conditionalFormatting sqref="D21 D7:D11">
    <cfRule type="duplicateValues" dxfId="6" priority="47"/>
  </conditionalFormatting>
  <conditionalFormatting sqref="C4">
    <cfRule type="duplicateValues" dxfId="5" priority="6"/>
  </conditionalFormatting>
  <conditionalFormatting sqref="C6">
    <cfRule type="duplicateValues" dxfId="4" priority="3"/>
  </conditionalFormatting>
  <conditionalFormatting sqref="C6">
    <cfRule type="duplicateValues" dxfId="3" priority="2"/>
  </conditionalFormatting>
  <conditionalFormatting sqref="C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tabColor rgb="FF92D050"/>
  </sheetPr>
  <dimension ref="A2:O30"/>
  <sheetViews>
    <sheetView workbookViewId="0">
      <selection activeCell="J37" sqref="J37"/>
    </sheetView>
  </sheetViews>
  <sheetFormatPr defaultColWidth="61" defaultRowHeight="14.25" x14ac:dyDescent="0.2"/>
  <cols>
    <col min="1" max="1" width="4.25" bestFit="1" customWidth="1"/>
    <col min="2" max="2" width="17.75" bestFit="1" customWidth="1"/>
    <col min="3" max="3" width="26.625" bestFit="1" customWidth="1"/>
    <col min="4" max="4" width="7.75" bestFit="1" customWidth="1"/>
    <col min="5" max="5" width="4.25" style="13" bestFit="1" customWidth="1"/>
    <col min="6" max="6" width="6" bestFit="1" customWidth="1"/>
    <col min="7" max="7" width="4.25" bestFit="1" customWidth="1"/>
    <col min="8" max="8" width="6" bestFit="1" customWidth="1"/>
    <col min="9" max="9" width="6" style="13" bestFit="1" customWidth="1"/>
    <col min="10" max="10" width="26.375" bestFit="1" customWidth="1"/>
    <col min="11" max="11" width="58.625" bestFit="1" customWidth="1"/>
    <col min="12" max="12" width="7" bestFit="1" customWidth="1"/>
    <col min="13" max="13" width="7" customWidth="1"/>
    <col min="14" max="14" width="4.25" bestFit="1" customWidth="1"/>
  </cols>
  <sheetData>
    <row r="2" spans="1:14" ht="25.5" customHeight="1" x14ac:dyDescent="0.2">
      <c r="A2" s="129" t="s">
        <v>623</v>
      </c>
      <c r="B2" s="129"/>
      <c r="C2" s="1"/>
      <c r="D2" s="1"/>
      <c r="E2" s="11"/>
      <c r="F2" s="1"/>
      <c r="G2" s="1"/>
      <c r="H2" s="1"/>
      <c r="I2" s="11"/>
      <c r="J2" s="1"/>
      <c r="K2" s="1"/>
      <c r="L2" s="1"/>
      <c r="M2" s="1"/>
    </row>
    <row r="3" spans="1:14" ht="15" thickBot="1" x14ac:dyDescent="0.25">
      <c r="A3" s="130" t="s">
        <v>7</v>
      </c>
      <c r="B3" s="130"/>
      <c r="C3" s="1"/>
      <c r="D3" s="1"/>
      <c r="E3" s="11"/>
      <c r="F3" s="1"/>
      <c r="G3" s="1"/>
      <c r="H3" s="1"/>
      <c r="I3" s="11"/>
      <c r="J3" s="1"/>
      <c r="K3" s="1"/>
      <c r="L3" s="1"/>
      <c r="M3" s="1"/>
    </row>
    <row r="4" spans="1:14" s="6" customFormat="1" ht="24.75" thickTop="1" x14ac:dyDescent="0.2">
      <c r="A4" s="2" t="s">
        <v>0</v>
      </c>
      <c r="B4" s="3" t="s">
        <v>1</v>
      </c>
      <c r="C4" s="3" t="s">
        <v>31</v>
      </c>
      <c r="D4" s="3" t="s">
        <v>2</v>
      </c>
      <c r="E4" s="12" t="s">
        <v>3</v>
      </c>
      <c r="F4" s="4" t="s">
        <v>22</v>
      </c>
      <c r="G4" s="4" t="s">
        <v>4</v>
      </c>
      <c r="H4" s="4" t="s">
        <v>5</v>
      </c>
      <c r="I4" s="4" t="s">
        <v>478</v>
      </c>
      <c r="J4" s="12" t="s">
        <v>24</v>
      </c>
      <c r="K4" s="5" t="s">
        <v>6</v>
      </c>
      <c r="L4" s="5" t="s">
        <v>300</v>
      </c>
      <c r="M4" s="5" t="s">
        <v>635</v>
      </c>
      <c r="N4" s="5" t="s">
        <v>299</v>
      </c>
    </row>
    <row r="5" spans="1:14" x14ac:dyDescent="0.2">
      <c r="A5" s="26">
        <v>1</v>
      </c>
      <c r="B5" s="17" t="s">
        <v>21</v>
      </c>
      <c r="C5" s="17" t="s">
        <v>32</v>
      </c>
      <c r="D5" s="17" t="s">
        <v>8</v>
      </c>
      <c r="E5" s="17">
        <v>10</v>
      </c>
      <c r="F5" s="17" t="s">
        <v>9</v>
      </c>
      <c r="G5" s="17" t="s">
        <v>9</v>
      </c>
      <c r="H5" s="17" t="s">
        <v>9</v>
      </c>
      <c r="I5" s="17"/>
      <c r="J5" s="17" t="s">
        <v>25</v>
      </c>
      <c r="K5" s="17" t="s">
        <v>64</v>
      </c>
      <c r="L5" s="39"/>
      <c r="M5" s="22"/>
      <c r="N5" s="22"/>
    </row>
    <row r="6" spans="1:14" x14ac:dyDescent="0.2">
      <c r="A6" s="26">
        <v>2</v>
      </c>
      <c r="B6" s="17" t="s">
        <v>65</v>
      </c>
      <c r="C6" s="17" t="s">
        <v>69</v>
      </c>
      <c r="D6" s="17" t="s">
        <v>8</v>
      </c>
      <c r="E6" s="17">
        <v>220</v>
      </c>
      <c r="F6" s="17" t="s">
        <v>11</v>
      </c>
      <c r="G6" s="17" t="s">
        <v>9</v>
      </c>
      <c r="H6" s="17" t="s">
        <v>9</v>
      </c>
      <c r="I6" s="17"/>
      <c r="J6" s="17" t="s">
        <v>67</v>
      </c>
      <c r="K6" s="17" t="s">
        <v>66</v>
      </c>
      <c r="L6" s="39"/>
      <c r="M6" s="22"/>
      <c r="N6" s="22"/>
    </row>
    <row r="7" spans="1:14" s="56" customFormat="1" x14ac:dyDescent="0.2">
      <c r="A7" s="26">
        <v>3</v>
      </c>
      <c r="B7" s="17" t="s">
        <v>354</v>
      </c>
      <c r="C7" s="72" t="s">
        <v>614</v>
      </c>
      <c r="D7" s="18" t="s">
        <v>600</v>
      </c>
      <c r="E7" s="18">
        <v>100</v>
      </c>
      <c r="F7" s="18" t="s">
        <v>479</v>
      </c>
      <c r="G7" s="18" t="s">
        <v>9</v>
      </c>
      <c r="H7" s="18" t="s">
        <v>479</v>
      </c>
      <c r="I7" s="17"/>
      <c r="J7" s="17"/>
      <c r="K7" s="17" t="s">
        <v>626</v>
      </c>
      <c r="L7" s="39"/>
      <c r="M7" s="22"/>
      <c r="N7" s="22"/>
    </row>
    <row r="8" spans="1:14" s="56" customFormat="1" hidden="1" x14ac:dyDescent="0.2">
      <c r="A8" s="26">
        <v>4</v>
      </c>
      <c r="B8" s="17" t="s">
        <v>266</v>
      </c>
      <c r="C8" s="73" t="s">
        <v>624</v>
      </c>
      <c r="D8" s="18" t="s">
        <v>600</v>
      </c>
      <c r="E8" s="18">
        <v>100</v>
      </c>
      <c r="F8" s="18" t="s">
        <v>479</v>
      </c>
      <c r="G8" s="18" t="s">
        <v>680</v>
      </c>
      <c r="H8" s="18" t="s">
        <v>479</v>
      </c>
      <c r="I8" s="17"/>
      <c r="J8" s="17"/>
      <c r="K8" s="17" t="s">
        <v>625</v>
      </c>
      <c r="L8" s="39"/>
      <c r="M8" s="22"/>
      <c r="N8" s="22"/>
    </row>
    <row r="9" spans="1:14" s="56" customFormat="1" hidden="1" x14ac:dyDescent="0.2">
      <c r="A9" s="26">
        <v>5</v>
      </c>
      <c r="B9" s="17" t="s">
        <v>638</v>
      </c>
      <c r="C9" s="17" t="s">
        <v>424</v>
      </c>
      <c r="D9" s="17" t="s">
        <v>33</v>
      </c>
      <c r="E9" s="17">
        <v>220</v>
      </c>
      <c r="F9" s="17" t="s">
        <v>11</v>
      </c>
      <c r="G9" s="17" t="s">
        <v>11</v>
      </c>
      <c r="H9" s="17" t="s">
        <v>9</v>
      </c>
      <c r="I9" s="17"/>
      <c r="J9" s="17" t="s">
        <v>76</v>
      </c>
      <c r="K9" s="17" t="s">
        <v>135</v>
      </c>
      <c r="L9" s="39"/>
      <c r="M9" s="22"/>
      <c r="N9" s="22"/>
    </row>
    <row r="10" spans="1:14" x14ac:dyDescent="0.2">
      <c r="A10" s="26">
        <v>6</v>
      </c>
      <c r="B10" s="17" t="s">
        <v>151</v>
      </c>
      <c r="C10" s="17" t="s">
        <v>154</v>
      </c>
      <c r="D10" s="17" t="s">
        <v>81</v>
      </c>
      <c r="E10" s="17"/>
      <c r="F10" s="17" t="s">
        <v>11</v>
      </c>
      <c r="G10" s="17" t="s">
        <v>9</v>
      </c>
      <c r="H10" s="17" t="s">
        <v>11</v>
      </c>
      <c r="I10" s="17"/>
      <c r="J10" s="94">
        <v>42895</v>
      </c>
      <c r="K10" s="17" t="s">
        <v>627</v>
      </c>
      <c r="L10" s="39"/>
      <c r="M10" s="22"/>
      <c r="N10" s="22"/>
    </row>
    <row r="11" spans="1:14" x14ac:dyDescent="0.2">
      <c r="A11" s="26">
        <v>7</v>
      </c>
      <c r="B11" s="17" t="s">
        <v>275</v>
      </c>
      <c r="C11" s="17" t="s">
        <v>168</v>
      </c>
      <c r="D11" s="17" t="s">
        <v>81</v>
      </c>
      <c r="E11" s="17"/>
      <c r="F11" s="17" t="s">
        <v>11</v>
      </c>
      <c r="G11" s="17" t="s">
        <v>9</v>
      </c>
      <c r="H11" s="17" t="s">
        <v>11</v>
      </c>
      <c r="I11" s="17"/>
      <c r="J11" s="94">
        <v>42895</v>
      </c>
      <c r="K11" s="17" t="s">
        <v>276</v>
      </c>
      <c r="L11" s="39"/>
      <c r="M11" s="22"/>
      <c r="N11" s="22"/>
    </row>
    <row r="12" spans="1:14" s="100" customFormat="1" ht="25.5" x14ac:dyDescent="0.2">
      <c r="A12" s="118">
        <v>8</v>
      </c>
      <c r="B12" s="112" t="s">
        <v>109</v>
      </c>
      <c r="C12" s="112" t="s">
        <v>155</v>
      </c>
      <c r="D12" s="112" t="s">
        <v>8</v>
      </c>
      <c r="E12" s="112">
        <v>100</v>
      </c>
      <c r="F12" s="112" t="s">
        <v>11</v>
      </c>
      <c r="G12" s="112" t="s">
        <v>9</v>
      </c>
      <c r="H12" s="112" t="s">
        <v>9</v>
      </c>
      <c r="I12" s="112"/>
      <c r="J12" s="127" t="s">
        <v>138</v>
      </c>
      <c r="K12" s="112" t="s">
        <v>139</v>
      </c>
      <c r="L12" s="119"/>
      <c r="M12" s="98"/>
      <c r="N12" s="98"/>
    </row>
    <row r="13" spans="1:14" hidden="1" x14ac:dyDescent="0.2">
      <c r="A13" s="26">
        <v>9</v>
      </c>
      <c r="B13" s="17" t="s">
        <v>279</v>
      </c>
      <c r="C13" s="72" t="s">
        <v>488</v>
      </c>
      <c r="D13" s="72" t="s">
        <v>484</v>
      </c>
      <c r="E13" s="72">
        <v>100</v>
      </c>
      <c r="F13" s="72" t="s">
        <v>11</v>
      </c>
      <c r="G13" s="72" t="s">
        <v>11</v>
      </c>
      <c r="H13" s="72" t="s">
        <v>11</v>
      </c>
      <c r="I13" s="17"/>
      <c r="J13" s="72" t="s">
        <v>388</v>
      </c>
      <c r="K13" s="17" t="s">
        <v>274</v>
      </c>
      <c r="L13" s="39"/>
      <c r="M13" s="22"/>
      <c r="N13" s="22"/>
    </row>
    <row r="14" spans="1:14" hidden="1" x14ac:dyDescent="0.2">
      <c r="A14" s="26">
        <v>10</v>
      </c>
      <c r="B14" s="17" t="s">
        <v>280</v>
      </c>
      <c r="C14" s="72" t="s">
        <v>489</v>
      </c>
      <c r="D14" s="72" t="s">
        <v>8</v>
      </c>
      <c r="E14" s="72">
        <v>100</v>
      </c>
      <c r="F14" s="72" t="s">
        <v>11</v>
      </c>
      <c r="G14" s="72" t="s">
        <v>11</v>
      </c>
      <c r="H14" s="72" t="s">
        <v>11</v>
      </c>
      <c r="I14" s="17"/>
      <c r="J14" s="72" t="s">
        <v>372</v>
      </c>
      <c r="K14" s="17" t="s">
        <v>274</v>
      </c>
      <c r="L14" s="39"/>
      <c r="M14" s="22"/>
      <c r="N14" s="22"/>
    </row>
    <row r="15" spans="1:14" hidden="1" x14ac:dyDescent="0.2">
      <c r="A15" s="26">
        <v>11</v>
      </c>
      <c r="B15" s="17" t="s">
        <v>278</v>
      </c>
      <c r="C15" s="72" t="s">
        <v>491</v>
      </c>
      <c r="D15" s="72" t="s">
        <v>8</v>
      </c>
      <c r="E15" s="72">
        <v>150</v>
      </c>
      <c r="F15" s="72" t="s">
        <v>11</v>
      </c>
      <c r="G15" s="72" t="s">
        <v>11</v>
      </c>
      <c r="H15" s="72" t="s">
        <v>11</v>
      </c>
      <c r="I15" s="17"/>
      <c r="J15" s="72" t="s">
        <v>373</v>
      </c>
      <c r="K15" s="17"/>
      <c r="L15" s="39"/>
      <c r="M15" s="22"/>
      <c r="N15" s="22"/>
    </row>
    <row r="16" spans="1:14" hidden="1" x14ac:dyDescent="0.2">
      <c r="A16" s="26">
        <v>12</v>
      </c>
      <c r="B16" s="17" t="s">
        <v>277</v>
      </c>
      <c r="C16" s="72" t="s">
        <v>490</v>
      </c>
      <c r="D16" s="72" t="s">
        <v>8</v>
      </c>
      <c r="E16" s="72">
        <v>150</v>
      </c>
      <c r="F16" s="72" t="s">
        <v>11</v>
      </c>
      <c r="G16" s="72" t="s">
        <v>11</v>
      </c>
      <c r="H16" s="72" t="s">
        <v>11</v>
      </c>
      <c r="I16" s="17"/>
      <c r="J16" s="72" t="s">
        <v>493</v>
      </c>
      <c r="K16" s="17"/>
      <c r="L16" s="39"/>
      <c r="M16" s="22"/>
      <c r="N16" s="22"/>
    </row>
    <row r="17" spans="1:15" hidden="1" x14ac:dyDescent="0.2">
      <c r="A17" s="26">
        <v>13</v>
      </c>
      <c r="B17" s="17" t="s">
        <v>281</v>
      </c>
      <c r="C17" s="72" t="s">
        <v>487</v>
      </c>
      <c r="D17" s="72" t="s">
        <v>484</v>
      </c>
      <c r="E17" s="72">
        <v>30</v>
      </c>
      <c r="F17" s="72" t="s">
        <v>11</v>
      </c>
      <c r="G17" s="72" t="s">
        <v>11</v>
      </c>
      <c r="H17" s="72" t="s">
        <v>11</v>
      </c>
      <c r="I17" s="17"/>
      <c r="J17" s="72" t="s">
        <v>387</v>
      </c>
      <c r="K17" s="17" t="s">
        <v>274</v>
      </c>
      <c r="L17" s="39"/>
      <c r="M17" s="22"/>
      <c r="N17" s="22"/>
    </row>
    <row r="18" spans="1:15" s="56" customFormat="1" hidden="1" x14ac:dyDescent="0.2">
      <c r="A18" s="26">
        <v>14</v>
      </c>
      <c r="B18" s="17" t="s">
        <v>356</v>
      </c>
      <c r="C18" s="17" t="s">
        <v>628</v>
      </c>
      <c r="D18" s="72" t="s">
        <v>484</v>
      </c>
      <c r="E18" s="17">
        <v>3</v>
      </c>
      <c r="F18" s="72" t="s">
        <v>11</v>
      </c>
      <c r="G18" s="72" t="s">
        <v>9</v>
      </c>
      <c r="H18" s="72" t="s">
        <v>629</v>
      </c>
      <c r="I18" s="17" t="s">
        <v>479</v>
      </c>
      <c r="J18" s="94" t="s">
        <v>631</v>
      </c>
      <c r="K18" s="17" t="s">
        <v>630</v>
      </c>
      <c r="L18" s="39"/>
      <c r="M18" s="22"/>
      <c r="N18" s="22"/>
    </row>
    <row r="19" spans="1:15" x14ac:dyDescent="0.2">
      <c r="A19" s="26">
        <v>15</v>
      </c>
      <c r="B19" s="17" t="s">
        <v>632</v>
      </c>
      <c r="C19" s="17" t="s">
        <v>156</v>
      </c>
      <c r="D19" s="17" t="s">
        <v>94</v>
      </c>
      <c r="E19" s="17">
        <v>100</v>
      </c>
      <c r="F19" s="17" t="s">
        <v>11</v>
      </c>
      <c r="G19" s="17" t="s">
        <v>9</v>
      </c>
      <c r="H19" s="17" t="s">
        <v>9</v>
      </c>
      <c r="I19" s="17"/>
      <c r="J19" s="96" t="s">
        <v>157</v>
      </c>
      <c r="K19" s="17"/>
      <c r="L19" s="39"/>
      <c r="M19" s="22"/>
      <c r="N19" s="22"/>
    </row>
    <row r="20" spans="1:15" s="100" customFormat="1" x14ac:dyDescent="0.2">
      <c r="A20" s="118">
        <v>16</v>
      </c>
      <c r="B20" s="112" t="s">
        <v>158</v>
      </c>
      <c r="C20" s="112" t="s">
        <v>82</v>
      </c>
      <c r="D20" s="112" t="s">
        <v>111</v>
      </c>
      <c r="E20" s="112">
        <v>50</v>
      </c>
      <c r="F20" s="112" t="s">
        <v>159</v>
      </c>
      <c r="G20" s="112" t="s">
        <v>160</v>
      </c>
      <c r="H20" s="112" t="s">
        <v>161</v>
      </c>
      <c r="I20" s="112"/>
      <c r="J20" s="112" t="s">
        <v>162</v>
      </c>
      <c r="K20" s="112"/>
      <c r="L20" s="119"/>
      <c r="M20" s="98"/>
      <c r="N20" s="98"/>
    </row>
    <row r="21" spans="1:15" x14ac:dyDescent="0.2">
      <c r="A21" s="26">
        <v>17</v>
      </c>
      <c r="B21" s="17" t="s">
        <v>355</v>
      </c>
      <c r="C21" s="17" t="s">
        <v>633</v>
      </c>
      <c r="D21" s="17" t="s">
        <v>111</v>
      </c>
      <c r="E21" s="17">
        <v>3</v>
      </c>
      <c r="F21" s="17" t="s">
        <v>159</v>
      </c>
      <c r="G21" s="17" t="s">
        <v>160</v>
      </c>
      <c r="H21" s="17" t="s">
        <v>161</v>
      </c>
      <c r="I21" s="17"/>
      <c r="J21" s="17" t="s">
        <v>514</v>
      </c>
      <c r="K21" s="17" t="s">
        <v>679</v>
      </c>
      <c r="L21" s="39"/>
      <c r="M21" s="22"/>
      <c r="N21" s="22"/>
    </row>
    <row r="22" spans="1:15" x14ac:dyDescent="0.2">
      <c r="A22" s="26">
        <v>18</v>
      </c>
      <c r="B22" s="17" t="s">
        <v>153</v>
      </c>
      <c r="C22" s="17" t="s">
        <v>164</v>
      </c>
      <c r="D22" s="17" t="s">
        <v>163</v>
      </c>
      <c r="E22" s="17"/>
      <c r="F22" s="17" t="s">
        <v>11</v>
      </c>
      <c r="G22" s="17" t="s">
        <v>9</v>
      </c>
      <c r="H22" s="17" t="s">
        <v>11</v>
      </c>
      <c r="I22" s="17"/>
      <c r="J22" s="96">
        <v>1000</v>
      </c>
      <c r="K22" s="17" t="s">
        <v>634</v>
      </c>
      <c r="L22" s="39"/>
      <c r="M22" s="22"/>
      <c r="N22" s="22"/>
    </row>
    <row r="23" spans="1:15" x14ac:dyDescent="0.2">
      <c r="A23" s="95">
        <v>17</v>
      </c>
      <c r="B23" s="43" t="s">
        <v>38</v>
      </c>
      <c r="C23" s="43" t="s">
        <v>39</v>
      </c>
      <c r="D23" s="43" t="s">
        <v>525</v>
      </c>
      <c r="E23" s="43"/>
      <c r="F23" s="43" t="s">
        <v>520</v>
      </c>
      <c r="G23" s="43" t="s">
        <v>516</v>
      </c>
      <c r="H23" s="43" t="s">
        <v>520</v>
      </c>
      <c r="I23" s="43"/>
      <c r="J23" s="43">
        <v>1234567890</v>
      </c>
      <c r="K23" s="43" t="s">
        <v>526</v>
      </c>
      <c r="L23" s="85"/>
      <c r="M23" s="40"/>
      <c r="N23" s="40"/>
      <c r="O23" s="40"/>
    </row>
    <row r="24" spans="1:15" x14ac:dyDescent="0.2">
      <c r="A24" s="95">
        <v>18</v>
      </c>
      <c r="B24" s="43" t="s">
        <v>41</v>
      </c>
      <c r="C24" s="43" t="s">
        <v>42</v>
      </c>
      <c r="D24" s="43" t="s">
        <v>524</v>
      </c>
      <c r="E24" s="43"/>
      <c r="F24" s="43" t="s">
        <v>520</v>
      </c>
      <c r="G24" s="43" t="s">
        <v>516</v>
      </c>
      <c r="H24" s="43" t="s">
        <v>520</v>
      </c>
      <c r="I24" s="43"/>
      <c r="J24" s="43" t="s">
        <v>44</v>
      </c>
      <c r="K24" s="43" t="s">
        <v>527</v>
      </c>
      <c r="L24" s="85"/>
      <c r="M24" s="40"/>
      <c r="N24" s="40"/>
      <c r="O24" s="40"/>
    </row>
    <row r="25" spans="1:15" x14ac:dyDescent="0.2">
      <c r="A25" s="18">
        <v>19</v>
      </c>
      <c r="B25" s="65" t="s">
        <v>353</v>
      </c>
      <c r="C25" s="65" t="s">
        <v>47</v>
      </c>
      <c r="D25" s="65" t="s">
        <v>8</v>
      </c>
      <c r="E25" s="65">
        <v>240</v>
      </c>
      <c r="F25" s="65" t="s">
        <v>11</v>
      </c>
      <c r="G25" s="65" t="s">
        <v>9</v>
      </c>
      <c r="H25" s="65" t="s">
        <v>11</v>
      </c>
      <c r="I25" s="65"/>
      <c r="J25" s="65" t="s">
        <v>495</v>
      </c>
      <c r="K25" s="65" t="s">
        <v>374</v>
      </c>
      <c r="L25" s="20"/>
      <c r="M25" s="20"/>
      <c r="N25" s="20"/>
      <c r="O25" s="20"/>
    </row>
    <row r="26" spans="1:15" x14ac:dyDescent="0.2">
      <c r="A26" s="18">
        <v>20</v>
      </c>
      <c r="B26" s="20" t="s">
        <v>49</v>
      </c>
      <c r="C26" s="20" t="s">
        <v>50</v>
      </c>
      <c r="D26" s="20" t="s">
        <v>43</v>
      </c>
      <c r="E26" s="20"/>
      <c r="F26" s="20" t="s">
        <v>9</v>
      </c>
      <c r="G26" s="20" t="s">
        <v>9</v>
      </c>
      <c r="H26" s="20" t="s">
        <v>11</v>
      </c>
      <c r="I26" s="20"/>
      <c r="J26" s="20" t="s">
        <v>51</v>
      </c>
      <c r="K26" s="20" t="s">
        <v>52</v>
      </c>
      <c r="L26" s="20"/>
      <c r="M26" s="20"/>
      <c r="N26" s="20"/>
      <c r="O26" s="20"/>
    </row>
    <row r="27" spans="1:15" x14ac:dyDescent="0.2">
      <c r="A27" s="18">
        <v>21</v>
      </c>
      <c r="B27" s="20" t="s">
        <v>53</v>
      </c>
      <c r="C27" s="20" t="s">
        <v>54</v>
      </c>
      <c r="D27" s="20" t="s">
        <v>8</v>
      </c>
      <c r="E27" s="20">
        <v>240</v>
      </c>
      <c r="F27" s="20" t="s">
        <v>9</v>
      </c>
      <c r="G27" s="20" t="s">
        <v>9</v>
      </c>
      <c r="H27" s="20" t="s">
        <v>11</v>
      </c>
      <c r="I27" s="20"/>
      <c r="J27" s="20" t="s">
        <v>496</v>
      </c>
      <c r="K27" s="20" t="s">
        <v>55</v>
      </c>
      <c r="L27" s="20"/>
      <c r="M27" s="20"/>
      <c r="N27" s="20"/>
      <c r="O27" s="20"/>
    </row>
    <row r="28" spans="1:15" hidden="1" x14ac:dyDescent="0.2">
      <c r="A28" s="18">
        <v>22</v>
      </c>
      <c r="B28" s="20" t="s">
        <v>56</v>
      </c>
      <c r="C28" s="20" t="s">
        <v>57</v>
      </c>
      <c r="D28" s="20" t="s">
        <v>8</v>
      </c>
      <c r="E28" s="20">
        <v>3</v>
      </c>
      <c r="F28" s="20" t="s">
        <v>11</v>
      </c>
      <c r="G28" s="20" t="s">
        <v>9</v>
      </c>
      <c r="H28" s="20" t="s">
        <v>9</v>
      </c>
      <c r="I28" s="20" t="s">
        <v>479</v>
      </c>
      <c r="J28" s="20" t="s">
        <v>11</v>
      </c>
      <c r="K28" s="20" t="s">
        <v>58</v>
      </c>
      <c r="L28" s="20"/>
      <c r="M28" s="20"/>
      <c r="N28" s="20"/>
      <c r="O28" s="20"/>
    </row>
    <row r="29" spans="1:15" hidden="1" x14ac:dyDescent="0.2">
      <c r="A29" s="18">
        <v>23</v>
      </c>
      <c r="B29" s="48" t="s">
        <v>59</v>
      </c>
      <c r="C29" s="20" t="s">
        <v>60</v>
      </c>
      <c r="D29" s="20" t="s">
        <v>8</v>
      </c>
      <c r="E29" s="20">
        <v>2000</v>
      </c>
      <c r="F29" s="20" t="s">
        <v>11</v>
      </c>
      <c r="G29" s="20" t="s">
        <v>11</v>
      </c>
      <c r="H29" s="20" t="s">
        <v>11</v>
      </c>
      <c r="I29" s="20"/>
      <c r="J29" s="20" t="s">
        <v>61</v>
      </c>
      <c r="K29" s="20" t="s">
        <v>62</v>
      </c>
      <c r="L29" s="20"/>
      <c r="M29" s="20"/>
      <c r="N29" s="20"/>
      <c r="O29" s="20"/>
    </row>
    <row r="30" spans="1:15" hidden="1" x14ac:dyDescent="0.2">
      <c r="A30" s="18">
        <v>24</v>
      </c>
      <c r="B30" s="7" t="s">
        <v>464</v>
      </c>
      <c r="C30" s="7" t="s">
        <v>466</v>
      </c>
      <c r="D30" s="7" t="s">
        <v>8</v>
      </c>
      <c r="E30" s="7">
        <v>3</v>
      </c>
      <c r="F30" s="7" t="s">
        <v>11</v>
      </c>
      <c r="G30" s="7" t="s">
        <v>9</v>
      </c>
      <c r="H30" s="7" t="s">
        <v>9</v>
      </c>
      <c r="I30" s="7" t="s">
        <v>11</v>
      </c>
      <c r="J30" s="7" t="s">
        <v>11</v>
      </c>
      <c r="K30" s="7" t="s">
        <v>467</v>
      </c>
      <c r="L30" s="7"/>
      <c r="M30" s="7"/>
      <c r="N30" s="7"/>
      <c r="O30" s="7"/>
    </row>
  </sheetData>
  <autoFilter ref="A4:N30">
    <filterColumn colId="6">
      <filters>
        <filter val="Y"/>
      </filters>
    </filterColumn>
    <filterColumn colId="8">
      <filters blank="1"/>
    </filterColumn>
  </autoFilter>
  <mergeCells count="2">
    <mergeCell ref="A2:B2"/>
    <mergeCell ref="A3:B3"/>
  </mergeCells>
  <phoneticPr fontId="2" type="noConversion"/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rgb="FF92D050"/>
  </sheetPr>
  <dimension ref="A2:O4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5" sqref="E45"/>
    </sheetView>
  </sheetViews>
  <sheetFormatPr defaultRowHeight="14.25" x14ac:dyDescent="0.2"/>
  <cols>
    <col min="1" max="1" width="5" bestFit="1" customWidth="1"/>
    <col min="2" max="2" width="15" bestFit="1" customWidth="1"/>
    <col min="3" max="3" width="19.25" customWidth="1"/>
    <col min="4" max="4" width="20.5" customWidth="1"/>
    <col min="5" max="5" width="9.375" customWidth="1"/>
    <col min="6" max="6" width="5" style="13" customWidth="1"/>
    <col min="7" max="7" width="6.75" customWidth="1"/>
    <col min="8" max="8" width="7.25" customWidth="1"/>
    <col min="9" max="9" width="6.75" customWidth="1"/>
    <col min="10" max="10" width="13.5" customWidth="1"/>
    <col min="11" max="11" width="28.375" style="13" customWidth="1"/>
    <col min="12" max="12" width="44.5" bestFit="1" customWidth="1"/>
    <col min="13" max="13" width="7" bestFit="1" customWidth="1"/>
    <col min="14" max="14" width="15" customWidth="1"/>
    <col min="15" max="15" width="24" customWidth="1"/>
  </cols>
  <sheetData>
    <row r="2" spans="1:15" ht="32.1" customHeight="1" x14ac:dyDescent="0.2">
      <c r="A2" s="129" t="s">
        <v>272</v>
      </c>
      <c r="B2" s="129"/>
      <c r="C2" s="77"/>
      <c r="D2" s="78"/>
      <c r="E2" s="1"/>
      <c r="F2" s="11"/>
      <c r="G2" s="1"/>
      <c r="H2" s="1"/>
      <c r="I2" s="1"/>
      <c r="J2" s="1"/>
      <c r="K2" s="11"/>
      <c r="L2" s="1"/>
      <c r="M2" s="1"/>
      <c r="N2" s="31"/>
      <c r="O2" s="1"/>
    </row>
    <row r="3" spans="1:15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24"/>
      <c r="O3" s="1"/>
    </row>
    <row r="4" spans="1:15" s="6" customFormat="1" ht="24.75" thickTop="1" x14ac:dyDescent="0.2">
      <c r="A4" s="2" t="s">
        <v>0</v>
      </c>
      <c r="B4" s="3" t="s">
        <v>1</v>
      </c>
      <c r="C4" s="63" t="s">
        <v>422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291</v>
      </c>
      <c r="K4" s="12" t="s">
        <v>24</v>
      </c>
      <c r="L4" s="5" t="s">
        <v>6</v>
      </c>
      <c r="M4" s="5" t="s">
        <v>294</v>
      </c>
      <c r="N4" s="62" t="s">
        <v>421</v>
      </c>
      <c r="O4" s="5" t="s">
        <v>290</v>
      </c>
    </row>
    <row r="5" spans="1:15" x14ac:dyDescent="0.2">
      <c r="A5" s="22">
        <v>1</v>
      </c>
      <c r="B5" s="22" t="s">
        <v>21</v>
      </c>
      <c r="C5" s="22" t="s">
        <v>32</v>
      </c>
      <c r="D5" s="22" t="s">
        <v>32</v>
      </c>
      <c r="E5" s="22" t="s">
        <v>8</v>
      </c>
      <c r="F5" s="22">
        <v>10</v>
      </c>
      <c r="G5" s="22" t="s">
        <v>23</v>
      </c>
      <c r="H5" s="22" t="s">
        <v>9</v>
      </c>
      <c r="I5" s="22" t="s">
        <v>9</v>
      </c>
      <c r="J5" s="22"/>
      <c r="K5" s="22" t="s">
        <v>25</v>
      </c>
      <c r="L5" s="22" t="s">
        <v>537</v>
      </c>
      <c r="M5" s="22"/>
      <c r="N5" s="22" t="str">
        <f>VLOOKUP(B5,[1]应付发票接口!$B:$D,1,FALSE)</f>
        <v>所属业务系统</v>
      </c>
      <c r="O5" s="22"/>
    </row>
    <row r="6" spans="1:15" x14ac:dyDescent="0.2">
      <c r="A6" s="22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23</v>
      </c>
      <c r="H6" s="22" t="s">
        <v>9</v>
      </c>
      <c r="I6" s="22" t="s">
        <v>9</v>
      </c>
      <c r="J6" s="22" t="s">
        <v>462</v>
      </c>
      <c r="K6" s="22" t="s">
        <v>440</v>
      </c>
      <c r="L6" s="22"/>
      <c r="M6" s="22"/>
      <c r="N6" s="22"/>
      <c r="O6" s="22"/>
    </row>
    <row r="7" spans="1:15" x14ac:dyDescent="0.2">
      <c r="A7" s="22">
        <v>3</v>
      </c>
      <c r="B7" s="22" t="s">
        <v>65</v>
      </c>
      <c r="C7" s="22" t="str">
        <f>VLOOKUP(B7,[1]应付发票接口!$B:$D,3,FALSE)</f>
        <v>VALUE2</v>
      </c>
      <c r="D7" s="22" t="s">
        <v>69</v>
      </c>
      <c r="E7" s="22" t="s">
        <v>13</v>
      </c>
      <c r="F7" s="22">
        <v>220</v>
      </c>
      <c r="G7" s="22" t="s">
        <v>28</v>
      </c>
      <c r="H7" s="22" t="s">
        <v>23</v>
      </c>
      <c r="I7" s="22" t="s">
        <v>12</v>
      </c>
      <c r="J7" s="22"/>
      <c r="K7" s="22" t="s">
        <v>67</v>
      </c>
      <c r="L7" s="22" t="s">
        <v>66</v>
      </c>
      <c r="M7" s="22" t="s">
        <v>295</v>
      </c>
      <c r="N7" s="22" t="str">
        <f>VLOOKUP(B7,[1]应付发票接口!$B:$D,1,FALSE)</f>
        <v>公司名称</v>
      </c>
      <c r="O7" s="22"/>
    </row>
    <row r="8" spans="1:15" x14ac:dyDescent="0.2">
      <c r="A8" s="22">
        <v>4</v>
      </c>
      <c r="B8" s="22" t="s">
        <v>68</v>
      </c>
      <c r="C8" s="22" t="str">
        <f>VLOOKUP(B8,[1]应付发票接口!$B:$D,3,FALSE)</f>
        <v>VALUE3</v>
      </c>
      <c r="D8" s="22" t="s">
        <v>265</v>
      </c>
      <c r="E8" s="22" t="s">
        <v>8</v>
      </c>
      <c r="F8" s="22">
        <v>80</v>
      </c>
      <c r="G8" s="22" t="s">
        <v>11</v>
      </c>
      <c r="H8" s="22" t="s">
        <v>9</v>
      </c>
      <c r="I8" s="22" t="s">
        <v>9</v>
      </c>
      <c r="J8" s="22" t="s">
        <v>73</v>
      </c>
      <c r="K8" s="22" t="s">
        <v>73</v>
      </c>
      <c r="L8" s="22" t="s">
        <v>231</v>
      </c>
      <c r="M8" s="22" t="s">
        <v>295</v>
      </c>
      <c r="N8" s="22" t="str">
        <f>VLOOKUP(B8,[1]应付发票接口!$B:$D,1,FALSE)</f>
        <v>发票类型</v>
      </c>
      <c r="O8" s="22"/>
    </row>
    <row r="9" spans="1:15" s="56" customFormat="1" x14ac:dyDescent="0.2">
      <c r="A9" s="22">
        <v>5</v>
      </c>
      <c r="B9" s="79" t="s">
        <v>637</v>
      </c>
      <c r="C9" s="22" t="s">
        <v>423</v>
      </c>
      <c r="D9" s="22" t="s">
        <v>424</v>
      </c>
      <c r="E9" s="22" t="s">
        <v>410</v>
      </c>
      <c r="F9" s="22"/>
      <c r="G9" s="22" t="s">
        <v>425</v>
      </c>
      <c r="H9" s="22" t="s">
        <v>426</v>
      </c>
      <c r="I9" s="22" t="s">
        <v>426</v>
      </c>
      <c r="J9" s="22"/>
      <c r="K9" s="22"/>
      <c r="L9" s="22" t="s">
        <v>135</v>
      </c>
      <c r="M9" s="22"/>
      <c r="N9" s="22"/>
      <c r="O9" s="22" t="s">
        <v>463</v>
      </c>
    </row>
    <row r="10" spans="1:15" x14ac:dyDescent="0.2">
      <c r="A10" s="22">
        <v>6</v>
      </c>
      <c r="B10" s="22" t="s">
        <v>74</v>
      </c>
      <c r="C10" s="22" t="str">
        <f>VLOOKUP(B10,[1]应付发票接口!$B:$D,3,FALSE)</f>
        <v>VALUE4</v>
      </c>
      <c r="D10" s="22" t="s">
        <v>75</v>
      </c>
      <c r="E10" s="22" t="s">
        <v>27</v>
      </c>
      <c r="F10" s="22">
        <v>220</v>
      </c>
      <c r="G10" s="22" t="s">
        <v>71</v>
      </c>
      <c r="H10" s="22" t="s">
        <v>10</v>
      </c>
      <c r="I10" s="22" t="s">
        <v>72</v>
      </c>
      <c r="J10" s="22"/>
      <c r="K10" s="22" t="s">
        <v>76</v>
      </c>
      <c r="L10" s="22" t="s">
        <v>135</v>
      </c>
      <c r="M10" s="22" t="s">
        <v>295</v>
      </c>
      <c r="N10" s="22" t="str">
        <f>VLOOKUP(B10,[1]应付发票接口!$B:$D,1,FALSE)</f>
        <v>供应商名称</v>
      </c>
      <c r="O10" s="22"/>
    </row>
    <row r="11" spans="1:15" s="56" customFormat="1" ht="25.5" x14ac:dyDescent="0.2">
      <c r="A11" s="22">
        <v>7</v>
      </c>
      <c r="B11" s="22" t="s">
        <v>260</v>
      </c>
      <c r="C11" s="22" t="str">
        <f>VLOOKUP(B11,[1]应付发票接口!$B:$D,3,FALSE)</f>
        <v>VALUE5</v>
      </c>
      <c r="D11" s="22" t="s">
        <v>259</v>
      </c>
      <c r="E11" s="22" t="s">
        <v>8</v>
      </c>
      <c r="F11" s="22">
        <v>50</v>
      </c>
      <c r="G11" s="22" t="s">
        <v>71</v>
      </c>
      <c r="H11" s="22" t="s">
        <v>10</v>
      </c>
      <c r="I11" s="22" t="s">
        <v>72</v>
      </c>
      <c r="J11" s="22" t="s">
        <v>389</v>
      </c>
      <c r="K11" s="22" t="s">
        <v>389</v>
      </c>
      <c r="L11" s="20" t="s">
        <v>470</v>
      </c>
      <c r="M11" s="22" t="s">
        <v>295</v>
      </c>
      <c r="N11" s="22" t="str">
        <f>VLOOKUP(B11,[1]应付发票接口!$B:$D,1,FALSE)</f>
        <v>供应商地点名称</v>
      </c>
      <c r="O11" s="22"/>
    </row>
    <row r="12" spans="1:15" x14ac:dyDescent="0.2">
      <c r="A12" s="22">
        <v>8</v>
      </c>
      <c r="B12" s="22" t="s">
        <v>80</v>
      </c>
      <c r="C12" s="22" t="str">
        <f>VLOOKUP(B12,[1]应付发票接口!$B:$D,3,FALSE)</f>
        <v>VALUE34</v>
      </c>
      <c r="D12" s="22" t="s">
        <v>79</v>
      </c>
      <c r="E12" s="22" t="s">
        <v>81</v>
      </c>
      <c r="F12" s="22"/>
      <c r="G12" s="22" t="s">
        <v>71</v>
      </c>
      <c r="H12" s="22" t="s">
        <v>97</v>
      </c>
      <c r="I12" s="22" t="s">
        <v>28</v>
      </c>
      <c r="J12" s="22"/>
      <c r="K12" s="36">
        <v>43052</v>
      </c>
      <c r="L12" s="22" t="s">
        <v>219</v>
      </c>
      <c r="M12" s="22" t="s">
        <v>295</v>
      </c>
      <c r="N12" s="22" t="str">
        <f>VLOOKUP(B12,[1]应付发票接口!$B:$D,1,FALSE)</f>
        <v>发票日期</v>
      </c>
      <c r="O12" s="22"/>
    </row>
    <row r="13" spans="1:15" x14ac:dyDescent="0.2">
      <c r="A13" s="22">
        <v>9</v>
      </c>
      <c r="B13" s="22" t="s">
        <v>83</v>
      </c>
      <c r="C13" s="22" t="str">
        <f>VLOOKUP(B13,[1]应付发票接口!$B:$D,3,FALSE)</f>
        <v>VALUE7</v>
      </c>
      <c r="D13" s="22" t="s">
        <v>82</v>
      </c>
      <c r="E13" s="22" t="s">
        <v>29</v>
      </c>
      <c r="F13" s="22">
        <v>50</v>
      </c>
      <c r="G13" s="22" t="s">
        <v>71</v>
      </c>
      <c r="H13" s="22" t="s">
        <v>97</v>
      </c>
      <c r="I13" s="22" t="s">
        <v>26</v>
      </c>
      <c r="J13" s="22"/>
      <c r="K13" s="37">
        <v>100111701004</v>
      </c>
      <c r="L13" s="22" t="s">
        <v>84</v>
      </c>
      <c r="M13" s="22" t="s">
        <v>295</v>
      </c>
      <c r="N13" s="22" t="str">
        <f>VLOOKUP(B13,[1]应付发票接口!$B:$D,1,FALSE)</f>
        <v>发票编码</v>
      </c>
      <c r="O13" s="22"/>
    </row>
    <row r="14" spans="1:15" x14ac:dyDescent="0.2">
      <c r="A14" s="22">
        <v>10</v>
      </c>
      <c r="B14" s="22" t="s">
        <v>93</v>
      </c>
      <c r="C14" s="22" t="str">
        <f>VLOOKUP(B14,[1]应付发票接口!$B:$D,3,FALSE)</f>
        <v>VALUE35</v>
      </c>
      <c r="D14" s="22" t="s">
        <v>137</v>
      </c>
      <c r="E14" s="22" t="s">
        <v>94</v>
      </c>
      <c r="F14" s="22">
        <v>15</v>
      </c>
      <c r="G14" s="22" t="s">
        <v>95</v>
      </c>
      <c r="H14" s="22" t="s">
        <v>97</v>
      </c>
      <c r="I14" s="22" t="s">
        <v>96</v>
      </c>
      <c r="J14" s="22" t="s">
        <v>292</v>
      </c>
      <c r="K14" s="37" t="s">
        <v>98</v>
      </c>
      <c r="L14" s="22" t="s">
        <v>220</v>
      </c>
      <c r="M14" s="22" t="s">
        <v>295</v>
      </c>
      <c r="N14" s="22" t="str">
        <f>VLOOKUP(B14,[1]应付发票接口!$B:$D,1,FALSE)</f>
        <v>发票币种</v>
      </c>
      <c r="O14" s="22"/>
    </row>
    <row r="15" spans="1:15" x14ac:dyDescent="0.2">
      <c r="A15" s="22">
        <v>11</v>
      </c>
      <c r="B15" s="22" t="s">
        <v>99</v>
      </c>
      <c r="C15" s="22" t="str">
        <f>VLOOKUP(B15,[1]应付发票接口!$B:$D,3,FALSE)</f>
        <v>VALUE9</v>
      </c>
      <c r="D15" s="22" t="s">
        <v>100</v>
      </c>
      <c r="E15" s="22" t="s">
        <v>101</v>
      </c>
      <c r="F15" s="22"/>
      <c r="G15" s="22" t="s">
        <v>95</v>
      </c>
      <c r="H15" s="22" t="s">
        <v>97</v>
      </c>
      <c r="I15" s="22" t="s">
        <v>96</v>
      </c>
      <c r="J15" s="22"/>
      <c r="K15" s="37">
        <v>1170</v>
      </c>
      <c r="L15" s="22" t="s">
        <v>273</v>
      </c>
      <c r="M15" s="22" t="s">
        <v>296</v>
      </c>
      <c r="N15" s="22" t="str">
        <f>VLOOKUP(B15,[1]应付发票接口!$B:$D,1,FALSE)</f>
        <v>发票额</v>
      </c>
      <c r="O15" s="22"/>
    </row>
    <row r="16" spans="1:15" hidden="1" x14ac:dyDescent="0.2">
      <c r="A16" s="22">
        <v>12</v>
      </c>
      <c r="B16" s="22" t="s">
        <v>89</v>
      </c>
      <c r="C16" s="22" t="str">
        <f>VLOOKUP(B16,[1]应付发票接口!$B:$D,3,FALSE)</f>
        <v>VALUE10</v>
      </c>
      <c r="D16" s="22" t="s">
        <v>149</v>
      </c>
      <c r="E16" s="22" t="s">
        <v>102</v>
      </c>
      <c r="F16" s="22"/>
      <c r="G16" s="22" t="s">
        <v>95</v>
      </c>
      <c r="H16" s="22" t="s">
        <v>11</v>
      </c>
      <c r="I16" s="22" t="s">
        <v>30</v>
      </c>
      <c r="J16" s="22"/>
      <c r="K16" s="36">
        <v>42898</v>
      </c>
      <c r="L16" s="22" t="s">
        <v>238</v>
      </c>
      <c r="M16" s="22" t="s">
        <v>295</v>
      </c>
      <c r="N16" s="22" t="str">
        <f>VLOOKUP(B16,[1]应付发票接口!$B:$D,1,FALSE)</f>
        <v>总账日期</v>
      </c>
      <c r="O16" s="22"/>
    </row>
    <row r="17" spans="1:15" hidden="1" x14ac:dyDescent="0.2">
      <c r="A17" s="22">
        <v>13</v>
      </c>
      <c r="B17" s="22" t="s">
        <v>103</v>
      </c>
      <c r="C17" s="22" t="str">
        <f>VLOOKUP(B17,[1]应付发票接口!$B:$D,3,FALSE)</f>
        <v>VALUE11</v>
      </c>
      <c r="D17" s="22" t="s">
        <v>104</v>
      </c>
      <c r="E17" s="22" t="s">
        <v>105</v>
      </c>
      <c r="F17" s="22">
        <v>220</v>
      </c>
      <c r="G17" s="22" t="s">
        <v>23</v>
      </c>
      <c r="H17" s="22" t="s">
        <v>11</v>
      </c>
      <c r="I17" s="22" t="s">
        <v>28</v>
      </c>
      <c r="J17" s="22"/>
      <c r="K17" s="22" t="s">
        <v>106</v>
      </c>
      <c r="L17" s="22" t="s">
        <v>136</v>
      </c>
      <c r="M17" s="22" t="s">
        <v>296</v>
      </c>
      <c r="N17" s="22" t="str">
        <f>VLOOKUP(B17,[1]应付发票接口!$B:$D,1,FALSE)</f>
        <v>摘要</v>
      </c>
      <c r="O17" s="22"/>
    </row>
    <row r="18" spans="1:15" hidden="1" x14ac:dyDescent="0.2">
      <c r="A18" s="22">
        <v>14</v>
      </c>
      <c r="B18" s="40" t="s">
        <v>107</v>
      </c>
      <c r="C18" s="40" t="str">
        <f>VLOOKUP(B18,[1]应付发票接口!$B:$D,3,FALSE)</f>
        <v>VALUE36</v>
      </c>
      <c r="D18" s="40" t="s">
        <v>108</v>
      </c>
      <c r="E18" s="40" t="s">
        <v>111</v>
      </c>
      <c r="F18" s="40"/>
      <c r="G18" s="40" t="s">
        <v>35</v>
      </c>
      <c r="H18" s="40" t="s">
        <v>28</v>
      </c>
      <c r="I18" s="40" t="s">
        <v>35</v>
      </c>
      <c r="J18" s="40" t="s">
        <v>498</v>
      </c>
      <c r="K18" s="40" t="s">
        <v>499</v>
      </c>
      <c r="L18" s="40" t="s">
        <v>500</v>
      </c>
      <c r="M18" s="40" t="s">
        <v>296</v>
      </c>
      <c r="N18" s="40" t="str">
        <f>VLOOKUP(B18,[1]应付发票接口!$B:$D,1,FALSE)</f>
        <v>匹配活动</v>
      </c>
      <c r="O18" s="40"/>
    </row>
    <row r="19" spans="1:15" hidden="1" x14ac:dyDescent="0.2">
      <c r="A19" s="22">
        <v>15</v>
      </c>
      <c r="B19" s="40" t="s">
        <v>221</v>
      </c>
      <c r="C19" s="40" t="str">
        <f>VLOOKUP(B19,[1]应付发票接口!$B:$D,3,FALSE)</f>
        <v>VALUE37</v>
      </c>
      <c r="D19" s="40"/>
      <c r="E19" s="40" t="s">
        <v>232</v>
      </c>
      <c r="F19" s="40">
        <v>50</v>
      </c>
      <c r="G19" s="40"/>
      <c r="H19" s="40"/>
      <c r="I19" s="40"/>
      <c r="J19" s="40" t="s">
        <v>293</v>
      </c>
      <c r="K19" s="40" t="s">
        <v>233</v>
      </c>
      <c r="L19" s="40" t="s">
        <v>234</v>
      </c>
      <c r="M19" s="40" t="s">
        <v>295</v>
      </c>
      <c r="N19" s="40" t="str">
        <f>VLOOKUP(B19,[1]应付发票接口!$B:$D,1,FALSE)</f>
        <v>付款条件</v>
      </c>
      <c r="O19" s="40"/>
    </row>
    <row r="20" spans="1:15" ht="14.25" customHeight="1" x14ac:dyDescent="0.2">
      <c r="A20" s="22">
        <v>16</v>
      </c>
      <c r="B20" s="40" t="s">
        <v>109</v>
      </c>
      <c r="C20" s="40" t="str">
        <f>VLOOKUP(B20,[1]应付发票接口!$B:$D,3,FALSE)</f>
        <v>VALUE13</v>
      </c>
      <c r="D20" s="40" t="s">
        <v>110</v>
      </c>
      <c r="E20" s="40" t="s">
        <v>113</v>
      </c>
      <c r="F20" s="40">
        <v>100</v>
      </c>
      <c r="G20" s="40" t="s">
        <v>115</v>
      </c>
      <c r="H20" s="40" t="s">
        <v>115</v>
      </c>
      <c r="I20" s="40" t="s">
        <v>115</v>
      </c>
      <c r="J20" s="40"/>
      <c r="K20" s="40" t="s">
        <v>652</v>
      </c>
      <c r="L20" s="40" t="s">
        <v>235</v>
      </c>
      <c r="M20" s="40" t="s">
        <v>296</v>
      </c>
      <c r="N20" s="40" t="str">
        <f>VLOOKUP(B20,[1]应付发票接口!$B:$D,1,FALSE)</f>
        <v>付款方法</v>
      </c>
      <c r="O20" s="40"/>
    </row>
    <row r="21" spans="1:15" x14ac:dyDescent="0.2">
      <c r="A21" s="22">
        <v>18</v>
      </c>
      <c r="B21" s="40" t="s">
        <v>86</v>
      </c>
      <c r="C21" s="40" t="str">
        <f>VLOOKUP(B21,[1]应付发票接口!$B:$D,3,FALSE)</f>
        <v>VALUE15</v>
      </c>
      <c r="D21" s="40" t="s">
        <v>118</v>
      </c>
      <c r="E21" s="40" t="s">
        <v>27</v>
      </c>
      <c r="F21" s="40">
        <v>80</v>
      </c>
      <c r="G21" s="40" t="s">
        <v>11</v>
      </c>
      <c r="H21" s="40" t="s">
        <v>9</v>
      </c>
      <c r="I21" s="40" t="s">
        <v>119</v>
      </c>
      <c r="J21" s="40" t="s">
        <v>141</v>
      </c>
      <c r="K21" s="40" t="s">
        <v>141</v>
      </c>
      <c r="L21" s="40" t="s">
        <v>140</v>
      </c>
      <c r="M21" s="40" t="s">
        <v>298</v>
      </c>
      <c r="N21" s="40" t="str">
        <f>VLOOKUP(B21,[1]应付发票接口!$B:$D,1,FALSE)</f>
        <v>类型</v>
      </c>
      <c r="O21" s="40"/>
    </row>
    <row r="22" spans="1:15" x14ac:dyDescent="0.2">
      <c r="A22" s="22">
        <v>19</v>
      </c>
      <c r="B22" s="41" t="s">
        <v>87</v>
      </c>
      <c r="C22" s="40" t="str">
        <f>VLOOKUP(B22,[1]应付发票接口!$B:$D,3,FALSE)</f>
        <v>VALUE16</v>
      </c>
      <c r="D22" s="41" t="s">
        <v>120</v>
      </c>
      <c r="E22" s="41" t="s">
        <v>121</v>
      </c>
      <c r="F22" s="41">
        <v>50</v>
      </c>
      <c r="G22" s="41" t="s">
        <v>116</v>
      </c>
      <c r="H22" s="41" t="s">
        <v>114</v>
      </c>
      <c r="I22" s="41" t="s">
        <v>114</v>
      </c>
      <c r="J22" s="41"/>
      <c r="K22" s="42">
        <v>201706120001</v>
      </c>
      <c r="L22" s="41" t="s">
        <v>142</v>
      </c>
      <c r="M22" s="41" t="s">
        <v>297</v>
      </c>
      <c r="N22" s="40" t="str">
        <f>VLOOKUP(B22,[1]应付发票接口!$B:$D,1,FALSE)</f>
        <v>订单</v>
      </c>
      <c r="O22" s="41"/>
    </row>
    <row r="23" spans="1:15" s="100" customFormat="1" x14ac:dyDescent="0.2">
      <c r="A23" s="98">
        <v>20</v>
      </c>
      <c r="B23" s="99" t="s">
        <v>241</v>
      </c>
      <c r="C23" s="99" t="str">
        <f>VLOOKUP(B23,[1]应付发票接口!$B:$D,3,FALSE)</f>
        <v>VALUE17</v>
      </c>
      <c r="D23" s="99" t="s">
        <v>261</v>
      </c>
      <c r="E23" s="99" t="s">
        <v>262</v>
      </c>
      <c r="F23" s="99">
        <v>220</v>
      </c>
      <c r="G23" s="99" t="s">
        <v>11</v>
      </c>
      <c r="H23" s="99" t="s">
        <v>263</v>
      </c>
      <c r="I23" s="99" t="s">
        <v>263</v>
      </c>
      <c r="J23" s="99"/>
      <c r="K23" s="99">
        <v>1</v>
      </c>
      <c r="L23" s="99" t="s">
        <v>264</v>
      </c>
      <c r="M23" s="99" t="s">
        <v>298</v>
      </c>
      <c r="N23" s="99" t="str">
        <f>VLOOKUP(B23,[1]应付发票接口!$B:$D,1,FALSE)</f>
        <v>订单行</v>
      </c>
      <c r="O23" s="99"/>
    </row>
    <row r="24" spans="1:15" ht="25.5" hidden="1" x14ac:dyDescent="0.2">
      <c r="A24" s="22">
        <v>21</v>
      </c>
      <c r="B24" s="40" t="s">
        <v>236</v>
      </c>
      <c r="C24" s="40" t="str">
        <f>VLOOKUP(B24,[1]应付发票接口!$B:$D,3,FALSE)</f>
        <v>VALUE38</v>
      </c>
      <c r="D24" s="40" t="s">
        <v>223</v>
      </c>
      <c r="E24" s="80" t="s">
        <v>37</v>
      </c>
      <c r="F24" s="81"/>
      <c r="G24" s="81" t="s">
        <v>11</v>
      </c>
      <c r="H24" s="81" t="s">
        <v>122</v>
      </c>
      <c r="I24" s="81" t="s">
        <v>9</v>
      </c>
      <c r="J24" s="41">
        <v>1</v>
      </c>
      <c r="K24" s="41">
        <v>1</v>
      </c>
      <c r="L24" s="41" t="s">
        <v>143</v>
      </c>
      <c r="M24" s="41" t="s">
        <v>298</v>
      </c>
      <c r="N24" s="40" t="str">
        <f>VLOOKUP(B24,[1]应付发票接口!$B:$D,1,FALSE)</f>
        <v>发运行</v>
      </c>
      <c r="O24" s="41"/>
    </row>
    <row r="25" spans="1:15" hidden="1" x14ac:dyDescent="0.2">
      <c r="A25" s="92">
        <v>22</v>
      </c>
      <c r="B25" s="91" t="s">
        <v>646</v>
      </c>
      <c r="C25" s="91" t="s">
        <v>673</v>
      </c>
      <c r="D25" s="69" t="s">
        <v>675</v>
      </c>
      <c r="E25" s="82" t="s">
        <v>8</v>
      </c>
      <c r="F25" s="82">
        <v>100</v>
      </c>
      <c r="G25" s="81" t="s">
        <v>11</v>
      </c>
      <c r="H25" s="82" t="s">
        <v>676</v>
      </c>
      <c r="I25" s="82" t="s">
        <v>677</v>
      </c>
      <c r="J25" s="45"/>
      <c r="K25" s="41"/>
      <c r="L25" s="40" t="s">
        <v>647</v>
      </c>
      <c r="M25" s="41"/>
      <c r="N25" s="40"/>
      <c r="O25" s="41"/>
    </row>
    <row r="26" spans="1:15" s="100" customFormat="1" x14ac:dyDescent="0.2">
      <c r="A26" s="98">
        <v>23</v>
      </c>
      <c r="B26" s="101" t="s">
        <v>319</v>
      </c>
      <c r="C26" s="99" t="str">
        <f>VLOOKUP(B26,[1]应付发票接口!$B:$D,3,FALSE)</f>
        <v>VALUE19</v>
      </c>
      <c r="D26" s="102" t="s">
        <v>674</v>
      </c>
      <c r="E26" s="103" t="s">
        <v>13</v>
      </c>
      <c r="F26" s="103">
        <v>30</v>
      </c>
      <c r="G26" s="103" t="s">
        <v>11</v>
      </c>
      <c r="H26" s="103" t="s">
        <v>9</v>
      </c>
      <c r="I26" s="103" t="s">
        <v>9</v>
      </c>
      <c r="J26" s="104"/>
      <c r="K26" s="105">
        <v>201706120002</v>
      </c>
      <c r="L26" s="101" t="s">
        <v>653</v>
      </c>
      <c r="M26" s="101" t="s">
        <v>297</v>
      </c>
      <c r="N26" s="99" t="str">
        <f>VLOOKUP(B26,[1]应付发票接口!$B:$D,1,FALSE)</f>
        <v>接收号</v>
      </c>
      <c r="O26" s="101"/>
    </row>
    <row r="27" spans="1:15" ht="25.5" hidden="1" x14ac:dyDescent="0.2">
      <c r="A27" s="22">
        <v>24</v>
      </c>
      <c r="B27" s="40" t="s">
        <v>237</v>
      </c>
      <c r="C27" s="43" t="str">
        <f>VLOOKUP(B27,[1]应付发票接口!$B:$D,3,FALSE)</f>
        <v>VALUE39</v>
      </c>
      <c r="D27" s="69" t="s">
        <v>224</v>
      </c>
      <c r="E27" s="43" t="s">
        <v>37</v>
      </c>
      <c r="F27" s="82"/>
      <c r="G27" s="82" t="s">
        <v>11</v>
      </c>
      <c r="H27" s="82" t="s">
        <v>122</v>
      </c>
      <c r="I27" s="82" t="s">
        <v>9</v>
      </c>
      <c r="J27" s="45"/>
      <c r="K27" s="41">
        <v>1</v>
      </c>
      <c r="L27" s="41" t="s">
        <v>144</v>
      </c>
      <c r="M27" s="41" t="s">
        <v>298</v>
      </c>
      <c r="N27" s="43" t="str">
        <f>VLOOKUP(B27,[1]应付发票接口!$B:$D,1,FALSE)</f>
        <v>接收行号</v>
      </c>
      <c r="O27" s="41"/>
    </row>
    <row r="28" spans="1:15" s="100" customFormat="1" x14ac:dyDescent="0.2">
      <c r="A28" s="98">
        <v>25</v>
      </c>
      <c r="B28" s="101" t="s">
        <v>242</v>
      </c>
      <c r="C28" s="106" t="s">
        <v>320</v>
      </c>
      <c r="D28" s="102" t="s">
        <v>147</v>
      </c>
      <c r="E28" s="103" t="s">
        <v>123</v>
      </c>
      <c r="F28" s="103"/>
      <c r="G28" s="103" t="s">
        <v>11</v>
      </c>
      <c r="H28" s="103" t="s">
        <v>9</v>
      </c>
      <c r="I28" s="103" t="s">
        <v>122</v>
      </c>
      <c r="J28" s="104"/>
      <c r="K28" s="101">
        <v>1200</v>
      </c>
      <c r="L28" s="101" t="s">
        <v>145</v>
      </c>
      <c r="M28" s="101" t="s">
        <v>298</v>
      </c>
      <c r="N28" s="106" t="s">
        <v>316</v>
      </c>
      <c r="O28" s="101"/>
    </row>
    <row r="29" spans="1:15" s="100" customFormat="1" x14ac:dyDescent="0.2">
      <c r="A29" s="98">
        <v>26</v>
      </c>
      <c r="B29" s="101" t="s">
        <v>672</v>
      </c>
      <c r="C29" s="107" t="str">
        <f>VLOOKUP(B29,[1]应付发票接口!$B:$D,3,FALSE)</f>
        <v>VALUE22</v>
      </c>
      <c r="D29" s="102" t="s">
        <v>124</v>
      </c>
      <c r="E29" s="103" t="s">
        <v>123</v>
      </c>
      <c r="F29" s="103"/>
      <c r="G29" s="103" t="s">
        <v>11</v>
      </c>
      <c r="H29" s="103" t="s">
        <v>9</v>
      </c>
      <c r="I29" s="103" t="s">
        <v>122</v>
      </c>
      <c r="J29" s="104"/>
      <c r="K29" s="101">
        <v>2</v>
      </c>
      <c r="L29" s="101" t="s">
        <v>146</v>
      </c>
      <c r="M29" s="101" t="s">
        <v>298</v>
      </c>
      <c r="N29" s="107" t="str">
        <f>VLOOKUP(B29,[1]应付发票接口!$B:$D,1,FALSE)</f>
        <v>开票数量</v>
      </c>
      <c r="O29" s="101"/>
    </row>
    <row r="30" spans="1:15" x14ac:dyDescent="0.2">
      <c r="A30" s="22">
        <v>27</v>
      </c>
      <c r="B30" s="41" t="s">
        <v>88</v>
      </c>
      <c r="C30" s="43" t="str">
        <f>VLOOKUP(B30,[1]应付发票接口!$B:$D,3,FALSE)</f>
        <v>VALUE23</v>
      </c>
      <c r="D30" s="44" t="s">
        <v>505</v>
      </c>
      <c r="E30" s="82" t="s">
        <v>123</v>
      </c>
      <c r="F30" s="82"/>
      <c r="G30" s="82" t="s">
        <v>11</v>
      </c>
      <c r="H30" s="82" t="s">
        <v>9</v>
      </c>
      <c r="I30" s="82" t="s">
        <v>122</v>
      </c>
      <c r="J30" s="45"/>
      <c r="K30" s="41">
        <v>2400</v>
      </c>
      <c r="L30" s="41" t="s">
        <v>243</v>
      </c>
      <c r="M30" s="41" t="s">
        <v>298</v>
      </c>
      <c r="N30" s="43" t="str">
        <f>VLOOKUP(B30,[1]应付发票接口!$B:$D,1,FALSE)</f>
        <v>开票金额</v>
      </c>
      <c r="O30" s="41"/>
    </row>
    <row r="31" spans="1:15" hidden="1" x14ac:dyDescent="0.2">
      <c r="A31" s="22">
        <v>28</v>
      </c>
      <c r="B31" s="41" t="s">
        <v>126</v>
      </c>
      <c r="C31" s="43" t="str">
        <f>VLOOKUP(B31,[1]应付发票接口!$B:$D,3,FALSE)</f>
        <v>VALUE24</v>
      </c>
      <c r="D31" s="44" t="s">
        <v>127</v>
      </c>
      <c r="E31" s="82" t="s">
        <v>112</v>
      </c>
      <c r="F31" s="82"/>
      <c r="G31" s="82" t="s">
        <v>11</v>
      </c>
      <c r="H31" s="82" t="s">
        <v>128</v>
      </c>
      <c r="I31" s="82" t="s">
        <v>9</v>
      </c>
      <c r="J31" s="45"/>
      <c r="K31" s="41">
        <v>0.17</v>
      </c>
      <c r="L31" s="41" t="s">
        <v>222</v>
      </c>
      <c r="M31" s="41" t="s">
        <v>298</v>
      </c>
      <c r="N31" s="43" t="str">
        <f>VLOOKUP(B31,[1]应付发票接口!$B:$D,1,FALSE)</f>
        <v>税率</v>
      </c>
      <c r="O31" s="41"/>
    </row>
    <row r="32" spans="1:15" ht="25.5" hidden="1" x14ac:dyDescent="0.2">
      <c r="A32" s="22">
        <v>29</v>
      </c>
      <c r="B32" s="41" t="s">
        <v>245</v>
      </c>
      <c r="C32" s="43" t="s">
        <v>321</v>
      </c>
      <c r="D32" s="44" t="s">
        <v>130</v>
      </c>
      <c r="E32" s="82" t="s">
        <v>129</v>
      </c>
      <c r="F32" s="82"/>
      <c r="G32" s="82" t="s">
        <v>11</v>
      </c>
      <c r="H32" s="82" t="s">
        <v>128</v>
      </c>
      <c r="I32" s="82" t="s">
        <v>122</v>
      </c>
      <c r="J32" s="45"/>
      <c r="K32" s="41">
        <v>408</v>
      </c>
      <c r="L32" s="41" t="s">
        <v>244</v>
      </c>
      <c r="M32" s="41" t="s">
        <v>298</v>
      </c>
      <c r="N32" s="28" t="s">
        <v>317</v>
      </c>
      <c r="O32" s="41"/>
    </row>
    <row r="33" spans="1:15" x14ac:dyDescent="0.2">
      <c r="A33" s="22">
        <v>30</v>
      </c>
      <c r="B33" s="7" t="s">
        <v>38</v>
      </c>
      <c r="C33" s="7" t="s">
        <v>39</v>
      </c>
      <c r="D33" s="25" t="s">
        <v>39</v>
      </c>
      <c r="E33" s="18" t="s">
        <v>37</v>
      </c>
      <c r="F33" s="18"/>
      <c r="G33" s="18" t="s">
        <v>11</v>
      </c>
      <c r="H33" s="18" t="s">
        <v>9</v>
      </c>
      <c r="I33" s="18" t="s">
        <v>11</v>
      </c>
      <c r="J33" s="27"/>
      <c r="K33" s="7">
        <v>1234567890</v>
      </c>
      <c r="L33" s="7" t="s">
        <v>40</v>
      </c>
      <c r="M33" s="7"/>
      <c r="N33" s="7"/>
      <c r="O33" s="7"/>
    </row>
    <row r="34" spans="1:15" x14ac:dyDescent="0.2">
      <c r="A34" s="22">
        <v>31</v>
      </c>
      <c r="B34" s="7" t="s">
        <v>41</v>
      </c>
      <c r="C34" s="7" t="s">
        <v>42</v>
      </c>
      <c r="D34" s="25" t="s">
        <v>42</v>
      </c>
      <c r="E34" s="18" t="s">
        <v>43</v>
      </c>
      <c r="F34" s="18"/>
      <c r="G34" s="18" t="s">
        <v>11</v>
      </c>
      <c r="H34" s="18" t="s">
        <v>9</v>
      </c>
      <c r="I34" s="18" t="s">
        <v>11</v>
      </c>
      <c r="J34" s="27"/>
      <c r="K34" s="7" t="s">
        <v>44</v>
      </c>
      <c r="L34" s="7" t="s">
        <v>45</v>
      </c>
      <c r="M34" s="7"/>
      <c r="N34" s="7"/>
      <c r="O34" s="7"/>
    </row>
    <row r="35" spans="1:15" x14ac:dyDescent="0.2">
      <c r="A35" s="22">
        <v>32</v>
      </c>
      <c r="B35" s="7" t="s">
        <v>46</v>
      </c>
      <c r="C35" s="7" t="s">
        <v>47</v>
      </c>
      <c r="D35" s="25" t="s">
        <v>47</v>
      </c>
      <c r="E35" s="18" t="s">
        <v>8</v>
      </c>
      <c r="F35" s="18">
        <v>240</v>
      </c>
      <c r="G35" s="18" t="s">
        <v>11</v>
      </c>
      <c r="H35" s="18" t="s">
        <v>9</v>
      </c>
      <c r="I35" s="18" t="s">
        <v>11</v>
      </c>
      <c r="J35" s="27"/>
      <c r="K35" s="7" t="s">
        <v>469</v>
      </c>
      <c r="L35" s="7" t="s">
        <v>48</v>
      </c>
      <c r="M35" s="7"/>
      <c r="N35" s="7"/>
      <c r="O35" s="7"/>
    </row>
    <row r="36" spans="1:15" x14ac:dyDescent="0.2">
      <c r="A36" s="22">
        <v>33</v>
      </c>
      <c r="B36" s="7" t="s">
        <v>49</v>
      </c>
      <c r="C36" s="7" t="s">
        <v>50</v>
      </c>
      <c r="D36" s="7" t="s">
        <v>50</v>
      </c>
      <c r="E36" s="16" t="s">
        <v>43</v>
      </c>
      <c r="F36" s="16"/>
      <c r="G36" s="16" t="s">
        <v>9</v>
      </c>
      <c r="H36" s="16" t="s">
        <v>9</v>
      </c>
      <c r="I36" s="16" t="s">
        <v>11</v>
      </c>
      <c r="J36" s="7"/>
      <c r="K36" s="7" t="s">
        <v>51</v>
      </c>
      <c r="L36" s="7" t="s">
        <v>52</v>
      </c>
      <c r="M36" s="7"/>
      <c r="N36" s="7"/>
      <c r="O36" s="7"/>
    </row>
    <row r="37" spans="1:15" x14ac:dyDescent="0.2">
      <c r="A37" s="22">
        <v>34</v>
      </c>
      <c r="B37" s="7" t="s">
        <v>53</v>
      </c>
      <c r="C37" s="7" t="s">
        <v>54</v>
      </c>
      <c r="D37" s="7" t="s">
        <v>54</v>
      </c>
      <c r="E37" s="7" t="s">
        <v>34</v>
      </c>
      <c r="F37" s="7">
        <v>240</v>
      </c>
      <c r="G37" s="7" t="s">
        <v>9</v>
      </c>
      <c r="H37" s="7" t="s">
        <v>9</v>
      </c>
      <c r="I37" s="7" t="s">
        <v>11</v>
      </c>
      <c r="J37" s="7"/>
      <c r="K37" s="7" t="s">
        <v>468</v>
      </c>
      <c r="L37" s="7" t="s">
        <v>55</v>
      </c>
      <c r="M37" s="7"/>
      <c r="N37" s="7"/>
      <c r="O37" s="7"/>
    </row>
    <row r="38" spans="1:15" s="100" customFormat="1" x14ac:dyDescent="0.2">
      <c r="A38" s="98">
        <v>35</v>
      </c>
      <c r="B38" s="98" t="s">
        <v>56</v>
      </c>
      <c r="C38" s="98" t="s">
        <v>57</v>
      </c>
      <c r="D38" s="98" t="s">
        <v>57</v>
      </c>
      <c r="E38" s="98" t="s">
        <v>34</v>
      </c>
      <c r="F38" s="98">
        <v>3</v>
      </c>
      <c r="G38" s="98" t="s">
        <v>11</v>
      </c>
      <c r="H38" s="98" t="s">
        <v>9</v>
      </c>
      <c r="I38" s="98" t="s">
        <v>9</v>
      </c>
      <c r="J38" s="98" t="s">
        <v>480</v>
      </c>
      <c r="K38" s="98" t="s">
        <v>11</v>
      </c>
      <c r="L38" s="98" t="s">
        <v>58</v>
      </c>
      <c r="M38" s="98"/>
      <c r="N38" s="98"/>
      <c r="O38" s="98"/>
    </row>
    <row r="39" spans="1:15" hidden="1" x14ac:dyDescent="0.2">
      <c r="A39" s="22">
        <v>36</v>
      </c>
      <c r="B39" s="7" t="s">
        <v>59</v>
      </c>
      <c r="C39" s="7" t="s">
        <v>60</v>
      </c>
      <c r="D39" s="7" t="s">
        <v>60</v>
      </c>
      <c r="E39" s="7" t="s">
        <v>8</v>
      </c>
      <c r="F39" s="7">
        <v>4000</v>
      </c>
      <c r="G39" s="7" t="s">
        <v>11</v>
      </c>
      <c r="H39" s="7" t="s">
        <v>11</v>
      </c>
      <c r="I39" s="7" t="s">
        <v>11</v>
      </c>
      <c r="J39" s="7"/>
      <c r="K39" s="7" t="s">
        <v>61</v>
      </c>
      <c r="L39" s="7" t="s">
        <v>62</v>
      </c>
      <c r="M39" s="7"/>
      <c r="N39" s="7"/>
      <c r="O39" s="7"/>
    </row>
    <row r="40" spans="1:15" s="100" customFormat="1" x14ac:dyDescent="0.2">
      <c r="A40" s="98">
        <v>37</v>
      </c>
      <c r="B40" s="98" t="s">
        <v>464</v>
      </c>
      <c r="C40" s="98" t="s">
        <v>465</v>
      </c>
      <c r="D40" s="98" t="s">
        <v>466</v>
      </c>
      <c r="E40" s="98" t="s">
        <v>8</v>
      </c>
      <c r="F40" s="98">
        <v>3</v>
      </c>
      <c r="G40" s="98" t="s">
        <v>11</v>
      </c>
      <c r="H40" s="98" t="s">
        <v>9</v>
      </c>
      <c r="I40" s="98" t="s">
        <v>9</v>
      </c>
      <c r="J40" s="98" t="s">
        <v>479</v>
      </c>
      <c r="K40" s="98" t="s">
        <v>11</v>
      </c>
      <c r="L40" s="98" t="s">
        <v>467</v>
      </c>
      <c r="M40" s="98"/>
      <c r="N40" s="98"/>
      <c r="O40" s="98"/>
    </row>
  </sheetData>
  <autoFilter ref="A4:O40">
    <filterColumn colId="7">
      <filters>
        <filter val="Y"/>
      </filters>
    </filterColumn>
  </autoFilter>
  <mergeCells count="2">
    <mergeCell ref="A2:B2"/>
    <mergeCell ref="A3:B3"/>
  </mergeCells>
  <phoneticPr fontId="2" type="noConversion"/>
  <conditionalFormatting sqref="C41:C1048576 C1:C4 C7:C32">
    <cfRule type="duplicateValues" dxfId="68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2:P19"/>
  <sheetViews>
    <sheetView workbookViewId="0">
      <selection activeCell="E27" sqref="E27"/>
    </sheetView>
  </sheetViews>
  <sheetFormatPr defaultRowHeight="14.25" x14ac:dyDescent="0.2"/>
  <cols>
    <col min="1" max="1" width="4.25" bestFit="1" customWidth="1"/>
    <col min="2" max="2" width="14.25" bestFit="1" customWidth="1"/>
    <col min="3" max="3" width="24.25" customWidth="1"/>
    <col min="4" max="4" width="19.875" bestFit="1" customWidth="1"/>
    <col min="5" max="5" width="7.75" bestFit="1" customWidth="1"/>
    <col min="6" max="6" width="4.25" style="13" bestFit="1" customWidth="1"/>
    <col min="7" max="7" width="6" bestFit="1" customWidth="1"/>
    <col min="8" max="8" width="4.25" bestFit="1" customWidth="1"/>
    <col min="9" max="9" width="6" bestFit="1" customWidth="1"/>
    <col min="10" max="10" width="20.375" bestFit="1" customWidth="1"/>
    <col min="11" max="11" width="26.375" style="13" bestFit="1" customWidth="1"/>
    <col min="12" max="12" width="45.875" bestFit="1" customWidth="1"/>
    <col min="13" max="13" width="7" bestFit="1" customWidth="1"/>
    <col min="14" max="14" width="11.375" bestFit="1" customWidth="1"/>
    <col min="15" max="15" width="4.25" bestFit="1" customWidth="1"/>
  </cols>
  <sheetData>
    <row r="2" spans="1:16" ht="23.65" customHeight="1" x14ac:dyDescent="0.2">
      <c r="A2" s="129" t="s">
        <v>165</v>
      </c>
      <c r="B2" s="129"/>
      <c r="C2" s="23"/>
      <c r="D2" s="1"/>
      <c r="E2" s="1"/>
      <c r="F2" s="11"/>
      <c r="G2" s="1"/>
      <c r="H2" s="1"/>
      <c r="I2" s="1"/>
      <c r="J2" s="1"/>
      <c r="K2" s="11"/>
      <c r="L2" s="1"/>
      <c r="M2" s="1"/>
      <c r="N2" s="23"/>
      <c r="O2" s="1"/>
    </row>
    <row r="3" spans="1:16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24"/>
      <c r="O3" s="1"/>
    </row>
    <row r="4" spans="1:16" s="6" customFormat="1" ht="24.75" thickTop="1" x14ac:dyDescent="0.2">
      <c r="A4" s="2" t="s">
        <v>0</v>
      </c>
      <c r="B4" s="3" t="s">
        <v>1</v>
      </c>
      <c r="C4" s="63" t="s">
        <v>430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442</v>
      </c>
      <c r="K4" s="12" t="s">
        <v>24</v>
      </c>
      <c r="L4" s="5" t="s">
        <v>6</v>
      </c>
      <c r="M4" s="5" t="s">
        <v>294</v>
      </c>
      <c r="N4" s="62" t="s">
        <v>429</v>
      </c>
      <c r="O4" s="5" t="s">
        <v>290</v>
      </c>
    </row>
    <row r="5" spans="1:16" x14ac:dyDescent="0.2">
      <c r="A5" s="22">
        <v>1</v>
      </c>
      <c r="B5" s="22" t="s">
        <v>21</v>
      </c>
      <c r="C5" s="22" t="s">
        <v>32</v>
      </c>
      <c r="D5" s="22" t="s">
        <v>32</v>
      </c>
      <c r="E5" s="22" t="s">
        <v>8</v>
      </c>
      <c r="F5" s="22">
        <v>10</v>
      </c>
      <c r="G5" s="22" t="s">
        <v>23</v>
      </c>
      <c r="H5" s="22" t="s">
        <v>9</v>
      </c>
      <c r="I5" s="22" t="s">
        <v>9</v>
      </c>
      <c r="J5" s="22"/>
      <c r="K5" s="22" t="s">
        <v>25</v>
      </c>
      <c r="L5" s="22" t="s">
        <v>537</v>
      </c>
      <c r="M5" s="22"/>
      <c r="N5" s="22" t="str">
        <f>VLOOKUP(B5,[1]应付发票接口!$B:$D,1,FALSE)</f>
        <v>所属业务系统</v>
      </c>
      <c r="O5" s="22"/>
    </row>
    <row r="6" spans="1:16" x14ac:dyDescent="0.2">
      <c r="A6" s="22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23</v>
      </c>
      <c r="H6" s="22" t="s">
        <v>9</v>
      </c>
      <c r="I6" s="22" t="s">
        <v>9</v>
      </c>
      <c r="J6" s="22" t="s">
        <v>639</v>
      </c>
      <c r="K6" s="22" t="s">
        <v>439</v>
      </c>
      <c r="L6" s="22" t="s">
        <v>441</v>
      </c>
      <c r="M6" s="22"/>
      <c r="N6" s="22"/>
      <c r="O6" s="22"/>
      <c r="P6" s="22"/>
    </row>
    <row r="7" spans="1:16" x14ac:dyDescent="0.2">
      <c r="A7" s="22">
        <v>3</v>
      </c>
      <c r="B7" s="25" t="s">
        <v>166</v>
      </c>
      <c r="C7" s="28" t="s">
        <v>323</v>
      </c>
      <c r="D7" s="27" t="s">
        <v>69</v>
      </c>
      <c r="E7" s="7" t="s">
        <v>8</v>
      </c>
      <c r="F7" s="7">
        <v>220</v>
      </c>
      <c r="G7" s="7" t="s">
        <v>11</v>
      </c>
      <c r="H7" s="7" t="s">
        <v>9</v>
      </c>
      <c r="I7" s="7" t="s">
        <v>9</v>
      </c>
      <c r="J7" s="7"/>
      <c r="K7" s="7" t="s">
        <v>67</v>
      </c>
      <c r="L7" s="7" t="s">
        <v>66</v>
      </c>
      <c r="M7" s="7"/>
      <c r="N7" s="28" t="s">
        <v>322</v>
      </c>
      <c r="O7" s="7"/>
    </row>
    <row r="8" spans="1:16" x14ac:dyDescent="0.2">
      <c r="A8" s="22">
        <v>4</v>
      </c>
      <c r="B8" s="25" t="s">
        <v>167</v>
      </c>
      <c r="C8" s="28" t="s">
        <v>325</v>
      </c>
      <c r="D8" s="27" t="s">
        <v>82</v>
      </c>
      <c r="E8" s="7" t="s">
        <v>13</v>
      </c>
      <c r="F8" s="7">
        <v>50</v>
      </c>
      <c r="G8" s="7" t="s">
        <v>26</v>
      </c>
      <c r="H8" s="7" t="s">
        <v>23</v>
      </c>
      <c r="I8" s="7" t="s">
        <v>26</v>
      </c>
      <c r="J8" s="7"/>
      <c r="K8" s="15">
        <v>100111701004</v>
      </c>
      <c r="L8" s="7" t="s">
        <v>200</v>
      </c>
      <c r="M8" s="7"/>
      <c r="N8" s="28" t="s">
        <v>324</v>
      </c>
      <c r="O8" s="7"/>
    </row>
    <row r="9" spans="1:16" s="56" customFormat="1" x14ac:dyDescent="0.2">
      <c r="A9" s="22">
        <v>5</v>
      </c>
      <c r="B9" s="26" t="s">
        <v>636</v>
      </c>
      <c r="C9" s="28" t="s">
        <v>427</v>
      </c>
      <c r="D9" s="39" t="s">
        <v>428</v>
      </c>
      <c r="E9" s="22" t="s">
        <v>101</v>
      </c>
      <c r="F9" s="22">
        <v>40</v>
      </c>
      <c r="G9" s="22" t="s">
        <v>425</v>
      </c>
      <c r="H9" s="22" t="s">
        <v>426</v>
      </c>
      <c r="I9" s="22" t="s">
        <v>426</v>
      </c>
      <c r="J9" s="22"/>
      <c r="K9" s="37"/>
      <c r="L9" s="22" t="s">
        <v>135</v>
      </c>
      <c r="M9" s="22"/>
      <c r="N9" s="28"/>
      <c r="O9" s="22"/>
    </row>
    <row r="10" spans="1:16" hidden="1" x14ac:dyDescent="0.2">
      <c r="A10" s="22">
        <v>6</v>
      </c>
      <c r="B10" s="25" t="s">
        <v>74</v>
      </c>
      <c r="C10" s="28" t="s">
        <v>326</v>
      </c>
      <c r="D10" s="27" t="s">
        <v>182</v>
      </c>
      <c r="E10" s="7" t="s">
        <v>8</v>
      </c>
      <c r="F10" s="7">
        <v>220</v>
      </c>
      <c r="G10" s="7" t="s">
        <v>11</v>
      </c>
      <c r="H10" s="7" t="s">
        <v>11</v>
      </c>
      <c r="I10" s="7" t="s">
        <v>9</v>
      </c>
      <c r="J10" s="7"/>
      <c r="K10" s="7" t="s">
        <v>76</v>
      </c>
      <c r="L10" s="7" t="s">
        <v>135</v>
      </c>
      <c r="M10" s="7"/>
      <c r="N10" s="28" t="s">
        <v>313</v>
      </c>
      <c r="O10" s="7"/>
    </row>
    <row r="11" spans="1:16" hidden="1" x14ac:dyDescent="0.2">
      <c r="A11" s="22">
        <v>7</v>
      </c>
      <c r="B11" s="25" t="s">
        <v>183</v>
      </c>
      <c r="C11" s="28" t="s">
        <v>328</v>
      </c>
      <c r="D11" s="27" t="s">
        <v>149</v>
      </c>
      <c r="E11" s="7" t="s">
        <v>43</v>
      </c>
      <c r="F11" s="7"/>
      <c r="G11" s="7" t="s">
        <v>26</v>
      </c>
      <c r="H11" s="7" t="s">
        <v>11</v>
      </c>
      <c r="I11" s="7" t="s">
        <v>26</v>
      </c>
      <c r="J11" s="7"/>
      <c r="K11" s="14">
        <v>42898</v>
      </c>
      <c r="L11" s="7" t="s">
        <v>199</v>
      </c>
      <c r="M11" s="7"/>
      <c r="N11" s="28" t="s">
        <v>327</v>
      </c>
      <c r="O11" s="7"/>
    </row>
    <row r="12" spans="1:16" x14ac:dyDescent="0.2">
      <c r="A12" s="22">
        <v>8</v>
      </c>
      <c r="B12" s="7" t="s">
        <v>169</v>
      </c>
      <c r="C12" s="7" t="s">
        <v>170</v>
      </c>
      <c r="D12" s="7" t="s">
        <v>170</v>
      </c>
      <c r="E12" s="7" t="s">
        <v>186</v>
      </c>
      <c r="F12" s="7">
        <v>40</v>
      </c>
      <c r="G12" s="7" t="s">
        <v>116</v>
      </c>
      <c r="H12" s="7" t="s">
        <v>114</v>
      </c>
      <c r="I12" s="7" t="s">
        <v>116</v>
      </c>
      <c r="J12" s="7"/>
      <c r="K12" s="7">
        <v>1234567890</v>
      </c>
      <c r="L12" s="7" t="s">
        <v>187</v>
      </c>
      <c r="M12" s="7"/>
      <c r="N12" s="16"/>
      <c r="O12" s="7"/>
    </row>
    <row r="13" spans="1:16" x14ac:dyDescent="0.2">
      <c r="A13" s="22">
        <v>9</v>
      </c>
      <c r="B13" s="7" t="s">
        <v>41</v>
      </c>
      <c r="C13" s="7" t="s">
        <v>172</v>
      </c>
      <c r="D13" s="7" t="s">
        <v>172</v>
      </c>
      <c r="E13" s="7" t="s">
        <v>188</v>
      </c>
      <c r="F13" s="7"/>
      <c r="G13" s="7" t="s">
        <v>116</v>
      </c>
      <c r="H13" s="7" t="s">
        <v>114</v>
      </c>
      <c r="I13" s="7" t="s">
        <v>116</v>
      </c>
      <c r="J13" s="7"/>
      <c r="K13" s="7" t="s">
        <v>189</v>
      </c>
      <c r="L13" s="7" t="s">
        <v>190</v>
      </c>
      <c r="M13" s="7"/>
      <c r="N13" s="7"/>
      <c r="O13" s="7"/>
    </row>
    <row r="14" spans="1:16" x14ac:dyDescent="0.2">
      <c r="A14" s="22">
        <v>10</v>
      </c>
      <c r="B14" s="7" t="s">
        <v>173</v>
      </c>
      <c r="C14" s="7" t="s">
        <v>174</v>
      </c>
      <c r="D14" s="7" t="s">
        <v>174</v>
      </c>
      <c r="E14" s="7" t="s">
        <v>191</v>
      </c>
      <c r="F14" s="7">
        <v>240</v>
      </c>
      <c r="G14" s="7" t="s">
        <v>116</v>
      </c>
      <c r="H14" s="7" t="s">
        <v>114</v>
      </c>
      <c r="I14" s="7" t="s">
        <v>116</v>
      </c>
      <c r="J14" s="7"/>
      <c r="K14" s="7" t="s">
        <v>471</v>
      </c>
      <c r="L14" s="7" t="s">
        <v>192</v>
      </c>
      <c r="M14" s="7"/>
      <c r="N14" s="7"/>
      <c r="O14" s="7"/>
    </row>
    <row r="15" spans="1:16" x14ac:dyDescent="0.2">
      <c r="A15" s="22">
        <v>11</v>
      </c>
      <c r="B15" s="7" t="s">
        <v>184</v>
      </c>
      <c r="C15" s="7" t="s">
        <v>176</v>
      </c>
      <c r="D15" s="7" t="s">
        <v>176</v>
      </c>
      <c r="E15" s="7" t="s">
        <v>188</v>
      </c>
      <c r="F15" s="7"/>
      <c r="G15" s="7" t="s">
        <v>114</v>
      </c>
      <c r="H15" s="7" t="s">
        <v>114</v>
      </c>
      <c r="I15" s="7" t="s">
        <v>116</v>
      </c>
      <c r="J15" s="7"/>
      <c r="K15" s="7" t="s">
        <v>193</v>
      </c>
      <c r="L15" s="7" t="s">
        <v>194</v>
      </c>
      <c r="M15" s="7"/>
      <c r="N15" s="7"/>
      <c r="O15" s="7"/>
    </row>
    <row r="16" spans="1:16" x14ac:dyDescent="0.2">
      <c r="A16" s="22">
        <v>12</v>
      </c>
      <c r="B16" s="7" t="s">
        <v>177</v>
      </c>
      <c r="C16" s="7" t="s">
        <v>178</v>
      </c>
      <c r="D16" s="7" t="s">
        <v>178</v>
      </c>
      <c r="E16" s="7" t="s">
        <v>191</v>
      </c>
      <c r="F16" s="7">
        <v>240</v>
      </c>
      <c r="G16" s="7" t="s">
        <v>114</v>
      </c>
      <c r="H16" s="7" t="s">
        <v>114</v>
      </c>
      <c r="I16" s="7" t="s">
        <v>116</v>
      </c>
      <c r="J16" s="7"/>
      <c r="K16" s="7" t="s">
        <v>472</v>
      </c>
      <c r="L16" s="7" t="s">
        <v>195</v>
      </c>
      <c r="M16" s="7"/>
      <c r="N16" s="7"/>
      <c r="O16" s="7"/>
    </row>
    <row r="17" spans="1:15" s="100" customFormat="1" x14ac:dyDescent="0.2">
      <c r="A17" s="98">
        <v>13</v>
      </c>
      <c r="B17" s="98" t="s">
        <v>185</v>
      </c>
      <c r="C17" s="98" t="s">
        <v>179</v>
      </c>
      <c r="D17" s="98" t="s">
        <v>179</v>
      </c>
      <c r="E17" s="98" t="s">
        <v>191</v>
      </c>
      <c r="F17" s="98">
        <v>3</v>
      </c>
      <c r="G17" s="98" t="s">
        <v>116</v>
      </c>
      <c r="H17" s="98" t="s">
        <v>114</v>
      </c>
      <c r="I17" s="98" t="s">
        <v>114</v>
      </c>
      <c r="J17" s="98" t="s">
        <v>479</v>
      </c>
      <c r="K17" s="98" t="s">
        <v>116</v>
      </c>
      <c r="L17" s="98" t="s">
        <v>196</v>
      </c>
      <c r="M17" s="98"/>
      <c r="N17" s="98"/>
      <c r="O17" s="98"/>
    </row>
    <row r="18" spans="1:15" hidden="1" x14ac:dyDescent="0.2">
      <c r="A18" s="22">
        <v>14</v>
      </c>
      <c r="B18" s="7" t="s">
        <v>180</v>
      </c>
      <c r="C18" s="7" t="s">
        <v>181</v>
      </c>
      <c r="D18" s="7" t="s">
        <v>181</v>
      </c>
      <c r="E18" s="7" t="s">
        <v>191</v>
      </c>
      <c r="F18" s="7">
        <v>2000</v>
      </c>
      <c r="G18" s="7" t="s">
        <v>116</v>
      </c>
      <c r="H18" s="7" t="s">
        <v>116</v>
      </c>
      <c r="I18" s="7" t="s">
        <v>116</v>
      </c>
      <c r="J18" s="7"/>
      <c r="K18" s="7" t="s">
        <v>197</v>
      </c>
      <c r="L18" s="7" t="s">
        <v>198</v>
      </c>
      <c r="M18" s="7"/>
      <c r="N18" s="46"/>
      <c r="O18" s="7"/>
    </row>
    <row r="19" spans="1:15" s="100" customFormat="1" x14ac:dyDescent="0.2">
      <c r="A19" s="98">
        <v>15</v>
      </c>
      <c r="B19" s="98" t="s">
        <v>464</v>
      </c>
      <c r="C19" s="98" t="s">
        <v>465</v>
      </c>
      <c r="D19" s="98" t="s">
        <v>466</v>
      </c>
      <c r="E19" s="98" t="s">
        <v>8</v>
      </c>
      <c r="F19" s="98">
        <v>3</v>
      </c>
      <c r="G19" s="98" t="s">
        <v>11</v>
      </c>
      <c r="H19" s="98" t="s">
        <v>9</v>
      </c>
      <c r="I19" s="98" t="s">
        <v>9</v>
      </c>
      <c r="J19" s="98" t="s">
        <v>479</v>
      </c>
      <c r="K19" s="98" t="s">
        <v>11</v>
      </c>
      <c r="L19" s="98" t="s">
        <v>467</v>
      </c>
      <c r="M19" s="98"/>
      <c r="N19" s="98"/>
      <c r="O19" s="98"/>
    </row>
  </sheetData>
  <autoFilter ref="A4:P19">
    <filterColumn colId="7">
      <filters>
        <filter val="Y"/>
      </filters>
    </filterColumn>
  </autoFilter>
  <mergeCells count="2">
    <mergeCell ref="A2:B2"/>
    <mergeCell ref="A3:B3"/>
  </mergeCells>
  <phoneticPr fontId="2" type="noConversion"/>
  <conditionalFormatting sqref="C1:C4 C7:C11 C21:C1048576">
    <cfRule type="duplicateValues" dxfId="67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filterMode="1">
    <tabColor rgb="FF92D050"/>
  </sheetPr>
  <dimension ref="A2:O20"/>
  <sheetViews>
    <sheetView workbookViewId="0">
      <selection activeCell="D25" sqref="D25"/>
    </sheetView>
  </sheetViews>
  <sheetFormatPr defaultRowHeight="14.25" x14ac:dyDescent="0.2"/>
  <cols>
    <col min="1" max="1" width="6.375" bestFit="1" customWidth="1"/>
    <col min="2" max="2" width="14.25" bestFit="1" customWidth="1"/>
    <col min="3" max="3" width="15" customWidth="1"/>
    <col min="4" max="4" width="18.625" bestFit="1" customWidth="1"/>
    <col min="5" max="5" width="9.75" bestFit="1" customWidth="1"/>
    <col min="6" max="6" width="6.375" style="13" bestFit="1" customWidth="1"/>
    <col min="7" max="7" width="8.125" bestFit="1" customWidth="1"/>
    <col min="8" max="8" width="6.375" bestFit="1" customWidth="1"/>
    <col min="9" max="9" width="8.125" bestFit="1" customWidth="1"/>
    <col min="10" max="10" width="8.125" customWidth="1"/>
    <col min="11" max="11" width="26.375" style="13" bestFit="1" customWidth="1"/>
    <col min="12" max="12" width="45.875" bestFit="1" customWidth="1"/>
    <col min="13" max="14" width="9.125" bestFit="1" customWidth="1"/>
    <col min="15" max="15" width="6.375" bestFit="1" customWidth="1"/>
    <col min="16" max="16" width="7" bestFit="1" customWidth="1"/>
    <col min="17" max="17" width="4.25" bestFit="1" customWidth="1"/>
  </cols>
  <sheetData>
    <row r="2" spans="1:15" x14ac:dyDescent="0.2">
      <c r="A2" s="129" t="s">
        <v>377</v>
      </c>
      <c r="B2" s="129"/>
      <c r="C2" s="77"/>
      <c r="D2" s="1"/>
      <c r="E2" s="1"/>
      <c r="F2" s="11"/>
      <c r="G2" s="1"/>
      <c r="H2" s="1"/>
      <c r="I2" s="1"/>
      <c r="J2" s="1"/>
      <c r="K2" s="11"/>
      <c r="L2" s="1"/>
      <c r="M2" s="1"/>
      <c r="N2" s="1"/>
      <c r="O2" s="1"/>
    </row>
    <row r="3" spans="1:15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1"/>
      <c r="O3" s="1"/>
    </row>
    <row r="4" spans="1:15" s="6" customFormat="1" ht="15" thickTop="1" x14ac:dyDescent="0.2">
      <c r="A4" s="2" t="s">
        <v>0</v>
      </c>
      <c r="B4" s="3" t="s">
        <v>1</v>
      </c>
      <c r="C4" s="3" t="s">
        <v>475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478</v>
      </c>
      <c r="K4" s="12" t="s">
        <v>24</v>
      </c>
      <c r="L4" s="5" t="s">
        <v>6</v>
      </c>
      <c r="M4" s="5" t="s">
        <v>294</v>
      </c>
      <c r="N4" s="5" t="s">
        <v>429</v>
      </c>
      <c r="O4" s="5" t="s">
        <v>290</v>
      </c>
    </row>
    <row r="5" spans="1:15" x14ac:dyDescent="0.2">
      <c r="A5" s="22">
        <v>1</v>
      </c>
      <c r="B5" s="7" t="s">
        <v>21</v>
      </c>
      <c r="C5" s="7" t="s">
        <v>32</v>
      </c>
      <c r="D5" s="7" t="s">
        <v>32</v>
      </c>
      <c r="E5" s="7" t="s">
        <v>8</v>
      </c>
      <c r="F5" s="7">
        <v>10</v>
      </c>
      <c r="G5" s="7" t="s">
        <v>9</v>
      </c>
      <c r="H5" s="7" t="s">
        <v>9</v>
      </c>
      <c r="I5" s="7" t="s">
        <v>9</v>
      </c>
      <c r="J5" s="7"/>
      <c r="K5" s="7" t="s">
        <v>25</v>
      </c>
      <c r="L5" s="22" t="s">
        <v>537</v>
      </c>
      <c r="M5" s="7"/>
      <c r="N5" s="7"/>
      <c r="O5" s="7"/>
    </row>
    <row r="6" spans="1:15" x14ac:dyDescent="0.2">
      <c r="A6" s="22">
        <v>2</v>
      </c>
      <c r="B6" s="7" t="s">
        <v>65</v>
      </c>
      <c r="C6" s="7" t="s">
        <v>69</v>
      </c>
      <c r="D6" s="7" t="s">
        <v>69</v>
      </c>
      <c r="E6" s="7" t="s">
        <v>8</v>
      </c>
      <c r="F6" s="7">
        <v>220</v>
      </c>
      <c r="G6" s="7" t="s">
        <v>11</v>
      </c>
      <c r="H6" s="7" t="s">
        <v>9</v>
      </c>
      <c r="I6" s="7" t="s">
        <v>9</v>
      </c>
      <c r="J6" s="7"/>
      <c r="K6" s="7" t="s">
        <v>67</v>
      </c>
      <c r="L6" s="7" t="s">
        <v>66</v>
      </c>
      <c r="M6" s="7"/>
      <c r="N6" s="7"/>
      <c r="O6" s="7"/>
    </row>
    <row r="7" spans="1:15" x14ac:dyDescent="0.2">
      <c r="A7" s="22">
        <v>3</v>
      </c>
      <c r="B7" s="7" t="s">
        <v>270</v>
      </c>
      <c r="C7" s="7" t="s">
        <v>477</v>
      </c>
      <c r="D7" s="7" t="s">
        <v>477</v>
      </c>
      <c r="E7" s="7" t="s">
        <v>8</v>
      </c>
      <c r="F7" s="7">
        <v>50</v>
      </c>
      <c r="G7" s="7" t="s">
        <v>11</v>
      </c>
      <c r="H7" s="7" t="s">
        <v>9</v>
      </c>
      <c r="I7" s="7" t="s">
        <v>11</v>
      </c>
      <c r="J7" s="7"/>
      <c r="K7" s="7"/>
      <c r="L7" s="7" t="s">
        <v>84</v>
      </c>
      <c r="M7" s="7"/>
      <c r="N7" s="7"/>
      <c r="O7" s="7"/>
    </row>
    <row r="8" spans="1:15" x14ac:dyDescent="0.2">
      <c r="A8" s="22">
        <v>4</v>
      </c>
      <c r="B8" s="7" t="s">
        <v>476</v>
      </c>
      <c r="C8" s="7" t="s">
        <v>82</v>
      </c>
      <c r="D8" s="7" t="s">
        <v>82</v>
      </c>
      <c r="E8" s="7" t="s">
        <v>8</v>
      </c>
      <c r="F8" s="7">
        <v>50</v>
      </c>
      <c r="G8" s="7" t="s">
        <v>11</v>
      </c>
      <c r="H8" s="7" t="s">
        <v>9</v>
      </c>
      <c r="I8" s="7" t="s">
        <v>11</v>
      </c>
      <c r="J8" s="7"/>
      <c r="K8" s="15">
        <v>100111701004</v>
      </c>
      <c r="L8" s="7" t="s">
        <v>271</v>
      </c>
      <c r="M8" s="7"/>
      <c r="N8" s="7"/>
      <c r="O8" s="7"/>
    </row>
    <row r="9" spans="1:15" ht="25.5" x14ac:dyDescent="0.2">
      <c r="A9" s="22">
        <v>5</v>
      </c>
      <c r="B9" s="7" t="s">
        <v>99</v>
      </c>
      <c r="C9" s="7" t="s">
        <v>100</v>
      </c>
      <c r="D9" s="7" t="s">
        <v>100</v>
      </c>
      <c r="E9" s="7" t="s">
        <v>37</v>
      </c>
      <c r="F9" s="7"/>
      <c r="G9" s="7" t="s">
        <v>95</v>
      </c>
      <c r="H9" s="7" t="s">
        <v>9</v>
      </c>
      <c r="I9" s="7" t="s">
        <v>9</v>
      </c>
      <c r="J9" s="7"/>
      <c r="K9" s="15">
        <v>1170</v>
      </c>
      <c r="L9" s="7" t="s">
        <v>240</v>
      </c>
      <c r="M9" s="7"/>
      <c r="N9" s="7"/>
      <c r="O9" s="7"/>
    </row>
    <row r="10" spans="1:15" hidden="1" x14ac:dyDescent="0.2">
      <c r="A10" s="22">
        <v>6</v>
      </c>
      <c r="B10" s="20" t="s">
        <v>350</v>
      </c>
      <c r="C10" s="20" t="s">
        <v>130</v>
      </c>
      <c r="D10" s="20" t="s">
        <v>130</v>
      </c>
      <c r="E10" s="20" t="s">
        <v>37</v>
      </c>
      <c r="F10" s="20"/>
      <c r="G10" s="20" t="s">
        <v>11</v>
      </c>
      <c r="H10" s="20" t="s">
        <v>11</v>
      </c>
      <c r="I10" s="20" t="s">
        <v>11</v>
      </c>
      <c r="J10" s="20"/>
      <c r="K10" s="20">
        <v>408</v>
      </c>
      <c r="L10" s="19" t="s">
        <v>267</v>
      </c>
      <c r="M10" s="19"/>
      <c r="N10" s="19"/>
      <c r="O10" s="19"/>
    </row>
    <row r="11" spans="1:15" s="100" customFormat="1" x14ac:dyDescent="0.2">
      <c r="A11" s="98">
        <v>7</v>
      </c>
      <c r="B11" s="98" t="s">
        <v>38</v>
      </c>
      <c r="C11" s="98" t="s">
        <v>39</v>
      </c>
      <c r="D11" s="98" t="s">
        <v>39</v>
      </c>
      <c r="E11" s="98" t="s">
        <v>37</v>
      </c>
      <c r="F11" s="98"/>
      <c r="G11" s="98" t="s">
        <v>11</v>
      </c>
      <c r="H11" s="98" t="s">
        <v>9</v>
      </c>
      <c r="I11" s="98" t="s">
        <v>11</v>
      </c>
      <c r="J11" s="98"/>
      <c r="K11" s="98">
        <v>1234567890</v>
      </c>
      <c r="L11" s="98" t="s">
        <v>40</v>
      </c>
      <c r="M11" s="98"/>
      <c r="N11" s="98"/>
      <c r="O11" s="98"/>
    </row>
    <row r="12" spans="1:15" x14ac:dyDescent="0.2">
      <c r="A12" s="22">
        <v>8</v>
      </c>
      <c r="B12" s="7" t="s">
        <v>41</v>
      </c>
      <c r="C12" s="7" t="s">
        <v>42</v>
      </c>
      <c r="D12" s="7" t="s">
        <v>42</v>
      </c>
      <c r="E12" s="7" t="s">
        <v>43</v>
      </c>
      <c r="F12" s="7"/>
      <c r="G12" s="7" t="s">
        <v>11</v>
      </c>
      <c r="H12" s="7" t="s">
        <v>9</v>
      </c>
      <c r="I12" s="7" t="s">
        <v>11</v>
      </c>
      <c r="J12" s="7"/>
      <c r="K12" s="7" t="s">
        <v>44</v>
      </c>
      <c r="L12" s="7" t="s">
        <v>45</v>
      </c>
      <c r="M12" s="7"/>
      <c r="N12" s="7"/>
      <c r="O12" s="7"/>
    </row>
    <row r="13" spans="1:15" x14ac:dyDescent="0.2">
      <c r="A13" s="22">
        <v>9</v>
      </c>
      <c r="B13" s="7" t="s">
        <v>46</v>
      </c>
      <c r="C13" s="7" t="s">
        <v>47</v>
      </c>
      <c r="D13" s="7" t="s">
        <v>47</v>
      </c>
      <c r="E13" s="7" t="s">
        <v>8</v>
      </c>
      <c r="F13" s="7">
        <v>240</v>
      </c>
      <c r="G13" s="7" t="s">
        <v>11</v>
      </c>
      <c r="H13" s="7" t="s">
        <v>9</v>
      </c>
      <c r="I13" s="7" t="s">
        <v>11</v>
      </c>
      <c r="J13" s="7"/>
      <c r="K13" s="7" t="s">
        <v>481</v>
      </c>
      <c r="L13" s="7" t="s">
        <v>48</v>
      </c>
      <c r="M13" s="7"/>
      <c r="N13" s="7"/>
      <c r="O13" s="7"/>
    </row>
    <row r="14" spans="1:15" ht="25.5" x14ac:dyDescent="0.2">
      <c r="A14" s="22">
        <v>10</v>
      </c>
      <c r="B14" s="7" t="s">
        <v>49</v>
      </c>
      <c r="C14" s="7" t="s">
        <v>50</v>
      </c>
      <c r="D14" s="7" t="s">
        <v>50</v>
      </c>
      <c r="E14" s="7" t="s">
        <v>43</v>
      </c>
      <c r="F14" s="7"/>
      <c r="G14" s="7" t="s">
        <v>9</v>
      </c>
      <c r="H14" s="7" t="s">
        <v>9</v>
      </c>
      <c r="I14" s="7" t="s">
        <v>11</v>
      </c>
      <c r="J14" s="7"/>
      <c r="K14" s="7" t="s">
        <v>51</v>
      </c>
      <c r="L14" s="7" t="s">
        <v>52</v>
      </c>
      <c r="M14" s="7"/>
      <c r="N14" s="7"/>
      <c r="O14" s="7"/>
    </row>
    <row r="15" spans="1:15" x14ac:dyDescent="0.2">
      <c r="A15" s="22">
        <v>11</v>
      </c>
      <c r="B15" s="7" t="s">
        <v>53</v>
      </c>
      <c r="C15" s="7" t="s">
        <v>54</v>
      </c>
      <c r="D15" s="7" t="s">
        <v>54</v>
      </c>
      <c r="E15" s="7" t="s">
        <v>34</v>
      </c>
      <c r="F15" s="7">
        <v>240</v>
      </c>
      <c r="G15" s="7" t="s">
        <v>9</v>
      </c>
      <c r="H15" s="7" t="s">
        <v>9</v>
      </c>
      <c r="I15" s="7" t="s">
        <v>11</v>
      </c>
      <c r="J15" s="7"/>
      <c r="K15" s="7" t="s">
        <v>481</v>
      </c>
      <c r="L15" s="7" t="s">
        <v>55</v>
      </c>
      <c r="M15" s="7"/>
      <c r="N15" s="7"/>
      <c r="O15" s="7"/>
    </row>
    <row r="16" spans="1:15" s="100" customFormat="1" x14ac:dyDescent="0.2">
      <c r="A16" s="98">
        <v>12</v>
      </c>
      <c r="B16" s="98" t="s">
        <v>56</v>
      </c>
      <c r="C16" s="98" t="s">
        <v>57</v>
      </c>
      <c r="D16" s="98" t="s">
        <v>57</v>
      </c>
      <c r="E16" s="98" t="s">
        <v>34</v>
      </c>
      <c r="F16" s="98">
        <v>3</v>
      </c>
      <c r="G16" s="98" t="s">
        <v>11</v>
      </c>
      <c r="H16" s="98" t="s">
        <v>9</v>
      </c>
      <c r="I16" s="98" t="s">
        <v>9</v>
      </c>
      <c r="J16" s="98" t="s">
        <v>11</v>
      </c>
      <c r="K16" s="98" t="s">
        <v>11</v>
      </c>
      <c r="L16" s="98" t="s">
        <v>58</v>
      </c>
      <c r="M16" s="98"/>
      <c r="N16" s="98"/>
      <c r="O16" s="98"/>
    </row>
    <row r="17" spans="1:15" ht="25.5" hidden="1" x14ac:dyDescent="0.2">
      <c r="A17" s="22">
        <v>13</v>
      </c>
      <c r="B17" s="7" t="s">
        <v>59</v>
      </c>
      <c r="C17" s="7" t="s">
        <v>60</v>
      </c>
      <c r="D17" s="7" t="s">
        <v>60</v>
      </c>
      <c r="E17" s="7" t="s">
        <v>8</v>
      </c>
      <c r="F17" s="7">
        <v>2000</v>
      </c>
      <c r="G17" s="7" t="s">
        <v>11</v>
      </c>
      <c r="H17" s="7" t="s">
        <v>11</v>
      </c>
      <c r="I17" s="7" t="s">
        <v>11</v>
      </c>
      <c r="J17" s="7"/>
      <c r="K17" s="7" t="s">
        <v>61</v>
      </c>
      <c r="L17" s="7" t="s">
        <v>62</v>
      </c>
      <c r="M17" s="7"/>
      <c r="N17" s="7"/>
      <c r="O17" s="7"/>
    </row>
    <row r="18" spans="1:15" s="100" customFormat="1" x14ac:dyDescent="0.2">
      <c r="A18" s="98">
        <v>14</v>
      </c>
      <c r="B18" s="98" t="s">
        <v>464</v>
      </c>
      <c r="C18" s="98" t="s">
        <v>465</v>
      </c>
      <c r="D18" s="98" t="s">
        <v>466</v>
      </c>
      <c r="E18" s="98" t="s">
        <v>8</v>
      </c>
      <c r="F18" s="98">
        <v>3</v>
      </c>
      <c r="G18" s="98" t="s">
        <v>11</v>
      </c>
      <c r="H18" s="98" t="s">
        <v>9</v>
      </c>
      <c r="I18" s="98" t="s">
        <v>9</v>
      </c>
      <c r="J18" s="98" t="s">
        <v>11</v>
      </c>
      <c r="K18" s="98" t="s">
        <v>11</v>
      </c>
      <c r="L18" s="98" t="s">
        <v>467</v>
      </c>
      <c r="M18" s="98"/>
      <c r="N18" s="98"/>
      <c r="O18" s="98"/>
    </row>
    <row r="19" spans="1:15" x14ac:dyDescent="0.2">
      <c r="A19" s="34"/>
      <c r="B19" s="33"/>
      <c r="C19" s="61"/>
    </row>
    <row r="20" spans="1:15" x14ac:dyDescent="0.2">
      <c r="A20" s="35"/>
      <c r="B20" s="33"/>
      <c r="C20" s="61"/>
    </row>
  </sheetData>
  <autoFilter ref="A4:Q18">
    <filterColumn colId="7">
      <filters>
        <filter val="Y"/>
      </filters>
    </filterColumn>
  </autoFilter>
  <mergeCells count="2">
    <mergeCell ref="A2:B2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2:P3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3" sqref="G23"/>
    </sheetView>
  </sheetViews>
  <sheetFormatPr defaultRowHeight="14.25" x14ac:dyDescent="0.2"/>
  <cols>
    <col min="1" max="1" width="5" bestFit="1" customWidth="1"/>
    <col min="2" max="3" width="19.125" customWidth="1"/>
    <col min="4" max="4" width="20.5" customWidth="1"/>
    <col min="5" max="5" width="9.375" customWidth="1"/>
    <col min="6" max="6" width="5" style="13" bestFit="1" customWidth="1"/>
    <col min="7" max="7" width="6.75" bestFit="1" customWidth="1"/>
    <col min="8" max="8" width="5" bestFit="1" customWidth="1"/>
    <col min="9" max="9" width="6.75" bestFit="1" customWidth="1"/>
    <col min="10" max="10" width="18.5" customWidth="1"/>
    <col min="11" max="11" width="28.375" style="13" bestFit="1" customWidth="1"/>
    <col min="12" max="12" width="44.5" bestFit="1" customWidth="1"/>
    <col min="13" max="13" width="7" bestFit="1" customWidth="1"/>
    <col min="14" max="14" width="7" customWidth="1"/>
    <col min="15" max="15" width="21.25" bestFit="1" customWidth="1"/>
  </cols>
  <sheetData>
    <row r="2" spans="1:16" x14ac:dyDescent="0.2">
      <c r="A2" s="129" t="s">
        <v>375</v>
      </c>
      <c r="B2" s="129"/>
      <c r="C2" s="58"/>
      <c r="D2" s="1"/>
      <c r="E2" s="1"/>
      <c r="F2" s="11"/>
      <c r="G2" s="1"/>
      <c r="H2" s="1"/>
      <c r="I2" s="1"/>
      <c r="J2" s="1"/>
      <c r="K2" s="11"/>
      <c r="L2" s="1"/>
      <c r="M2" s="1"/>
      <c r="N2" s="1"/>
      <c r="O2" s="1"/>
    </row>
    <row r="3" spans="1:16" ht="15" thickBot="1" x14ac:dyDescent="0.25">
      <c r="A3" s="130" t="s">
        <v>7</v>
      </c>
      <c r="B3" s="130"/>
      <c r="C3" s="24"/>
      <c r="D3" s="1"/>
      <c r="E3" s="1"/>
      <c r="F3" s="11"/>
      <c r="G3" s="1"/>
      <c r="H3" s="1"/>
      <c r="I3" s="1"/>
      <c r="J3" s="1"/>
      <c r="K3" s="11"/>
      <c r="L3" s="1"/>
      <c r="M3" s="1"/>
      <c r="N3" s="1"/>
      <c r="O3" s="1"/>
    </row>
    <row r="4" spans="1:16" s="6" customFormat="1" ht="24.75" thickTop="1" x14ac:dyDescent="0.2">
      <c r="A4" s="2" t="s">
        <v>0</v>
      </c>
      <c r="B4" s="3" t="s">
        <v>1</v>
      </c>
      <c r="C4" s="3" t="s">
        <v>431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4" t="s">
        <v>451</v>
      </c>
      <c r="K4" s="12" t="s">
        <v>24</v>
      </c>
      <c r="L4" s="5" t="s">
        <v>6</v>
      </c>
      <c r="M4" s="5" t="s">
        <v>303</v>
      </c>
      <c r="N4" s="5" t="s">
        <v>452</v>
      </c>
      <c r="O4" s="5" t="s">
        <v>302</v>
      </c>
    </row>
    <row r="5" spans="1:16" x14ac:dyDescent="0.2">
      <c r="A5" s="20">
        <v>1</v>
      </c>
      <c r="B5" s="20" t="s">
        <v>21</v>
      </c>
      <c r="C5" s="20" t="s">
        <v>32</v>
      </c>
      <c r="D5" s="20" t="s">
        <v>32</v>
      </c>
      <c r="E5" s="20" t="s">
        <v>8</v>
      </c>
      <c r="F5" s="20">
        <v>10</v>
      </c>
      <c r="G5" s="20" t="s">
        <v>23</v>
      </c>
      <c r="H5" s="20" t="s">
        <v>9</v>
      </c>
      <c r="I5" s="20" t="s">
        <v>9</v>
      </c>
      <c r="J5" s="20"/>
      <c r="K5" s="20" t="s">
        <v>25</v>
      </c>
      <c r="L5" s="22" t="s">
        <v>537</v>
      </c>
      <c r="M5" s="20"/>
      <c r="N5" s="20"/>
      <c r="O5" s="20"/>
    </row>
    <row r="6" spans="1:16" x14ac:dyDescent="0.2">
      <c r="A6" s="20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23</v>
      </c>
      <c r="H6" s="22" t="s">
        <v>9</v>
      </c>
      <c r="I6" s="22" t="s">
        <v>9</v>
      </c>
      <c r="J6" s="22" t="s">
        <v>664</v>
      </c>
      <c r="K6" s="20" t="s">
        <v>482</v>
      </c>
      <c r="L6" s="20"/>
      <c r="M6" s="20"/>
      <c r="N6" s="20"/>
      <c r="O6" s="20"/>
      <c r="P6" s="20"/>
    </row>
    <row r="7" spans="1:16" x14ac:dyDescent="0.2">
      <c r="A7" s="20">
        <v>3</v>
      </c>
      <c r="B7" s="20" t="s">
        <v>65</v>
      </c>
      <c r="C7" s="22" t="str">
        <f>VLOOKUP(B7,[1]应付发票接口!$B:$D,3,FALSE)</f>
        <v>VALUE2</v>
      </c>
      <c r="D7" s="20" t="s">
        <v>69</v>
      </c>
      <c r="E7" s="20" t="s">
        <v>13</v>
      </c>
      <c r="F7" s="20">
        <v>220</v>
      </c>
      <c r="G7" s="20" t="s">
        <v>26</v>
      </c>
      <c r="H7" s="20" t="s">
        <v>23</v>
      </c>
      <c r="I7" s="20" t="s">
        <v>12</v>
      </c>
      <c r="J7" s="20"/>
      <c r="K7" s="20" t="s">
        <v>67</v>
      </c>
      <c r="L7" s="20" t="s">
        <v>66</v>
      </c>
      <c r="M7" s="20"/>
      <c r="N7" s="20"/>
      <c r="O7" s="20"/>
    </row>
    <row r="8" spans="1:16" s="56" customFormat="1" x14ac:dyDescent="0.2">
      <c r="A8" s="20">
        <v>4</v>
      </c>
      <c r="B8" s="20" t="s">
        <v>352</v>
      </c>
      <c r="C8" s="22" t="s">
        <v>423</v>
      </c>
      <c r="D8" s="22" t="s">
        <v>424</v>
      </c>
      <c r="E8" s="22" t="s">
        <v>101</v>
      </c>
      <c r="F8" s="22"/>
      <c r="G8" s="22" t="s">
        <v>425</v>
      </c>
      <c r="H8" s="22" t="s">
        <v>426</v>
      </c>
      <c r="I8" s="22" t="s">
        <v>426</v>
      </c>
      <c r="J8" s="22"/>
      <c r="K8" s="20"/>
      <c r="L8" s="20"/>
      <c r="M8" s="20"/>
      <c r="N8" s="20"/>
      <c r="O8" s="20"/>
    </row>
    <row r="9" spans="1:16" x14ac:dyDescent="0.2">
      <c r="A9" s="20">
        <v>5</v>
      </c>
      <c r="B9" s="20" t="s">
        <v>74</v>
      </c>
      <c r="C9" s="22" t="s">
        <v>432</v>
      </c>
      <c r="D9" s="20" t="s">
        <v>75</v>
      </c>
      <c r="E9" s="20" t="s">
        <v>13</v>
      </c>
      <c r="F9" s="20">
        <v>220</v>
      </c>
      <c r="G9" s="20" t="s">
        <v>26</v>
      </c>
      <c r="H9" s="20" t="s">
        <v>10</v>
      </c>
      <c r="I9" s="20" t="s">
        <v>23</v>
      </c>
      <c r="J9" s="20"/>
      <c r="K9" s="20" t="s">
        <v>76</v>
      </c>
      <c r="L9" s="20" t="s">
        <v>135</v>
      </c>
      <c r="M9" s="20"/>
      <c r="N9" s="20"/>
      <c r="O9" s="20"/>
    </row>
    <row r="10" spans="1:16" s="100" customFormat="1" ht="25.5" x14ac:dyDescent="0.2">
      <c r="A10" s="108">
        <v>6</v>
      </c>
      <c r="B10" s="108" t="s">
        <v>78</v>
      </c>
      <c r="C10" s="98" t="s">
        <v>681</v>
      </c>
      <c r="D10" s="108" t="s">
        <v>77</v>
      </c>
      <c r="E10" s="98" t="s">
        <v>8</v>
      </c>
      <c r="F10" s="98">
        <v>50</v>
      </c>
      <c r="G10" s="98" t="s">
        <v>11</v>
      </c>
      <c r="H10" s="98" t="s">
        <v>9</v>
      </c>
      <c r="I10" s="98" t="s">
        <v>9</v>
      </c>
      <c r="J10" s="98" t="s">
        <v>389</v>
      </c>
      <c r="K10" s="98" t="s">
        <v>389</v>
      </c>
      <c r="L10" s="108" t="s">
        <v>470</v>
      </c>
      <c r="M10" s="108"/>
      <c r="N10" s="108"/>
      <c r="O10" s="108"/>
    </row>
    <row r="11" spans="1:16" x14ac:dyDescent="0.2">
      <c r="A11" s="20">
        <v>7</v>
      </c>
      <c r="B11" s="20" t="s">
        <v>80</v>
      </c>
      <c r="C11" s="22" t="s">
        <v>417</v>
      </c>
      <c r="D11" s="20" t="s">
        <v>79</v>
      </c>
      <c r="E11" s="20" t="s">
        <v>43</v>
      </c>
      <c r="F11" s="20"/>
      <c r="G11" s="20" t="s">
        <v>26</v>
      </c>
      <c r="H11" s="20" t="s">
        <v>23</v>
      </c>
      <c r="I11" s="20" t="s">
        <v>26</v>
      </c>
      <c r="J11" s="20"/>
      <c r="K11" s="47">
        <v>42895</v>
      </c>
      <c r="L11" s="20" t="s">
        <v>92</v>
      </c>
      <c r="M11" s="20"/>
      <c r="N11" s="20"/>
      <c r="O11" s="20"/>
    </row>
    <row r="12" spans="1:16" x14ac:dyDescent="0.2">
      <c r="A12" s="20">
        <v>8</v>
      </c>
      <c r="B12" s="20" t="s">
        <v>246</v>
      </c>
      <c r="C12" s="22" t="s">
        <v>436</v>
      </c>
      <c r="D12" s="20" t="s">
        <v>82</v>
      </c>
      <c r="E12" s="20" t="s">
        <v>13</v>
      </c>
      <c r="F12" s="20">
        <v>50</v>
      </c>
      <c r="G12" s="20" t="s">
        <v>26</v>
      </c>
      <c r="H12" s="20" t="s">
        <v>23</v>
      </c>
      <c r="I12" s="20" t="s">
        <v>26</v>
      </c>
      <c r="J12" s="20"/>
      <c r="K12" s="38">
        <v>100111701004</v>
      </c>
      <c r="L12" s="20" t="s">
        <v>207</v>
      </c>
      <c r="M12" s="20"/>
      <c r="N12" s="20"/>
      <c r="O12" s="20"/>
    </row>
    <row r="13" spans="1:16" x14ac:dyDescent="0.2">
      <c r="A13" s="20">
        <v>9</v>
      </c>
      <c r="B13" s="20" t="s">
        <v>93</v>
      </c>
      <c r="C13" s="22" t="s">
        <v>418</v>
      </c>
      <c r="D13" s="20" t="s">
        <v>137</v>
      </c>
      <c r="E13" s="20" t="s">
        <v>13</v>
      </c>
      <c r="F13" s="20">
        <v>15</v>
      </c>
      <c r="G13" s="20" t="s">
        <v>26</v>
      </c>
      <c r="H13" s="20" t="s">
        <v>23</v>
      </c>
      <c r="I13" s="20" t="s">
        <v>23</v>
      </c>
      <c r="J13" s="20" t="s">
        <v>492</v>
      </c>
      <c r="K13" s="38" t="s">
        <v>98</v>
      </c>
      <c r="L13" s="20" t="s">
        <v>204</v>
      </c>
      <c r="M13" s="20"/>
      <c r="N13" s="20"/>
      <c r="O13" s="20"/>
    </row>
    <row r="14" spans="1:16" x14ac:dyDescent="0.2">
      <c r="A14" s="20">
        <v>10</v>
      </c>
      <c r="B14" s="20" t="s">
        <v>248</v>
      </c>
      <c r="C14" s="22" t="s">
        <v>435</v>
      </c>
      <c r="D14" s="20" t="s">
        <v>100</v>
      </c>
      <c r="E14" s="20" t="s">
        <v>33</v>
      </c>
      <c r="F14" s="20"/>
      <c r="G14" s="20" t="s">
        <v>26</v>
      </c>
      <c r="H14" s="20" t="s">
        <v>23</v>
      </c>
      <c r="I14" s="20" t="s">
        <v>23</v>
      </c>
      <c r="J14" s="20"/>
      <c r="K14" s="38">
        <v>1170</v>
      </c>
      <c r="L14" s="20" t="s">
        <v>205</v>
      </c>
      <c r="M14" s="20"/>
      <c r="N14" s="20"/>
      <c r="O14" s="20"/>
    </row>
    <row r="15" spans="1:16" x14ac:dyDescent="0.2">
      <c r="A15" s="20">
        <v>11</v>
      </c>
      <c r="B15" s="20" t="s">
        <v>89</v>
      </c>
      <c r="C15" s="22" t="s">
        <v>433</v>
      </c>
      <c r="D15" s="20" t="s">
        <v>149</v>
      </c>
      <c r="E15" s="20" t="s">
        <v>43</v>
      </c>
      <c r="F15" s="20"/>
      <c r="G15" s="20" t="s">
        <v>26</v>
      </c>
      <c r="H15" s="20" t="s">
        <v>95</v>
      </c>
      <c r="I15" s="20" t="s">
        <v>26</v>
      </c>
      <c r="J15" s="20"/>
      <c r="K15" s="47">
        <v>42898</v>
      </c>
      <c r="L15" s="20" t="s">
        <v>206</v>
      </c>
      <c r="M15" s="20"/>
      <c r="N15" s="20"/>
      <c r="O15" s="20"/>
    </row>
    <row r="16" spans="1:16" x14ac:dyDescent="0.2">
      <c r="A16" s="20">
        <v>12</v>
      </c>
      <c r="B16" s="20" t="s">
        <v>103</v>
      </c>
      <c r="C16" s="22" t="s">
        <v>434</v>
      </c>
      <c r="D16" s="20" t="s">
        <v>104</v>
      </c>
      <c r="E16" s="20" t="s">
        <v>13</v>
      </c>
      <c r="F16" s="20">
        <v>220</v>
      </c>
      <c r="G16" s="20" t="s">
        <v>23</v>
      </c>
      <c r="H16" s="20" t="s">
        <v>11</v>
      </c>
      <c r="I16" s="20" t="s">
        <v>26</v>
      </c>
      <c r="J16" s="20"/>
      <c r="K16" s="20" t="s">
        <v>106</v>
      </c>
      <c r="L16" s="20" t="s">
        <v>136</v>
      </c>
      <c r="M16" s="20"/>
      <c r="N16" s="20"/>
      <c r="O16" s="20"/>
    </row>
    <row r="17" spans="1:15" ht="25.5" x14ac:dyDescent="0.2">
      <c r="A17" s="20">
        <v>13</v>
      </c>
      <c r="B17" s="20" t="s">
        <v>109</v>
      </c>
      <c r="C17" s="40" t="s">
        <v>483</v>
      </c>
      <c r="D17" s="20" t="s">
        <v>110</v>
      </c>
      <c r="E17" s="20" t="s">
        <v>13</v>
      </c>
      <c r="F17" s="20">
        <v>100</v>
      </c>
      <c r="G17" s="20" t="s">
        <v>115</v>
      </c>
      <c r="H17" s="20" t="s">
        <v>11</v>
      </c>
      <c r="I17" s="20" t="s">
        <v>115</v>
      </c>
      <c r="J17" s="64"/>
      <c r="K17" s="20" t="s">
        <v>648</v>
      </c>
      <c r="L17" s="20" t="s">
        <v>139</v>
      </c>
      <c r="M17" s="20"/>
      <c r="N17" s="20"/>
      <c r="O17" s="20" t="s">
        <v>301</v>
      </c>
    </row>
    <row r="18" spans="1:15" s="100" customFormat="1" x14ac:dyDescent="0.2">
      <c r="A18" s="108">
        <v>16</v>
      </c>
      <c r="B18" s="108" t="s">
        <v>379</v>
      </c>
      <c r="C18" s="99" t="s">
        <v>485</v>
      </c>
      <c r="D18" s="108" t="s">
        <v>486</v>
      </c>
      <c r="E18" s="108" t="s">
        <v>8</v>
      </c>
      <c r="F18" s="108">
        <v>100</v>
      </c>
      <c r="G18" s="108" t="s">
        <v>11</v>
      </c>
      <c r="H18" s="108" t="s">
        <v>494</v>
      </c>
      <c r="I18" s="109" t="s">
        <v>494</v>
      </c>
      <c r="J18" s="110"/>
      <c r="K18" s="111" t="s">
        <v>386</v>
      </c>
      <c r="L18" s="108"/>
      <c r="M18" s="108"/>
      <c r="N18" s="108"/>
      <c r="O18" s="108"/>
    </row>
    <row r="19" spans="1:15" x14ac:dyDescent="0.2">
      <c r="A19" s="20">
        <v>17</v>
      </c>
      <c r="B19" s="20" t="s">
        <v>380</v>
      </c>
      <c r="C19" s="40" t="s">
        <v>336</v>
      </c>
      <c r="D19" s="20" t="s">
        <v>487</v>
      </c>
      <c r="E19" s="20" t="s">
        <v>484</v>
      </c>
      <c r="F19" s="20">
        <v>100</v>
      </c>
      <c r="G19" s="20" t="s">
        <v>11</v>
      </c>
      <c r="H19" s="20" t="s">
        <v>11</v>
      </c>
      <c r="I19" s="66" t="s">
        <v>11</v>
      </c>
      <c r="J19" s="9"/>
      <c r="K19" s="67" t="s">
        <v>387</v>
      </c>
      <c r="L19" s="20"/>
      <c r="M19" s="20"/>
      <c r="N19" s="20"/>
      <c r="O19" s="20"/>
    </row>
    <row r="20" spans="1:15" ht="15" customHeight="1" x14ac:dyDescent="0.2">
      <c r="A20" s="20">
        <v>18</v>
      </c>
      <c r="B20" s="20" t="s">
        <v>381</v>
      </c>
      <c r="C20" s="40" t="s">
        <v>337</v>
      </c>
      <c r="D20" s="20" t="s">
        <v>488</v>
      </c>
      <c r="E20" s="20" t="s">
        <v>8</v>
      </c>
      <c r="F20" s="20">
        <v>100</v>
      </c>
      <c r="G20" s="20" t="s">
        <v>11</v>
      </c>
      <c r="H20" s="20" t="s">
        <v>11</v>
      </c>
      <c r="I20" s="66" t="s">
        <v>11</v>
      </c>
      <c r="J20" s="9"/>
      <c r="K20" s="67" t="s">
        <v>388</v>
      </c>
      <c r="L20" s="20"/>
      <c r="M20" s="20"/>
      <c r="N20" s="20"/>
      <c r="O20" s="20"/>
    </row>
    <row r="21" spans="1:15" ht="22.15" customHeight="1" x14ac:dyDescent="0.2">
      <c r="A21" s="20">
        <v>19</v>
      </c>
      <c r="B21" s="20" t="s">
        <v>382</v>
      </c>
      <c r="C21" s="40" t="s">
        <v>348</v>
      </c>
      <c r="D21" s="20" t="s">
        <v>489</v>
      </c>
      <c r="E21" s="20" t="s">
        <v>8</v>
      </c>
      <c r="F21" s="20">
        <v>30</v>
      </c>
      <c r="G21" s="20" t="s">
        <v>11</v>
      </c>
      <c r="H21" s="20" t="s">
        <v>11</v>
      </c>
      <c r="I21" s="66" t="s">
        <v>11</v>
      </c>
      <c r="J21" s="9"/>
      <c r="K21" s="67" t="s">
        <v>372</v>
      </c>
      <c r="L21" s="20"/>
      <c r="M21" s="20"/>
      <c r="N21" s="20"/>
      <c r="O21" s="20"/>
    </row>
    <row r="22" spans="1:15" ht="15" customHeight="1" x14ac:dyDescent="0.2">
      <c r="A22" s="20">
        <v>20</v>
      </c>
      <c r="B22" s="20" t="s">
        <v>383</v>
      </c>
      <c r="C22" s="40" t="s">
        <v>419</v>
      </c>
      <c r="D22" s="20" t="s">
        <v>491</v>
      </c>
      <c r="E22" s="20" t="s">
        <v>8</v>
      </c>
      <c r="F22" s="20">
        <v>150</v>
      </c>
      <c r="G22" s="20" t="s">
        <v>11</v>
      </c>
      <c r="H22" s="20" t="s">
        <v>11</v>
      </c>
      <c r="I22" s="66" t="s">
        <v>11</v>
      </c>
      <c r="J22" s="9"/>
      <c r="K22" s="67" t="s">
        <v>373</v>
      </c>
      <c r="L22" s="20"/>
      <c r="M22" s="20"/>
      <c r="N22" s="20"/>
      <c r="O22" s="20"/>
    </row>
    <row r="23" spans="1:15" ht="15" customHeight="1" x14ac:dyDescent="0.2">
      <c r="A23" s="20">
        <v>21</v>
      </c>
      <c r="B23" s="20" t="s">
        <v>384</v>
      </c>
      <c r="C23" s="40" t="s">
        <v>420</v>
      </c>
      <c r="D23" s="20" t="s">
        <v>490</v>
      </c>
      <c r="E23" s="20" t="s">
        <v>484</v>
      </c>
      <c r="F23" s="20">
        <v>150</v>
      </c>
      <c r="G23" s="20" t="s">
        <v>11</v>
      </c>
      <c r="H23" s="20" t="s">
        <v>11</v>
      </c>
      <c r="I23" s="66" t="s">
        <v>11</v>
      </c>
      <c r="J23" s="9"/>
      <c r="K23" s="67" t="s">
        <v>493</v>
      </c>
      <c r="L23" s="20"/>
      <c r="M23" s="20"/>
      <c r="N23" s="20"/>
      <c r="O23" s="20"/>
    </row>
    <row r="24" spans="1:15" x14ac:dyDescent="0.2">
      <c r="A24" s="20">
        <v>22</v>
      </c>
      <c r="B24" s="20" t="s">
        <v>38</v>
      </c>
      <c r="C24" s="20" t="s">
        <v>39</v>
      </c>
      <c r="D24" s="20" t="s">
        <v>39</v>
      </c>
      <c r="E24" s="20" t="s">
        <v>33</v>
      </c>
      <c r="F24" s="20"/>
      <c r="G24" s="20" t="s">
        <v>11</v>
      </c>
      <c r="H24" s="20" t="s">
        <v>9</v>
      </c>
      <c r="I24" s="20" t="s">
        <v>11</v>
      </c>
      <c r="J24" s="65"/>
      <c r="K24" s="20">
        <v>1234567890</v>
      </c>
      <c r="L24" s="20" t="s">
        <v>40</v>
      </c>
      <c r="M24" s="20"/>
      <c r="N24" s="20"/>
      <c r="O24" s="20"/>
    </row>
    <row r="25" spans="1:15" x14ac:dyDescent="0.2">
      <c r="A25" s="20">
        <v>23</v>
      </c>
      <c r="B25" s="20" t="s">
        <v>41</v>
      </c>
      <c r="C25" s="20" t="s">
        <v>42</v>
      </c>
      <c r="D25" s="20" t="s">
        <v>42</v>
      </c>
      <c r="E25" s="20" t="s">
        <v>43</v>
      </c>
      <c r="F25" s="20"/>
      <c r="G25" s="20" t="s">
        <v>11</v>
      </c>
      <c r="H25" s="20" t="s">
        <v>9</v>
      </c>
      <c r="I25" s="20" t="s">
        <v>11</v>
      </c>
      <c r="J25" s="20"/>
      <c r="K25" s="20" t="s">
        <v>44</v>
      </c>
      <c r="L25" s="20" t="s">
        <v>45</v>
      </c>
      <c r="M25" s="20"/>
      <c r="N25" s="20"/>
      <c r="O25" s="20"/>
    </row>
    <row r="26" spans="1:15" x14ac:dyDescent="0.2">
      <c r="A26" s="20">
        <v>24</v>
      </c>
      <c r="B26" s="20" t="s">
        <v>353</v>
      </c>
      <c r="C26" s="20" t="s">
        <v>47</v>
      </c>
      <c r="D26" s="20" t="s">
        <v>47</v>
      </c>
      <c r="E26" s="20" t="s">
        <v>8</v>
      </c>
      <c r="F26" s="20">
        <v>240</v>
      </c>
      <c r="G26" s="20" t="s">
        <v>11</v>
      </c>
      <c r="H26" s="20" t="s">
        <v>9</v>
      </c>
      <c r="I26" s="20" t="s">
        <v>11</v>
      </c>
      <c r="J26" s="20"/>
      <c r="K26" s="20" t="s">
        <v>495</v>
      </c>
      <c r="L26" s="20" t="s">
        <v>374</v>
      </c>
      <c r="M26" s="20"/>
      <c r="N26" s="20"/>
      <c r="O26" s="20"/>
    </row>
    <row r="27" spans="1:15" x14ac:dyDescent="0.2">
      <c r="A27" s="20">
        <v>25</v>
      </c>
      <c r="B27" s="20" t="s">
        <v>49</v>
      </c>
      <c r="C27" s="20" t="s">
        <v>50</v>
      </c>
      <c r="D27" s="20" t="s">
        <v>50</v>
      </c>
      <c r="E27" s="20" t="s">
        <v>43</v>
      </c>
      <c r="F27" s="20"/>
      <c r="G27" s="20" t="s">
        <v>9</v>
      </c>
      <c r="H27" s="20" t="s">
        <v>9</v>
      </c>
      <c r="I27" s="20" t="s">
        <v>11</v>
      </c>
      <c r="J27" s="20"/>
      <c r="K27" s="20" t="s">
        <v>51</v>
      </c>
      <c r="L27" s="20" t="s">
        <v>52</v>
      </c>
      <c r="M27" s="20"/>
      <c r="N27" s="20"/>
      <c r="O27" s="20"/>
    </row>
    <row r="28" spans="1:15" x14ac:dyDescent="0.2">
      <c r="A28" s="20">
        <v>26</v>
      </c>
      <c r="B28" s="20" t="s">
        <v>53</v>
      </c>
      <c r="C28" s="20" t="s">
        <v>54</v>
      </c>
      <c r="D28" s="20" t="s">
        <v>54</v>
      </c>
      <c r="E28" s="20" t="s">
        <v>13</v>
      </c>
      <c r="F28" s="20">
        <v>240</v>
      </c>
      <c r="G28" s="20" t="s">
        <v>9</v>
      </c>
      <c r="H28" s="20" t="s">
        <v>9</v>
      </c>
      <c r="I28" s="20" t="s">
        <v>11</v>
      </c>
      <c r="J28" s="20"/>
      <c r="K28" s="20" t="s">
        <v>496</v>
      </c>
      <c r="L28" s="20" t="s">
        <v>55</v>
      </c>
      <c r="M28" s="20"/>
      <c r="N28" s="20"/>
      <c r="O28" s="20"/>
    </row>
    <row r="29" spans="1:15" s="100" customFormat="1" x14ac:dyDescent="0.2">
      <c r="A29" s="108">
        <v>27</v>
      </c>
      <c r="B29" s="108" t="s">
        <v>56</v>
      </c>
      <c r="C29" s="108" t="s">
        <v>57</v>
      </c>
      <c r="D29" s="108" t="s">
        <v>57</v>
      </c>
      <c r="E29" s="108" t="s">
        <v>13</v>
      </c>
      <c r="F29" s="108">
        <v>3</v>
      </c>
      <c r="G29" s="108" t="s">
        <v>11</v>
      </c>
      <c r="H29" s="108" t="s">
        <v>9</v>
      </c>
      <c r="I29" s="108" t="s">
        <v>9</v>
      </c>
      <c r="J29" s="108" t="s">
        <v>479</v>
      </c>
      <c r="K29" s="108" t="s">
        <v>11</v>
      </c>
      <c r="L29" s="108" t="s">
        <v>58</v>
      </c>
      <c r="M29" s="108"/>
      <c r="N29" s="108"/>
      <c r="O29" s="108"/>
    </row>
    <row r="30" spans="1:15" x14ac:dyDescent="0.2">
      <c r="A30" s="20">
        <v>28</v>
      </c>
      <c r="B30" s="48" t="s">
        <v>59</v>
      </c>
      <c r="C30" s="20" t="s">
        <v>60</v>
      </c>
      <c r="D30" s="20" t="s">
        <v>60</v>
      </c>
      <c r="E30" s="20" t="s">
        <v>8</v>
      </c>
      <c r="F30" s="20">
        <v>2000</v>
      </c>
      <c r="G30" s="20" t="s">
        <v>11</v>
      </c>
      <c r="H30" s="20" t="s">
        <v>11</v>
      </c>
      <c r="I30" s="20" t="s">
        <v>11</v>
      </c>
      <c r="J30" s="20"/>
      <c r="K30" s="20" t="s">
        <v>61</v>
      </c>
      <c r="L30" s="20" t="s">
        <v>62</v>
      </c>
      <c r="M30" s="20"/>
      <c r="N30" s="20"/>
      <c r="O30" s="20"/>
    </row>
    <row r="31" spans="1:15" s="100" customFormat="1" x14ac:dyDescent="0.2">
      <c r="A31" s="108">
        <v>29</v>
      </c>
      <c r="B31" s="98" t="s">
        <v>464</v>
      </c>
      <c r="C31" s="98" t="s">
        <v>465</v>
      </c>
      <c r="D31" s="98" t="s">
        <v>466</v>
      </c>
      <c r="E31" s="98" t="s">
        <v>8</v>
      </c>
      <c r="F31" s="98">
        <v>3</v>
      </c>
      <c r="G31" s="98" t="s">
        <v>11</v>
      </c>
      <c r="H31" s="98" t="s">
        <v>9</v>
      </c>
      <c r="I31" s="98" t="s">
        <v>9</v>
      </c>
      <c r="J31" s="98" t="s">
        <v>11</v>
      </c>
      <c r="K31" s="98" t="s">
        <v>11</v>
      </c>
      <c r="L31" s="98" t="s">
        <v>467</v>
      </c>
      <c r="M31" s="98"/>
      <c r="N31" s="98"/>
      <c r="O31" s="98"/>
    </row>
  </sheetData>
  <autoFilter ref="A4:U31"/>
  <mergeCells count="2">
    <mergeCell ref="A2:B2"/>
    <mergeCell ref="A3:B3"/>
  </mergeCells>
  <phoneticPr fontId="2" type="noConversion"/>
  <conditionalFormatting sqref="C24:C1048576 C1:C17">
    <cfRule type="duplicateValues" dxfId="66" priority="11"/>
  </conditionalFormatting>
  <conditionalFormatting sqref="C31:C1048576 C1:C4 C7:C17">
    <cfRule type="duplicateValues" dxfId="65" priority="12"/>
  </conditionalFormatting>
  <conditionalFormatting sqref="C1:C1048576">
    <cfRule type="duplicateValues" dxfId="64" priority="1"/>
  </conditionalFormatting>
  <conditionalFormatting sqref="C18:C23">
    <cfRule type="duplicateValues" dxfId="63" priority="4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>
    <tabColor rgb="FF92D050"/>
  </sheetPr>
  <dimension ref="A2:P3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8" sqref="K28"/>
    </sheetView>
  </sheetViews>
  <sheetFormatPr defaultColWidth="26.875" defaultRowHeight="14.25" x14ac:dyDescent="0.2"/>
  <cols>
    <col min="1" max="1" width="4.25" bestFit="1" customWidth="1"/>
    <col min="2" max="2" width="17.75" bestFit="1" customWidth="1"/>
    <col min="3" max="3" width="13.375" customWidth="1"/>
    <col min="4" max="4" width="18.62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1" width="14.875" customWidth="1"/>
    <col min="12" max="12" width="26.375" style="13" bestFit="1" customWidth="1"/>
    <col min="13" max="13" width="7" bestFit="1" customWidth="1"/>
    <col min="14" max="14" width="12.625" bestFit="1" customWidth="1"/>
    <col min="15" max="15" width="20.5" customWidth="1"/>
  </cols>
  <sheetData>
    <row r="2" spans="1:16" x14ac:dyDescent="0.2">
      <c r="A2" s="129" t="s">
        <v>501</v>
      </c>
      <c r="B2" s="12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"/>
      <c r="O2" s="1"/>
    </row>
    <row r="3" spans="1:16" ht="15" thickBot="1" x14ac:dyDescent="0.25">
      <c r="A3" s="130" t="s">
        <v>7</v>
      </c>
      <c r="B3" s="13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"/>
      <c r="O3" s="1"/>
    </row>
    <row r="4" spans="1:16" s="6" customFormat="1" ht="24.75" thickTop="1" x14ac:dyDescent="0.2">
      <c r="A4" s="49" t="s">
        <v>0</v>
      </c>
      <c r="B4" s="50" t="s">
        <v>1</v>
      </c>
      <c r="C4" s="68" t="s">
        <v>497</v>
      </c>
      <c r="D4" s="50" t="s">
        <v>31</v>
      </c>
      <c r="E4" s="50" t="s">
        <v>2</v>
      </c>
      <c r="F4" s="51" t="s">
        <v>3</v>
      </c>
      <c r="G4" s="52" t="s">
        <v>22</v>
      </c>
      <c r="H4" s="52" t="s">
        <v>4</v>
      </c>
      <c r="I4" s="52" t="s">
        <v>5</v>
      </c>
      <c r="J4" s="52" t="s">
        <v>502</v>
      </c>
      <c r="K4" s="51" t="s">
        <v>24</v>
      </c>
      <c r="L4" s="53" t="s">
        <v>6</v>
      </c>
      <c r="M4" s="53" t="s">
        <v>300</v>
      </c>
      <c r="N4" s="50" t="s">
        <v>349</v>
      </c>
      <c r="O4" s="53" t="s">
        <v>299</v>
      </c>
    </row>
    <row r="5" spans="1:16" ht="25.5" x14ac:dyDescent="0.2">
      <c r="A5" s="18">
        <v>1</v>
      </c>
      <c r="B5" s="18" t="s">
        <v>21</v>
      </c>
      <c r="C5" s="20" t="s">
        <v>32</v>
      </c>
      <c r="D5" s="18" t="s">
        <v>32</v>
      </c>
      <c r="E5" s="18" t="s">
        <v>8</v>
      </c>
      <c r="F5" s="18">
        <v>10</v>
      </c>
      <c r="G5" s="18" t="s">
        <v>23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9" t="s">
        <v>338</v>
      </c>
      <c r="O5" s="18"/>
    </row>
    <row r="6" spans="1:16" hidden="1" x14ac:dyDescent="0.2">
      <c r="A6" s="18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22" t="s">
        <v>508</v>
      </c>
      <c r="K6" s="20" t="s">
        <v>503</v>
      </c>
      <c r="L6" s="20"/>
      <c r="M6" s="20"/>
      <c r="N6" s="20"/>
      <c r="O6" s="20"/>
      <c r="P6" s="20"/>
    </row>
    <row r="7" spans="1:16" ht="25.5" x14ac:dyDescent="0.2">
      <c r="A7" s="18">
        <v>3</v>
      </c>
      <c r="B7" s="18" t="s">
        <v>65</v>
      </c>
      <c r="C7" s="29" t="s">
        <v>339</v>
      </c>
      <c r="D7" s="18" t="s">
        <v>69</v>
      </c>
      <c r="E7" s="18" t="s">
        <v>13</v>
      </c>
      <c r="F7" s="18">
        <v>220</v>
      </c>
      <c r="G7" s="18" t="s">
        <v>26</v>
      </c>
      <c r="H7" s="18" t="s">
        <v>23</v>
      </c>
      <c r="I7" s="18" t="s">
        <v>12</v>
      </c>
      <c r="J7" s="18"/>
      <c r="K7" s="18" t="s">
        <v>67</v>
      </c>
      <c r="L7" s="18" t="s">
        <v>66</v>
      </c>
      <c r="M7" s="18"/>
      <c r="N7" s="29" t="s">
        <v>166</v>
      </c>
      <c r="O7" s="18"/>
    </row>
    <row r="8" spans="1:16" s="100" customFormat="1" x14ac:dyDescent="0.2">
      <c r="A8" s="112">
        <v>4</v>
      </c>
      <c r="B8" s="112" t="s">
        <v>268</v>
      </c>
      <c r="C8" s="113" t="s">
        <v>325</v>
      </c>
      <c r="D8" s="112" t="s">
        <v>70</v>
      </c>
      <c r="E8" s="112" t="s">
        <v>14</v>
      </c>
      <c r="F8" s="112">
        <v>80</v>
      </c>
      <c r="G8" s="112" t="s">
        <v>26</v>
      </c>
      <c r="H8" s="112" t="s">
        <v>10</v>
      </c>
      <c r="I8" s="112" t="s">
        <v>23</v>
      </c>
      <c r="J8" s="112"/>
      <c r="K8" s="112" t="s">
        <v>213</v>
      </c>
      <c r="L8" s="112" t="s">
        <v>212</v>
      </c>
      <c r="M8" s="112"/>
      <c r="N8" s="113" t="s">
        <v>312</v>
      </c>
      <c r="O8" s="112"/>
    </row>
    <row r="9" spans="1:16" s="56" customFormat="1" x14ac:dyDescent="0.2">
      <c r="A9" s="17">
        <v>5</v>
      </c>
      <c r="B9" s="20" t="s">
        <v>352</v>
      </c>
      <c r="C9" s="22" t="s">
        <v>423</v>
      </c>
      <c r="D9" s="22" t="s">
        <v>424</v>
      </c>
      <c r="E9" s="22" t="s">
        <v>101</v>
      </c>
      <c r="F9" s="22"/>
      <c r="G9" s="22" t="s">
        <v>425</v>
      </c>
      <c r="H9" s="22" t="s">
        <v>426</v>
      </c>
      <c r="I9" s="22" t="s">
        <v>426</v>
      </c>
      <c r="J9" s="22"/>
      <c r="K9" s="20"/>
      <c r="L9" s="20" t="s">
        <v>528</v>
      </c>
      <c r="M9" s="20"/>
      <c r="N9" s="20"/>
      <c r="O9" s="20"/>
    </row>
    <row r="10" spans="1:16" x14ac:dyDescent="0.2">
      <c r="A10" s="18">
        <v>6</v>
      </c>
      <c r="B10" s="18" t="s">
        <v>74</v>
      </c>
      <c r="C10" s="29" t="s">
        <v>340</v>
      </c>
      <c r="D10" s="18" t="s">
        <v>75</v>
      </c>
      <c r="E10" s="18" t="s">
        <v>13</v>
      </c>
      <c r="F10" s="18">
        <v>220</v>
      </c>
      <c r="G10" s="18" t="s">
        <v>26</v>
      </c>
      <c r="H10" s="18" t="s">
        <v>10</v>
      </c>
      <c r="I10" s="18" t="s">
        <v>23</v>
      </c>
      <c r="J10" s="18"/>
      <c r="K10" s="18" t="s">
        <v>76</v>
      </c>
      <c r="L10" s="18" t="s">
        <v>135</v>
      </c>
      <c r="M10" s="18"/>
      <c r="N10" s="29" t="s">
        <v>313</v>
      </c>
      <c r="O10" s="18"/>
    </row>
    <row r="11" spans="1:16" s="56" customFormat="1" ht="38.25" hidden="1" x14ac:dyDescent="0.2">
      <c r="A11" s="18">
        <v>7</v>
      </c>
      <c r="B11" s="22" t="s">
        <v>260</v>
      </c>
      <c r="C11" s="22" t="s">
        <v>341</v>
      </c>
      <c r="D11" s="22" t="s">
        <v>259</v>
      </c>
      <c r="E11" s="22" t="s">
        <v>8</v>
      </c>
      <c r="F11" s="22">
        <v>50</v>
      </c>
      <c r="G11" s="22" t="s">
        <v>11</v>
      </c>
      <c r="H11" s="22" t="s">
        <v>9</v>
      </c>
      <c r="I11" s="22" t="s">
        <v>9</v>
      </c>
      <c r="J11" s="22" t="s">
        <v>389</v>
      </c>
      <c r="K11" s="22" t="s">
        <v>389</v>
      </c>
      <c r="L11" s="20" t="s">
        <v>470</v>
      </c>
      <c r="M11" s="22" t="s">
        <v>295</v>
      </c>
      <c r="N11" s="22" t="str">
        <f>VLOOKUP(B11,[1]应付发票接口!$B:$D,1,FALSE)</f>
        <v>供应商地点名称</v>
      </c>
      <c r="O11" s="22"/>
    </row>
    <row r="12" spans="1:16" s="100" customFormat="1" ht="25.5" x14ac:dyDescent="0.2">
      <c r="A12" s="112">
        <v>8</v>
      </c>
      <c r="B12" s="112" t="s">
        <v>247</v>
      </c>
      <c r="C12" s="113" t="s">
        <v>326</v>
      </c>
      <c r="D12" s="112" t="s">
        <v>82</v>
      </c>
      <c r="E12" s="112" t="s">
        <v>13</v>
      </c>
      <c r="F12" s="112">
        <v>50</v>
      </c>
      <c r="G12" s="112" t="s">
        <v>26</v>
      </c>
      <c r="H12" s="112" t="s">
        <v>23</v>
      </c>
      <c r="I12" s="112" t="s">
        <v>26</v>
      </c>
      <c r="J12" s="112"/>
      <c r="K12" s="114">
        <v>100111701004</v>
      </c>
      <c r="L12" s="112" t="s">
        <v>207</v>
      </c>
      <c r="M12" s="112"/>
      <c r="N12" s="113" t="s">
        <v>314</v>
      </c>
      <c r="O12" s="112"/>
    </row>
    <row r="13" spans="1:16" x14ac:dyDescent="0.2">
      <c r="A13" s="18">
        <v>9</v>
      </c>
      <c r="B13" s="18" t="s">
        <v>506</v>
      </c>
      <c r="C13" s="29" t="s">
        <v>328</v>
      </c>
      <c r="D13" s="18" t="s">
        <v>100</v>
      </c>
      <c r="E13" s="18" t="s">
        <v>33</v>
      </c>
      <c r="F13" s="18"/>
      <c r="G13" s="18" t="s">
        <v>26</v>
      </c>
      <c r="H13" s="18" t="s">
        <v>23</v>
      </c>
      <c r="I13" s="18" t="s">
        <v>11</v>
      </c>
      <c r="J13" s="18"/>
      <c r="K13" s="54">
        <v>1000</v>
      </c>
      <c r="L13" s="18" t="s">
        <v>214</v>
      </c>
      <c r="M13" s="18"/>
      <c r="N13" s="29" t="s">
        <v>342</v>
      </c>
      <c r="O13" s="18"/>
    </row>
    <row r="14" spans="1:16" hidden="1" x14ac:dyDescent="0.2">
      <c r="A14" s="18">
        <v>10</v>
      </c>
      <c r="B14" s="18" t="s">
        <v>89</v>
      </c>
      <c r="C14" s="29" t="s">
        <v>329</v>
      </c>
      <c r="D14" s="18" t="s">
        <v>149</v>
      </c>
      <c r="E14" s="18" t="s">
        <v>43</v>
      </c>
      <c r="F14" s="18"/>
      <c r="G14" s="18" t="s">
        <v>26</v>
      </c>
      <c r="H14" s="18" t="s">
        <v>11</v>
      </c>
      <c r="I14" s="18" t="s">
        <v>26</v>
      </c>
      <c r="J14" s="18"/>
      <c r="K14" s="55">
        <v>42898</v>
      </c>
      <c r="L14" s="18" t="s">
        <v>215</v>
      </c>
      <c r="M14" s="18"/>
      <c r="N14" s="29" t="s">
        <v>89</v>
      </c>
      <c r="O14" s="18"/>
    </row>
    <row r="15" spans="1:16" hidden="1" x14ac:dyDescent="0.2">
      <c r="A15" s="18">
        <v>11</v>
      </c>
      <c r="B15" s="18" t="s">
        <v>103</v>
      </c>
      <c r="C15" s="29" t="s">
        <v>330</v>
      </c>
      <c r="D15" s="18" t="s">
        <v>104</v>
      </c>
      <c r="E15" s="18" t="s">
        <v>13</v>
      </c>
      <c r="F15" s="18">
        <v>220</v>
      </c>
      <c r="G15" s="18" t="s">
        <v>23</v>
      </c>
      <c r="H15" s="18" t="s">
        <v>11</v>
      </c>
      <c r="I15" s="18" t="s">
        <v>26</v>
      </c>
      <c r="J15" s="18"/>
      <c r="K15" s="18" t="s">
        <v>216</v>
      </c>
      <c r="L15" s="18" t="s">
        <v>136</v>
      </c>
      <c r="M15" s="18"/>
      <c r="N15" s="29" t="s">
        <v>315</v>
      </c>
      <c r="O15" s="18"/>
    </row>
    <row r="16" spans="1:16" s="100" customFormat="1" ht="51" x14ac:dyDescent="0.2">
      <c r="A16" s="112">
        <v>12</v>
      </c>
      <c r="B16" s="115" t="s">
        <v>109</v>
      </c>
      <c r="C16" s="113" t="s">
        <v>504</v>
      </c>
      <c r="D16" s="99" t="s">
        <v>110</v>
      </c>
      <c r="E16" s="99" t="s">
        <v>113</v>
      </c>
      <c r="F16" s="99">
        <v>100</v>
      </c>
      <c r="G16" s="99" t="s">
        <v>530</v>
      </c>
      <c r="H16" s="99" t="s">
        <v>115</v>
      </c>
      <c r="I16" s="99" t="s">
        <v>115</v>
      </c>
      <c r="J16" s="99"/>
      <c r="K16" s="116" t="s">
        <v>649</v>
      </c>
      <c r="L16" s="99" t="s">
        <v>654</v>
      </c>
      <c r="M16" s="99" t="s">
        <v>296</v>
      </c>
      <c r="N16" s="99" t="str">
        <f>VLOOKUP(B16,[1]应付发票接口!$B:$D,1,FALSE)</f>
        <v>付款方法</v>
      </c>
      <c r="O16" s="99"/>
    </row>
    <row r="17" spans="1:15" s="100" customFormat="1" ht="25.5" x14ac:dyDescent="0.2">
      <c r="A17" s="112">
        <v>13</v>
      </c>
      <c r="B17" s="115" t="s">
        <v>85</v>
      </c>
      <c r="C17" s="113" t="s">
        <v>331</v>
      </c>
      <c r="D17" s="99" t="s">
        <v>117</v>
      </c>
      <c r="E17" s="99" t="s">
        <v>33</v>
      </c>
      <c r="F17" s="99"/>
      <c r="G17" s="99" t="s">
        <v>36</v>
      </c>
      <c r="H17" s="99" t="s">
        <v>9</v>
      </c>
      <c r="I17" s="99" t="s">
        <v>11</v>
      </c>
      <c r="J17" s="99"/>
      <c r="K17" s="99">
        <v>1</v>
      </c>
      <c r="L17" s="99" t="s">
        <v>239</v>
      </c>
      <c r="M17" s="99" t="s">
        <v>297</v>
      </c>
      <c r="N17" s="99" t="str">
        <f>VLOOKUP(B17,[1]应付发票接口!$B:$D,1,FALSE)</f>
        <v>行号</v>
      </c>
      <c r="O17" s="99"/>
    </row>
    <row r="18" spans="1:15" hidden="1" x14ac:dyDescent="0.2">
      <c r="A18" s="18">
        <v>14</v>
      </c>
      <c r="B18" s="69" t="s">
        <v>86</v>
      </c>
      <c r="C18" s="29" t="s">
        <v>332</v>
      </c>
      <c r="D18" s="40" t="s">
        <v>118</v>
      </c>
      <c r="E18" s="40" t="s">
        <v>8</v>
      </c>
      <c r="F18" s="40">
        <v>80</v>
      </c>
      <c r="G18" s="40" t="s">
        <v>11</v>
      </c>
      <c r="H18" s="40" t="s">
        <v>516</v>
      </c>
      <c r="I18" s="40" t="s">
        <v>9</v>
      </c>
      <c r="J18" s="40" t="s">
        <v>141</v>
      </c>
      <c r="K18" s="40" t="s">
        <v>141</v>
      </c>
      <c r="L18" s="40" t="s">
        <v>517</v>
      </c>
      <c r="M18" s="40" t="s">
        <v>518</v>
      </c>
      <c r="N18" s="40" t="str">
        <f>VLOOKUP(B18,[1]应付发票接口!$B:$D,1,FALSE)</f>
        <v>类型</v>
      </c>
      <c r="O18" s="40"/>
    </row>
    <row r="19" spans="1:15" s="100" customFormat="1" x14ac:dyDescent="0.2">
      <c r="A19" s="112">
        <v>15</v>
      </c>
      <c r="B19" s="115" t="s">
        <v>507</v>
      </c>
      <c r="C19" s="113" t="s">
        <v>333</v>
      </c>
      <c r="D19" s="99" t="s">
        <v>125</v>
      </c>
      <c r="E19" s="99" t="s">
        <v>37</v>
      </c>
      <c r="F19" s="99"/>
      <c r="G19" s="99" t="s">
        <v>11</v>
      </c>
      <c r="H19" s="99" t="s">
        <v>9</v>
      </c>
      <c r="I19" s="99" t="s">
        <v>11</v>
      </c>
      <c r="J19" s="99"/>
      <c r="K19" s="99">
        <v>1000</v>
      </c>
      <c r="L19" s="99" t="s">
        <v>519</v>
      </c>
      <c r="M19" s="99"/>
      <c r="N19" s="99"/>
      <c r="O19" s="99"/>
    </row>
    <row r="20" spans="1:15" ht="25.5" hidden="1" x14ac:dyDescent="0.2">
      <c r="A20" s="18">
        <v>16</v>
      </c>
      <c r="B20" s="69" t="s">
        <v>269</v>
      </c>
      <c r="C20" s="29" t="s">
        <v>343</v>
      </c>
      <c r="D20" s="40" t="s">
        <v>217</v>
      </c>
      <c r="E20" s="40" t="s">
        <v>8</v>
      </c>
      <c r="F20" s="40">
        <v>100</v>
      </c>
      <c r="G20" s="40" t="s">
        <v>520</v>
      </c>
      <c r="H20" s="40" t="s">
        <v>9</v>
      </c>
      <c r="I20" s="40" t="s">
        <v>516</v>
      </c>
      <c r="J20" s="40" t="s">
        <v>515</v>
      </c>
      <c r="K20" s="40" t="s">
        <v>511</v>
      </c>
      <c r="L20" s="40" t="s">
        <v>521</v>
      </c>
      <c r="M20" s="40"/>
      <c r="N20" s="40" t="s">
        <v>512</v>
      </c>
      <c r="O20" s="40"/>
    </row>
    <row r="21" spans="1:15" x14ac:dyDescent="0.2">
      <c r="A21" s="18">
        <v>17</v>
      </c>
      <c r="B21" s="69" t="s">
        <v>132</v>
      </c>
      <c r="C21" s="29" t="s">
        <v>344</v>
      </c>
      <c r="D21" s="40" t="s">
        <v>131</v>
      </c>
      <c r="E21" s="40" t="s">
        <v>8</v>
      </c>
      <c r="F21" s="40">
        <v>50</v>
      </c>
      <c r="G21" s="40" t="s">
        <v>522</v>
      </c>
      <c r="H21" s="40" t="s">
        <v>494</v>
      </c>
      <c r="I21" s="40" t="s">
        <v>9</v>
      </c>
      <c r="J21" s="40"/>
      <c r="K21" s="71" t="s">
        <v>529</v>
      </c>
      <c r="L21" s="40" t="s">
        <v>523</v>
      </c>
      <c r="M21" s="40"/>
      <c r="N21" s="40" t="s">
        <v>318</v>
      </c>
      <c r="O21" s="40"/>
    </row>
    <row r="22" spans="1:15" x14ac:dyDescent="0.2">
      <c r="A22" s="18">
        <v>18</v>
      </c>
      <c r="B22" s="69" t="s">
        <v>509</v>
      </c>
      <c r="C22" s="29" t="s">
        <v>334</v>
      </c>
      <c r="D22" s="40"/>
      <c r="E22" s="40" t="s">
        <v>524</v>
      </c>
      <c r="F22" s="40"/>
      <c r="G22" s="40" t="s">
        <v>11</v>
      </c>
      <c r="H22" s="40" t="s">
        <v>9</v>
      </c>
      <c r="I22" s="40" t="s">
        <v>520</v>
      </c>
      <c r="J22" s="40"/>
      <c r="K22" s="70">
        <v>42948</v>
      </c>
      <c r="L22" s="40"/>
      <c r="M22" s="40"/>
      <c r="N22" s="40"/>
      <c r="O22" s="40"/>
    </row>
    <row r="23" spans="1:15" x14ac:dyDescent="0.2">
      <c r="A23" s="18">
        <v>19</v>
      </c>
      <c r="B23" s="69" t="s">
        <v>510</v>
      </c>
      <c r="C23" s="29" t="s">
        <v>335</v>
      </c>
      <c r="D23" s="40"/>
      <c r="E23" s="40" t="s">
        <v>525</v>
      </c>
      <c r="F23" s="40"/>
      <c r="G23" s="40" t="s">
        <v>520</v>
      </c>
      <c r="H23" s="40" t="s">
        <v>516</v>
      </c>
      <c r="I23" s="40" t="s">
        <v>522</v>
      </c>
      <c r="J23" s="40"/>
      <c r="K23" s="40"/>
      <c r="L23" s="40"/>
      <c r="M23" s="40"/>
      <c r="N23" s="40"/>
      <c r="O23" s="40"/>
    </row>
    <row r="24" spans="1:15" x14ac:dyDescent="0.2">
      <c r="A24" s="18">
        <v>20</v>
      </c>
      <c r="B24" s="69" t="s">
        <v>38</v>
      </c>
      <c r="C24" s="29" t="s">
        <v>39</v>
      </c>
      <c r="D24" s="40" t="s">
        <v>39</v>
      </c>
      <c r="E24" s="40" t="s">
        <v>525</v>
      </c>
      <c r="F24" s="40"/>
      <c r="G24" s="40" t="s">
        <v>520</v>
      </c>
      <c r="H24" s="40" t="s">
        <v>516</v>
      </c>
      <c r="I24" s="40" t="s">
        <v>520</v>
      </c>
      <c r="J24" s="40"/>
      <c r="K24" s="40">
        <v>1234567890</v>
      </c>
      <c r="L24" s="40" t="s">
        <v>526</v>
      </c>
      <c r="M24" s="40"/>
      <c r="N24" s="40"/>
      <c r="O24" s="40"/>
    </row>
    <row r="25" spans="1:15" x14ac:dyDescent="0.2">
      <c r="A25" s="18">
        <v>21</v>
      </c>
      <c r="B25" s="69" t="s">
        <v>41</v>
      </c>
      <c r="C25" s="29" t="s">
        <v>42</v>
      </c>
      <c r="D25" s="40" t="s">
        <v>42</v>
      </c>
      <c r="E25" s="40" t="s">
        <v>524</v>
      </c>
      <c r="F25" s="40"/>
      <c r="G25" s="40" t="s">
        <v>520</v>
      </c>
      <c r="H25" s="40" t="s">
        <v>516</v>
      </c>
      <c r="I25" s="40" t="s">
        <v>520</v>
      </c>
      <c r="J25" s="40"/>
      <c r="K25" s="40" t="s">
        <v>44</v>
      </c>
      <c r="L25" s="40" t="s">
        <v>527</v>
      </c>
      <c r="M25" s="40"/>
      <c r="N25" s="40"/>
      <c r="O25" s="40"/>
    </row>
    <row r="26" spans="1:15" ht="25.5" x14ac:dyDescent="0.2">
      <c r="A26" s="18">
        <v>22</v>
      </c>
      <c r="B26" s="20" t="s">
        <v>353</v>
      </c>
      <c r="C26" s="20" t="s">
        <v>47</v>
      </c>
      <c r="D26" s="20" t="s">
        <v>47</v>
      </c>
      <c r="E26" s="20" t="s">
        <v>8</v>
      </c>
      <c r="F26" s="20">
        <v>240</v>
      </c>
      <c r="G26" s="20" t="s">
        <v>11</v>
      </c>
      <c r="H26" s="20" t="s">
        <v>9</v>
      </c>
      <c r="I26" s="20" t="s">
        <v>11</v>
      </c>
      <c r="J26" s="20"/>
      <c r="K26" s="20" t="s">
        <v>495</v>
      </c>
      <c r="L26" s="20" t="s">
        <v>374</v>
      </c>
      <c r="M26" s="20"/>
      <c r="N26" s="20"/>
      <c r="O26" s="20"/>
    </row>
    <row r="27" spans="1:15" ht="25.5" x14ac:dyDescent="0.2">
      <c r="A27" s="18">
        <v>23</v>
      </c>
      <c r="B27" s="20" t="s">
        <v>49</v>
      </c>
      <c r="C27" s="20" t="s">
        <v>50</v>
      </c>
      <c r="D27" s="20" t="s">
        <v>50</v>
      </c>
      <c r="E27" s="20" t="s">
        <v>43</v>
      </c>
      <c r="F27" s="20"/>
      <c r="G27" s="20" t="s">
        <v>9</v>
      </c>
      <c r="H27" s="20" t="s">
        <v>9</v>
      </c>
      <c r="I27" s="20" t="s">
        <v>11</v>
      </c>
      <c r="J27" s="20"/>
      <c r="K27" s="20" t="s">
        <v>51</v>
      </c>
      <c r="L27" s="20" t="s">
        <v>52</v>
      </c>
      <c r="M27" s="20"/>
      <c r="N27" s="20"/>
      <c r="O27" s="20"/>
    </row>
    <row r="28" spans="1:15" ht="25.5" x14ac:dyDescent="0.2">
      <c r="A28" s="18">
        <v>24</v>
      </c>
      <c r="B28" s="20" t="s">
        <v>53</v>
      </c>
      <c r="C28" s="20" t="s">
        <v>54</v>
      </c>
      <c r="D28" s="20" t="s">
        <v>54</v>
      </c>
      <c r="E28" s="20" t="s">
        <v>8</v>
      </c>
      <c r="F28" s="20">
        <v>240</v>
      </c>
      <c r="G28" s="20" t="s">
        <v>9</v>
      </c>
      <c r="H28" s="20" t="s">
        <v>9</v>
      </c>
      <c r="I28" s="20" t="s">
        <v>11</v>
      </c>
      <c r="J28" s="20"/>
      <c r="K28" s="20" t="s">
        <v>496</v>
      </c>
      <c r="L28" s="20" t="s">
        <v>55</v>
      </c>
      <c r="M28" s="20"/>
      <c r="N28" s="20"/>
      <c r="O28" s="20"/>
    </row>
    <row r="29" spans="1:15" ht="25.5" hidden="1" x14ac:dyDescent="0.2">
      <c r="A29" s="18">
        <v>25</v>
      </c>
      <c r="B29" s="20" t="s">
        <v>56</v>
      </c>
      <c r="C29" s="20" t="s">
        <v>57</v>
      </c>
      <c r="D29" s="20" t="s">
        <v>57</v>
      </c>
      <c r="E29" s="20" t="s">
        <v>8</v>
      </c>
      <c r="F29" s="20">
        <v>3</v>
      </c>
      <c r="G29" s="20" t="s">
        <v>11</v>
      </c>
      <c r="H29" s="20" t="s">
        <v>9</v>
      </c>
      <c r="I29" s="20" t="s">
        <v>9</v>
      </c>
      <c r="J29" s="20" t="s">
        <v>479</v>
      </c>
      <c r="K29" s="20" t="s">
        <v>11</v>
      </c>
      <c r="L29" s="20" t="s">
        <v>58</v>
      </c>
      <c r="M29" s="20"/>
      <c r="N29" s="20"/>
      <c r="O29" s="20"/>
    </row>
    <row r="30" spans="1:15" ht="25.5" hidden="1" x14ac:dyDescent="0.2">
      <c r="A30" s="18">
        <v>26</v>
      </c>
      <c r="B30" s="48" t="s">
        <v>59</v>
      </c>
      <c r="C30" s="20" t="s">
        <v>60</v>
      </c>
      <c r="D30" s="20" t="s">
        <v>60</v>
      </c>
      <c r="E30" s="20" t="s">
        <v>8</v>
      </c>
      <c r="F30" s="20">
        <v>2000</v>
      </c>
      <c r="G30" s="20" t="s">
        <v>11</v>
      </c>
      <c r="H30" s="20" t="s">
        <v>11</v>
      </c>
      <c r="I30" s="20" t="s">
        <v>11</v>
      </c>
      <c r="J30" s="20"/>
      <c r="K30" s="20" t="s">
        <v>61</v>
      </c>
      <c r="L30" s="20" t="s">
        <v>62</v>
      </c>
      <c r="M30" s="20"/>
      <c r="N30" s="20"/>
      <c r="O30" s="20"/>
    </row>
    <row r="31" spans="1:15" hidden="1" x14ac:dyDescent="0.2">
      <c r="A31" s="18">
        <v>27</v>
      </c>
      <c r="B31" s="7" t="s">
        <v>464</v>
      </c>
      <c r="C31" s="7" t="s">
        <v>465</v>
      </c>
      <c r="D31" s="7" t="s">
        <v>466</v>
      </c>
      <c r="E31" s="7" t="s">
        <v>8</v>
      </c>
      <c r="F31" s="7">
        <v>3</v>
      </c>
      <c r="G31" s="7" t="s">
        <v>11</v>
      </c>
      <c r="H31" s="7" t="s">
        <v>9</v>
      </c>
      <c r="I31" s="7" t="s">
        <v>9</v>
      </c>
      <c r="J31" s="7" t="s">
        <v>11</v>
      </c>
      <c r="K31" s="7" t="s">
        <v>11</v>
      </c>
      <c r="L31" s="7" t="s">
        <v>467</v>
      </c>
      <c r="M31" s="7"/>
      <c r="N31" s="7"/>
      <c r="O31" s="7"/>
    </row>
  </sheetData>
  <autoFilter ref="A4:P31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6">
    <cfRule type="duplicateValues" dxfId="62" priority="15"/>
  </conditionalFormatting>
  <conditionalFormatting sqref="C6">
    <cfRule type="duplicateValues" dxfId="61" priority="14"/>
  </conditionalFormatting>
  <conditionalFormatting sqref="C26:C31">
    <cfRule type="duplicateValues" dxfId="60" priority="12"/>
  </conditionalFormatting>
  <conditionalFormatting sqref="C31">
    <cfRule type="duplicateValues" dxfId="59" priority="13"/>
  </conditionalFormatting>
  <conditionalFormatting sqref="C26:C31">
    <cfRule type="duplicateValues" dxfId="58" priority="11"/>
  </conditionalFormatting>
  <conditionalFormatting sqref="C9">
    <cfRule type="duplicateValues" dxfId="57" priority="9"/>
  </conditionalFormatting>
  <conditionalFormatting sqref="C9">
    <cfRule type="duplicateValues" dxfId="56" priority="10"/>
  </conditionalFormatting>
  <conditionalFormatting sqref="C9">
    <cfRule type="duplicateValues" dxfId="55" priority="8"/>
  </conditionalFormatting>
  <conditionalFormatting sqref="C1:C4 C26:C1048576 C12:C17 C6:C10">
    <cfRule type="duplicateValues" dxfId="54" priority="5"/>
  </conditionalFormatting>
  <conditionalFormatting sqref="C18:C25">
    <cfRule type="duplicateValues" dxfId="53" priority="4"/>
  </conditionalFormatting>
  <conditionalFormatting sqref="C11">
    <cfRule type="duplicateValues" dxfId="52" priority="3"/>
  </conditionalFormatting>
  <conditionalFormatting sqref="C5">
    <cfRule type="duplicateValues" dxfId="51" priority="2"/>
  </conditionalFormatting>
  <conditionalFormatting sqref="C5">
    <cfRule type="duplicateValues" dxfId="5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2:J15"/>
  <sheetViews>
    <sheetView zoomScaleNormal="100" workbookViewId="0">
      <selection activeCell="B20" sqref="B20"/>
    </sheetView>
  </sheetViews>
  <sheetFormatPr defaultRowHeight="14.25" x14ac:dyDescent="0.2"/>
  <cols>
    <col min="1" max="1" width="5" customWidth="1"/>
    <col min="2" max="2" width="20.875" customWidth="1"/>
    <col min="3" max="3" width="20.5" customWidth="1"/>
    <col min="4" max="4" width="9.375" customWidth="1"/>
    <col min="5" max="5" width="5" style="13" customWidth="1"/>
    <col min="6" max="6" width="6.75" customWidth="1"/>
    <col min="7" max="7" width="5" customWidth="1"/>
    <col min="8" max="8" width="6.75" customWidth="1"/>
    <col min="9" max="9" width="28.375" style="13" customWidth="1"/>
    <col min="10" max="10" width="44.5" customWidth="1"/>
  </cols>
  <sheetData>
    <row r="2" spans="1:10" x14ac:dyDescent="0.2">
      <c r="A2" s="129" t="s">
        <v>412</v>
      </c>
      <c r="B2" s="129"/>
      <c r="C2" s="1"/>
      <c r="D2" s="1"/>
      <c r="E2" s="11"/>
      <c r="F2" s="1"/>
      <c r="G2" s="1"/>
      <c r="H2" s="1"/>
      <c r="I2" s="11"/>
      <c r="J2" s="1"/>
    </row>
    <row r="3" spans="1:10" ht="15" thickBot="1" x14ac:dyDescent="0.25">
      <c r="A3" s="130" t="s">
        <v>391</v>
      </c>
      <c r="B3" s="130"/>
      <c r="C3" s="1"/>
      <c r="D3" s="1"/>
      <c r="E3" s="11"/>
      <c r="F3" s="1"/>
      <c r="G3" s="1"/>
      <c r="H3" s="1"/>
      <c r="I3" s="11"/>
      <c r="J3" s="1"/>
    </row>
    <row r="4" spans="1:10" s="6" customFormat="1" ht="15" thickTop="1" x14ac:dyDescent="0.2">
      <c r="A4" s="2" t="s">
        <v>0</v>
      </c>
      <c r="B4" s="3" t="s">
        <v>1</v>
      </c>
      <c r="C4" s="3" t="s">
        <v>392</v>
      </c>
      <c r="D4" s="3" t="s">
        <v>2</v>
      </c>
      <c r="E4" s="12" t="s">
        <v>3</v>
      </c>
      <c r="F4" s="4" t="s">
        <v>393</v>
      </c>
      <c r="G4" s="4" t="s">
        <v>4</v>
      </c>
      <c r="H4" s="4" t="s">
        <v>5</v>
      </c>
      <c r="I4" s="12" t="s">
        <v>24</v>
      </c>
      <c r="J4" s="5" t="s">
        <v>6</v>
      </c>
    </row>
    <row r="5" spans="1:10" x14ac:dyDescent="0.2">
      <c r="A5" s="7">
        <v>1</v>
      </c>
      <c r="B5" s="22" t="s">
        <v>394</v>
      </c>
      <c r="C5" s="22" t="s">
        <v>395</v>
      </c>
      <c r="D5" s="22" t="s">
        <v>396</v>
      </c>
      <c r="E5" s="22">
        <v>10</v>
      </c>
      <c r="F5" s="22" t="s">
        <v>397</v>
      </c>
      <c r="G5" s="22" t="s">
        <v>397</v>
      </c>
      <c r="H5" s="22" t="s">
        <v>397</v>
      </c>
      <c r="I5" s="22" t="s">
        <v>398</v>
      </c>
      <c r="J5" s="22" t="s">
        <v>537</v>
      </c>
    </row>
    <row r="6" spans="1:10" x14ac:dyDescent="0.2">
      <c r="A6" s="7">
        <v>2</v>
      </c>
      <c r="B6" s="22" t="s">
        <v>166</v>
      </c>
      <c r="C6" s="22" t="s">
        <v>69</v>
      </c>
      <c r="D6" s="22" t="s">
        <v>396</v>
      </c>
      <c r="E6" s="22">
        <v>220</v>
      </c>
      <c r="F6" s="22" t="s">
        <v>399</v>
      </c>
      <c r="G6" s="22" t="s">
        <v>397</v>
      </c>
      <c r="H6" s="22" t="s">
        <v>397</v>
      </c>
      <c r="I6" s="22" t="s">
        <v>400</v>
      </c>
      <c r="J6" s="22" t="s">
        <v>401</v>
      </c>
    </row>
    <row r="7" spans="1:10" x14ac:dyDescent="0.2">
      <c r="A7" s="7">
        <v>3</v>
      </c>
      <c r="B7" s="22" t="s">
        <v>201</v>
      </c>
      <c r="C7" s="22" t="s">
        <v>202</v>
      </c>
      <c r="D7" s="22" t="s">
        <v>402</v>
      </c>
      <c r="E7" s="22"/>
      <c r="F7" s="22" t="s">
        <v>399</v>
      </c>
      <c r="G7" s="22" t="s">
        <v>397</v>
      </c>
      <c r="H7" s="22" t="s">
        <v>358</v>
      </c>
      <c r="I7" s="22">
        <v>18</v>
      </c>
      <c r="J7" s="22" t="s">
        <v>536</v>
      </c>
    </row>
    <row r="8" spans="1:10" x14ac:dyDescent="0.2">
      <c r="A8" s="7">
        <v>4</v>
      </c>
      <c r="B8" s="22" t="s">
        <v>411</v>
      </c>
      <c r="C8" s="22" t="s">
        <v>531</v>
      </c>
      <c r="D8" s="22" t="s">
        <v>532</v>
      </c>
      <c r="E8" s="22">
        <v>3</v>
      </c>
      <c r="F8" s="22" t="s">
        <v>479</v>
      </c>
      <c r="G8" s="22" t="s">
        <v>513</v>
      </c>
      <c r="H8" s="22" t="s">
        <v>533</v>
      </c>
      <c r="I8" s="22" t="s">
        <v>514</v>
      </c>
      <c r="J8" s="22" t="s">
        <v>678</v>
      </c>
    </row>
    <row r="9" spans="1:10" s="100" customFormat="1" x14ac:dyDescent="0.2">
      <c r="A9" s="98">
        <v>5</v>
      </c>
      <c r="B9" s="98" t="s">
        <v>403</v>
      </c>
      <c r="C9" s="98" t="s">
        <v>82</v>
      </c>
      <c r="D9" s="98" t="s">
        <v>8</v>
      </c>
      <c r="E9" s="98">
        <v>50</v>
      </c>
      <c r="F9" s="98" t="s">
        <v>399</v>
      </c>
      <c r="G9" s="98" t="s">
        <v>9</v>
      </c>
      <c r="H9" s="98" t="s">
        <v>9</v>
      </c>
      <c r="I9" s="117">
        <v>100111701004</v>
      </c>
      <c r="J9" s="98" t="s">
        <v>404</v>
      </c>
    </row>
    <row r="10" spans="1:10" x14ac:dyDescent="0.2">
      <c r="A10" s="7">
        <v>6</v>
      </c>
      <c r="B10" s="22" t="s">
        <v>405</v>
      </c>
      <c r="C10" s="22" t="s">
        <v>168</v>
      </c>
      <c r="D10" s="22" t="s">
        <v>361</v>
      </c>
      <c r="E10" s="22"/>
      <c r="F10" s="22" t="s">
        <v>116</v>
      </c>
      <c r="G10" s="22" t="s">
        <v>114</v>
      </c>
      <c r="H10" s="22" t="s">
        <v>116</v>
      </c>
      <c r="I10" s="36">
        <v>42895</v>
      </c>
      <c r="J10" s="22" t="s">
        <v>406</v>
      </c>
    </row>
    <row r="11" spans="1:10" x14ac:dyDescent="0.2">
      <c r="A11" s="7">
        <v>7</v>
      </c>
      <c r="B11" s="22" t="s">
        <v>169</v>
      </c>
      <c r="C11" s="22" t="s">
        <v>362</v>
      </c>
      <c r="D11" s="22" t="s">
        <v>360</v>
      </c>
      <c r="E11" s="22"/>
      <c r="F11" s="22" t="s">
        <v>11</v>
      </c>
      <c r="G11" s="22" t="s">
        <v>358</v>
      </c>
      <c r="H11" s="22" t="s">
        <v>11</v>
      </c>
      <c r="I11" s="22">
        <v>1234567890</v>
      </c>
      <c r="J11" s="22" t="s">
        <v>363</v>
      </c>
    </row>
    <row r="12" spans="1:10" x14ac:dyDescent="0.2">
      <c r="A12" s="7">
        <v>8</v>
      </c>
      <c r="B12" s="22" t="s">
        <v>171</v>
      </c>
      <c r="C12" s="22" t="s">
        <v>364</v>
      </c>
      <c r="D12" s="22" t="s">
        <v>361</v>
      </c>
      <c r="E12" s="22"/>
      <c r="F12" s="22" t="s">
        <v>11</v>
      </c>
      <c r="G12" s="22" t="s">
        <v>9</v>
      </c>
      <c r="H12" s="22" t="s">
        <v>11</v>
      </c>
      <c r="I12" s="22" t="s">
        <v>365</v>
      </c>
      <c r="J12" s="22" t="s">
        <v>366</v>
      </c>
    </row>
    <row r="13" spans="1:10" x14ac:dyDescent="0.2">
      <c r="A13" s="7">
        <v>9</v>
      </c>
      <c r="B13" s="22" t="s">
        <v>173</v>
      </c>
      <c r="C13" s="22" t="s">
        <v>367</v>
      </c>
      <c r="D13" s="22" t="s">
        <v>8</v>
      </c>
      <c r="E13" s="22">
        <v>240</v>
      </c>
      <c r="F13" s="22" t="s">
        <v>11</v>
      </c>
      <c r="G13" s="22" t="s">
        <v>9</v>
      </c>
      <c r="H13" s="22" t="s">
        <v>11</v>
      </c>
      <c r="I13" s="22">
        <v>0</v>
      </c>
      <c r="J13" s="22" t="s">
        <v>534</v>
      </c>
    </row>
    <row r="14" spans="1:10" x14ac:dyDescent="0.2">
      <c r="A14" s="7">
        <v>10</v>
      </c>
      <c r="B14" s="22" t="s">
        <v>175</v>
      </c>
      <c r="C14" s="22" t="s">
        <v>368</v>
      </c>
      <c r="D14" s="22" t="s">
        <v>361</v>
      </c>
      <c r="E14" s="22"/>
      <c r="F14" s="22" t="s">
        <v>9</v>
      </c>
      <c r="G14" s="22" t="s">
        <v>9</v>
      </c>
      <c r="H14" s="22" t="s">
        <v>357</v>
      </c>
      <c r="I14" s="22" t="s">
        <v>369</v>
      </c>
      <c r="J14" s="22" t="s">
        <v>370</v>
      </c>
    </row>
    <row r="15" spans="1:10" x14ac:dyDescent="0.2">
      <c r="A15" s="7">
        <v>11</v>
      </c>
      <c r="B15" s="22" t="s">
        <v>177</v>
      </c>
      <c r="C15" s="22" t="s">
        <v>371</v>
      </c>
      <c r="D15" s="22" t="s">
        <v>359</v>
      </c>
      <c r="E15" s="22">
        <v>240</v>
      </c>
      <c r="F15" s="22" t="s">
        <v>358</v>
      </c>
      <c r="G15" s="22" t="s">
        <v>358</v>
      </c>
      <c r="H15" s="22" t="s">
        <v>357</v>
      </c>
      <c r="I15" s="22">
        <v>0</v>
      </c>
      <c r="J15" s="22" t="s">
        <v>535</v>
      </c>
    </row>
  </sheetData>
  <autoFilter ref="A4:J15"/>
  <mergeCells count="2">
    <mergeCell ref="A2:B2"/>
    <mergeCell ref="A3:B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>
    <tabColor rgb="FF92D050"/>
  </sheetPr>
  <dimension ref="A2:P21"/>
  <sheetViews>
    <sheetView topLeftCell="A4" zoomScaleNormal="100" workbookViewId="0">
      <selection activeCell="A45" sqref="A45:XFD47"/>
    </sheetView>
  </sheetViews>
  <sheetFormatPr defaultColWidth="13.5" defaultRowHeight="14.25" x14ac:dyDescent="0.2"/>
  <cols>
    <col min="1" max="1" width="4.25" bestFit="1" customWidth="1"/>
    <col min="2" max="2" width="12.625" bestFit="1" customWidth="1"/>
    <col min="3" max="3" width="14.25" bestFit="1" customWidth="1"/>
    <col min="4" max="4" width="16.125" bestFit="1" customWidth="1"/>
    <col min="5" max="5" width="7.75" bestFit="1" customWidth="1"/>
    <col min="6" max="6" width="4.25" bestFit="1" customWidth="1"/>
    <col min="7" max="7" width="6" bestFit="1" customWidth="1"/>
    <col min="8" max="8" width="6.375" style="13" bestFit="1" customWidth="1"/>
    <col min="9" max="9" width="6" bestFit="1" customWidth="1"/>
    <col min="10" max="10" width="18.5" bestFit="1" customWidth="1"/>
    <col min="11" max="11" width="19.125" customWidth="1"/>
    <col min="12" max="12" width="34.25" style="13" bestFit="1" customWidth="1"/>
    <col min="13" max="13" width="7" bestFit="1" customWidth="1"/>
    <col min="14" max="14" width="9.125" style="13" bestFit="1" customWidth="1"/>
    <col min="15" max="15" width="4.25" bestFit="1" customWidth="1"/>
  </cols>
  <sheetData>
    <row r="2" spans="1:16" ht="31.15" customHeight="1" x14ac:dyDescent="0.2">
      <c r="A2" s="129" t="s">
        <v>208</v>
      </c>
      <c r="B2" s="129"/>
      <c r="C2" s="23"/>
      <c r="D2" s="23"/>
      <c r="E2" s="23"/>
      <c r="F2" s="1"/>
      <c r="G2" s="1"/>
      <c r="H2" s="11"/>
      <c r="I2" s="1"/>
      <c r="J2" s="1"/>
      <c r="K2" s="1"/>
      <c r="L2" s="11"/>
      <c r="M2" s="1"/>
      <c r="N2" s="11"/>
    </row>
    <row r="3" spans="1:16" ht="15" thickBot="1" x14ac:dyDescent="0.25">
      <c r="A3" s="130" t="s">
        <v>7</v>
      </c>
      <c r="B3" s="130"/>
      <c r="C3" s="24"/>
      <c r="D3" s="24"/>
      <c r="E3" s="24"/>
      <c r="F3" s="1"/>
      <c r="G3" s="1"/>
      <c r="H3" s="11"/>
      <c r="I3" s="1"/>
      <c r="J3" s="1"/>
      <c r="K3" s="1"/>
      <c r="L3" s="11"/>
      <c r="M3" s="1"/>
      <c r="N3" s="11"/>
    </row>
    <row r="4" spans="1:16" s="6" customFormat="1" ht="24.75" thickTop="1" x14ac:dyDescent="0.2">
      <c r="A4" s="2" t="s">
        <v>0</v>
      </c>
      <c r="B4" s="3" t="s">
        <v>1</v>
      </c>
      <c r="C4" s="68" t="s">
        <v>497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52" t="s">
        <v>502</v>
      </c>
      <c r="K4" s="12" t="s">
        <v>24</v>
      </c>
      <c r="L4" s="5" t="s">
        <v>6</v>
      </c>
      <c r="M4" s="5" t="s">
        <v>300</v>
      </c>
      <c r="N4" s="5" t="s">
        <v>349</v>
      </c>
      <c r="O4" s="62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2" t="s">
        <v>539</v>
      </c>
      <c r="O5" s="18"/>
      <c r="P5" s="6"/>
    </row>
    <row r="6" spans="1:16" hidden="1" x14ac:dyDescent="0.2">
      <c r="A6" s="18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558</v>
      </c>
      <c r="K6" s="18" t="s">
        <v>558</v>
      </c>
      <c r="L6" s="20"/>
      <c r="M6" s="20"/>
      <c r="N6" s="20"/>
      <c r="O6" s="20"/>
      <c r="P6" s="6"/>
    </row>
    <row r="7" spans="1:16" x14ac:dyDescent="0.2">
      <c r="A7" s="18">
        <v>3</v>
      </c>
      <c r="B7" s="25" t="s">
        <v>65</v>
      </c>
      <c r="C7" s="18" t="s">
        <v>545</v>
      </c>
      <c r="D7" s="27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540</v>
      </c>
      <c r="O7" s="30"/>
      <c r="P7" s="6"/>
    </row>
    <row r="8" spans="1:16" s="100" customFormat="1" x14ac:dyDescent="0.2">
      <c r="A8" s="112">
        <v>4</v>
      </c>
      <c r="B8" s="118" t="s">
        <v>541</v>
      </c>
      <c r="C8" s="112" t="s">
        <v>546</v>
      </c>
      <c r="D8" s="119" t="s">
        <v>82</v>
      </c>
      <c r="E8" s="98" t="s">
        <v>13</v>
      </c>
      <c r="F8" s="98">
        <v>50</v>
      </c>
      <c r="G8" s="98" t="s">
        <v>26</v>
      </c>
      <c r="H8" s="98" t="s">
        <v>23</v>
      </c>
      <c r="I8" s="98" t="s">
        <v>26</v>
      </c>
      <c r="J8" s="98"/>
      <c r="K8" s="117">
        <v>100111701004</v>
      </c>
      <c r="L8" s="98" t="s">
        <v>84</v>
      </c>
      <c r="M8" s="98"/>
      <c r="N8" s="98" t="s">
        <v>541</v>
      </c>
      <c r="O8" s="120"/>
      <c r="P8" s="121"/>
    </row>
    <row r="9" spans="1:16" hidden="1" x14ac:dyDescent="0.2">
      <c r="A9" s="18">
        <v>5</v>
      </c>
      <c r="B9" s="25" t="s">
        <v>132</v>
      </c>
      <c r="C9" s="18" t="s">
        <v>547</v>
      </c>
      <c r="D9" s="27" t="s">
        <v>131</v>
      </c>
      <c r="E9" s="7" t="s">
        <v>13</v>
      </c>
      <c r="F9" s="7">
        <v>50</v>
      </c>
      <c r="G9" s="7" t="s">
        <v>11</v>
      </c>
      <c r="H9" s="7" t="s">
        <v>128</v>
      </c>
      <c r="I9" s="7" t="s">
        <v>23</v>
      </c>
      <c r="J9" s="7"/>
      <c r="K9" s="15">
        <v>201706120003</v>
      </c>
      <c r="L9" s="7" t="s">
        <v>150</v>
      </c>
      <c r="M9" s="7"/>
      <c r="N9" s="7" t="s">
        <v>542</v>
      </c>
      <c r="O9" s="30"/>
      <c r="P9" s="6"/>
    </row>
    <row r="10" spans="1:16" x14ac:dyDescent="0.2">
      <c r="A10" s="18">
        <v>6</v>
      </c>
      <c r="B10" s="25" t="s">
        <v>90</v>
      </c>
      <c r="C10" s="18" t="s">
        <v>548</v>
      </c>
      <c r="D10" s="27" t="s">
        <v>133</v>
      </c>
      <c r="E10" s="7" t="s">
        <v>123</v>
      </c>
      <c r="F10" s="7"/>
      <c r="G10" s="7" t="s">
        <v>11</v>
      </c>
      <c r="H10" s="7" t="s">
        <v>9</v>
      </c>
      <c r="I10" s="7" t="s">
        <v>26</v>
      </c>
      <c r="J10" s="7"/>
      <c r="K10" s="7">
        <v>100</v>
      </c>
      <c r="L10" s="7" t="s">
        <v>210</v>
      </c>
      <c r="M10" s="7"/>
      <c r="N10" s="7" t="s">
        <v>543</v>
      </c>
      <c r="O10" s="30"/>
      <c r="P10" s="6"/>
    </row>
    <row r="11" spans="1:16" hidden="1" x14ac:dyDescent="0.2">
      <c r="A11" s="18">
        <v>7</v>
      </c>
      <c r="B11" s="25" t="s">
        <v>91</v>
      </c>
      <c r="C11" s="18" t="s">
        <v>549</v>
      </c>
      <c r="D11" s="27" t="s">
        <v>134</v>
      </c>
      <c r="E11" s="7" t="s">
        <v>43</v>
      </c>
      <c r="F11" s="7"/>
      <c r="G11" s="7" t="s">
        <v>11</v>
      </c>
      <c r="H11" s="7" t="s">
        <v>128</v>
      </c>
      <c r="I11" s="7" t="s">
        <v>26</v>
      </c>
      <c r="J11" s="7"/>
      <c r="K11" s="14">
        <v>42898</v>
      </c>
      <c r="L11" s="7" t="s">
        <v>209</v>
      </c>
      <c r="M11" s="7"/>
      <c r="N11" s="7" t="s">
        <v>544</v>
      </c>
      <c r="O11" s="30"/>
      <c r="P11" s="6"/>
    </row>
    <row r="12" spans="1:16" x14ac:dyDescent="0.2">
      <c r="A12" s="18">
        <v>8</v>
      </c>
      <c r="B12" s="7" t="s">
        <v>38</v>
      </c>
      <c r="C12" s="18" t="s">
        <v>550</v>
      </c>
      <c r="D12" s="7" t="s">
        <v>39</v>
      </c>
      <c r="E12" s="7" t="s">
        <v>37</v>
      </c>
      <c r="F12" s="7"/>
      <c r="G12" s="7" t="s">
        <v>11</v>
      </c>
      <c r="H12" s="7" t="s">
        <v>9</v>
      </c>
      <c r="I12" s="7" t="s">
        <v>11</v>
      </c>
      <c r="J12" s="7"/>
      <c r="K12" s="7">
        <v>1234567890</v>
      </c>
      <c r="L12" s="7" t="s">
        <v>40</v>
      </c>
      <c r="M12" s="7"/>
      <c r="N12" s="7"/>
      <c r="O12" s="7"/>
      <c r="P12" s="6"/>
    </row>
    <row r="13" spans="1:16" x14ac:dyDescent="0.2">
      <c r="A13" s="18">
        <v>9</v>
      </c>
      <c r="B13" s="7" t="s">
        <v>41</v>
      </c>
      <c r="C13" s="18" t="s">
        <v>551</v>
      </c>
      <c r="D13" s="7" t="s">
        <v>42</v>
      </c>
      <c r="E13" s="7" t="s">
        <v>43</v>
      </c>
      <c r="F13" s="7"/>
      <c r="G13" s="7" t="s">
        <v>11</v>
      </c>
      <c r="H13" s="7" t="s">
        <v>9</v>
      </c>
      <c r="I13" s="7" t="s">
        <v>11</v>
      </c>
      <c r="J13" s="7"/>
      <c r="K13" s="7" t="s">
        <v>44</v>
      </c>
      <c r="L13" s="7" t="s">
        <v>45</v>
      </c>
      <c r="M13" s="7"/>
      <c r="N13" s="7"/>
      <c r="O13" s="7"/>
      <c r="P13" s="6"/>
    </row>
    <row r="14" spans="1:16" x14ac:dyDescent="0.2">
      <c r="A14" s="18">
        <v>10</v>
      </c>
      <c r="B14" s="7" t="s">
        <v>46</v>
      </c>
      <c r="C14" s="18" t="s">
        <v>552</v>
      </c>
      <c r="D14" s="7" t="s">
        <v>47</v>
      </c>
      <c r="E14" s="7" t="s">
        <v>8</v>
      </c>
      <c r="F14" s="7">
        <v>240</v>
      </c>
      <c r="G14" s="7" t="s">
        <v>11</v>
      </c>
      <c r="H14" s="7" t="s">
        <v>9</v>
      </c>
      <c r="I14" s="7" t="s">
        <v>11</v>
      </c>
      <c r="J14" s="7"/>
      <c r="K14" s="7" t="s">
        <v>495</v>
      </c>
      <c r="L14" s="7" t="s">
        <v>48</v>
      </c>
      <c r="M14" s="7"/>
      <c r="N14" s="7"/>
      <c r="O14" s="7"/>
      <c r="P14" s="6"/>
    </row>
    <row r="15" spans="1:16" ht="25.5" x14ac:dyDescent="0.2">
      <c r="A15" s="18">
        <v>11</v>
      </c>
      <c r="B15" s="7" t="s">
        <v>49</v>
      </c>
      <c r="C15" s="18" t="s">
        <v>553</v>
      </c>
      <c r="D15" s="7" t="s">
        <v>50</v>
      </c>
      <c r="E15" s="7" t="s">
        <v>43</v>
      </c>
      <c r="F15" s="7"/>
      <c r="G15" s="7" t="s">
        <v>9</v>
      </c>
      <c r="H15" s="7" t="s">
        <v>9</v>
      </c>
      <c r="I15" s="7" t="s">
        <v>11</v>
      </c>
      <c r="J15" s="7"/>
      <c r="K15" s="7" t="s">
        <v>51</v>
      </c>
      <c r="L15" s="7" t="s">
        <v>52</v>
      </c>
      <c r="M15" s="7"/>
      <c r="N15" s="7"/>
      <c r="O15" s="7"/>
      <c r="P15" s="6"/>
    </row>
    <row r="16" spans="1:16" x14ac:dyDescent="0.2">
      <c r="A16" s="18">
        <v>12</v>
      </c>
      <c r="B16" s="7" t="s">
        <v>53</v>
      </c>
      <c r="C16" s="18" t="s">
        <v>554</v>
      </c>
      <c r="D16" s="7" t="s">
        <v>54</v>
      </c>
      <c r="E16" s="7" t="s">
        <v>34</v>
      </c>
      <c r="F16" s="7">
        <v>240</v>
      </c>
      <c r="G16" s="7" t="s">
        <v>9</v>
      </c>
      <c r="H16" s="7" t="s">
        <v>9</v>
      </c>
      <c r="I16" s="7" t="s">
        <v>11</v>
      </c>
      <c r="J16" s="7"/>
      <c r="K16" s="7" t="s">
        <v>495</v>
      </c>
      <c r="L16" s="7" t="s">
        <v>55</v>
      </c>
      <c r="M16" s="7"/>
      <c r="N16" s="7"/>
      <c r="O16" s="7"/>
      <c r="P16" s="6"/>
    </row>
    <row r="17" spans="1:16" ht="25.5" hidden="1" x14ac:dyDescent="0.2">
      <c r="A17" s="18">
        <v>13</v>
      </c>
      <c r="B17" s="7" t="s">
        <v>56</v>
      </c>
      <c r="C17" s="18" t="s">
        <v>555</v>
      </c>
      <c r="D17" s="7" t="s">
        <v>57</v>
      </c>
      <c r="E17" s="7" t="s">
        <v>34</v>
      </c>
      <c r="F17" s="7">
        <v>3</v>
      </c>
      <c r="G17" s="7" t="s">
        <v>11</v>
      </c>
      <c r="H17" s="7" t="s">
        <v>9</v>
      </c>
      <c r="I17" s="7" t="s">
        <v>9</v>
      </c>
      <c r="J17" s="7" t="s">
        <v>480</v>
      </c>
      <c r="K17" s="7" t="s">
        <v>11</v>
      </c>
      <c r="L17" s="7" t="s">
        <v>58</v>
      </c>
      <c r="M17" s="7"/>
      <c r="N17" s="7"/>
      <c r="O17" s="7"/>
      <c r="P17" s="6"/>
    </row>
    <row r="18" spans="1:16" ht="25.5" hidden="1" x14ac:dyDescent="0.2">
      <c r="A18" s="18">
        <v>14</v>
      </c>
      <c r="B18" s="7" t="s">
        <v>59</v>
      </c>
      <c r="C18" s="18" t="s">
        <v>556</v>
      </c>
      <c r="D18" s="7" t="s">
        <v>60</v>
      </c>
      <c r="E18" s="7" t="s">
        <v>8</v>
      </c>
      <c r="F18" s="7">
        <v>4000</v>
      </c>
      <c r="G18" s="7" t="s">
        <v>11</v>
      </c>
      <c r="H18" s="7" t="s">
        <v>11</v>
      </c>
      <c r="I18" s="7" t="s">
        <v>11</v>
      </c>
      <c r="J18" s="7"/>
      <c r="K18" s="7" t="s">
        <v>61</v>
      </c>
      <c r="L18" s="7" t="s">
        <v>62</v>
      </c>
      <c r="M18" s="7"/>
      <c r="N18" s="7"/>
      <c r="O18" s="7"/>
      <c r="P18" s="6"/>
    </row>
    <row r="19" spans="1:16" hidden="1" x14ac:dyDescent="0.2">
      <c r="A19" s="18">
        <v>15</v>
      </c>
      <c r="B19" s="7" t="s">
        <v>464</v>
      </c>
      <c r="C19" s="18" t="s">
        <v>557</v>
      </c>
      <c r="D19" s="7" t="s">
        <v>466</v>
      </c>
      <c r="E19" s="7" t="s">
        <v>8</v>
      </c>
      <c r="F19" s="7">
        <v>3</v>
      </c>
      <c r="G19" s="7" t="s">
        <v>11</v>
      </c>
      <c r="H19" s="7" t="s">
        <v>9</v>
      </c>
      <c r="I19" s="7" t="s">
        <v>9</v>
      </c>
      <c r="J19" s="7" t="s">
        <v>479</v>
      </c>
      <c r="K19" s="7" t="s">
        <v>11</v>
      </c>
      <c r="L19" s="7" t="s">
        <v>467</v>
      </c>
      <c r="M19" s="7"/>
      <c r="N19" s="7"/>
      <c r="O19" s="7"/>
      <c r="P19" s="6"/>
    </row>
    <row r="20" spans="1:16" x14ac:dyDescent="0.2">
      <c r="P20" s="6"/>
    </row>
    <row r="21" spans="1:16" x14ac:dyDescent="0.2">
      <c r="P21" s="6"/>
    </row>
  </sheetData>
  <autoFilter ref="A4:R19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6">
    <cfRule type="duplicateValues" dxfId="49" priority="3"/>
  </conditionalFormatting>
  <conditionalFormatting sqref="C6">
    <cfRule type="duplicateValues" dxfId="48" priority="2"/>
  </conditionalFormatting>
  <conditionalFormatting sqref="C6">
    <cfRule type="duplicateValues" dxfId="47" priority="1"/>
  </conditionalFormatting>
  <conditionalFormatting sqref="C4">
    <cfRule type="duplicateValues" dxfId="46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>
    <tabColor rgb="FF92D050"/>
  </sheetPr>
  <dimension ref="A2:P18"/>
  <sheetViews>
    <sheetView workbookViewId="0">
      <selection activeCell="K36" sqref="K36"/>
    </sheetView>
  </sheetViews>
  <sheetFormatPr defaultColWidth="30.875" defaultRowHeight="14.25" x14ac:dyDescent="0.2"/>
  <cols>
    <col min="1" max="1" width="4.25" bestFit="1" customWidth="1"/>
    <col min="2" max="2" width="14.25" bestFit="1" customWidth="1"/>
    <col min="3" max="3" width="16" customWidth="1"/>
    <col min="4" max="4" width="17.375" bestFit="1" customWidth="1"/>
    <col min="5" max="5" width="7.75" bestFit="1" customWidth="1"/>
    <col min="6" max="6" width="4.25" bestFit="1" customWidth="1"/>
    <col min="7" max="7" width="6" bestFit="1" customWidth="1"/>
    <col min="8" max="8" width="4.25" style="13" bestFit="1" customWidth="1"/>
    <col min="9" max="9" width="6" bestFit="1" customWidth="1"/>
    <col min="10" max="10" width="20.875" bestFit="1" customWidth="1"/>
    <col min="11" max="11" width="26.375" bestFit="1" customWidth="1"/>
    <col min="12" max="12" width="30.75" style="13" bestFit="1" customWidth="1"/>
    <col min="13" max="13" width="7" bestFit="1" customWidth="1"/>
    <col min="14" max="14" width="10.875" bestFit="1" customWidth="1"/>
    <col min="15" max="15" width="4.25" bestFit="1" customWidth="1"/>
  </cols>
  <sheetData>
    <row r="2" spans="1:16" ht="32.1" customHeight="1" x14ac:dyDescent="0.2">
      <c r="A2" s="129" t="s">
        <v>559</v>
      </c>
      <c r="B2" s="129"/>
      <c r="F2" s="1"/>
      <c r="G2" s="1"/>
      <c r="H2" s="11"/>
      <c r="I2" s="1"/>
      <c r="J2" s="1"/>
      <c r="K2" s="1"/>
      <c r="L2" s="11"/>
      <c r="M2" s="1"/>
      <c r="N2" s="1"/>
      <c r="O2" s="1"/>
      <c r="P2" s="1"/>
    </row>
    <row r="3" spans="1:16" ht="15" thickBot="1" x14ac:dyDescent="0.25">
      <c r="A3" s="130" t="s">
        <v>7</v>
      </c>
      <c r="B3" s="130"/>
      <c r="F3" s="1"/>
      <c r="G3" s="1"/>
      <c r="H3" s="11"/>
      <c r="I3" s="1"/>
      <c r="J3" s="1"/>
      <c r="K3" s="1"/>
      <c r="L3" s="11"/>
      <c r="M3" s="1"/>
      <c r="N3" s="1"/>
      <c r="O3" s="1"/>
      <c r="P3" s="1"/>
    </row>
    <row r="4" spans="1:16" s="6" customFormat="1" ht="24.75" thickTop="1" x14ac:dyDescent="0.2">
      <c r="A4" s="2" t="s">
        <v>0</v>
      </c>
      <c r="B4" s="3" t="s">
        <v>1</v>
      </c>
      <c r="C4" s="68" t="s">
        <v>497</v>
      </c>
      <c r="D4" s="3" t="s">
        <v>31</v>
      </c>
      <c r="E4" s="3" t="s">
        <v>2</v>
      </c>
      <c r="F4" s="12" t="s">
        <v>3</v>
      </c>
      <c r="G4" s="4" t="s">
        <v>22</v>
      </c>
      <c r="H4" s="4" t="s">
        <v>4</v>
      </c>
      <c r="I4" s="4" t="s">
        <v>5</v>
      </c>
      <c r="J4" s="52" t="s">
        <v>502</v>
      </c>
      <c r="K4" s="12" t="s">
        <v>24</v>
      </c>
      <c r="L4" s="5" t="s">
        <v>6</v>
      </c>
      <c r="M4" s="5" t="s">
        <v>300</v>
      </c>
      <c r="N4" s="5" t="s">
        <v>538</v>
      </c>
      <c r="O4" s="5" t="s">
        <v>20</v>
      </c>
    </row>
    <row r="5" spans="1:16" x14ac:dyDescent="0.2">
      <c r="A5" s="18">
        <v>1</v>
      </c>
      <c r="B5" s="18" t="s">
        <v>21</v>
      </c>
      <c r="C5" s="18" t="s">
        <v>32</v>
      </c>
      <c r="D5" s="18" t="s">
        <v>32</v>
      </c>
      <c r="E5" s="18" t="s">
        <v>8</v>
      </c>
      <c r="F5" s="18">
        <v>10</v>
      </c>
      <c r="G5" s="18" t="s">
        <v>9</v>
      </c>
      <c r="H5" s="18" t="s">
        <v>9</v>
      </c>
      <c r="I5" s="18" t="s">
        <v>9</v>
      </c>
      <c r="J5" s="18"/>
      <c r="K5" s="18" t="s">
        <v>25</v>
      </c>
      <c r="L5" s="22" t="s">
        <v>537</v>
      </c>
      <c r="M5" s="18"/>
      <c r="N5" s="22" t="s">
        <v>539</v>
      </c>
      <c r="O5" s="18"/>
      <c r="P5" s="6"/>
    </row>
    <row r="6" spans="1:16" hidden="1" x14ac:dyDescent="0.2">
      <c r="A6" s="18">
        <v>2</v>
      </c>
      <c r="B6" s="22" t="s">
        <v>437</v>
      </c>
      <c r="C6" s="22" t="s">
        <v>438</v>
      </c>
      <c r="D6" s="22" t="s">
        <v>438</v>
      </c>
      <c r="E6" s="22" t="s">
        <v>8</v>
      </c>
      <c r="F6" s="22">
        <v>40</v>
      </c>
      <c r="G6" s="22" t="s">
        <v>11</v>
      </c>
      <c r="H6" s="22" t="s">
        <v>9</v>
      </c>
      <c r="I6" s="22" t="s">
        <v>9</v>
      </c>
      <c r="J6" s="18" t="s">
        <v>560</v>
      </c>
      <c r="K6" s="18" t="s">
        <v>560</v>
      </c>
      <c r="L6" s="20"/>
      <c r="M6" s="20"/>
      <c r="N6" s="20"/>
      <c r="O6" s="20"/>
      <c r="P6" s="6"/>
    </row>
    <row r="7" spans="1:16" ht="25.5" x14ac:dyDescent="0.2">
      <c r="A7" s="18">
        <v>3</v>
      </c>
      <c r="B7" s="25" t="s">
        <v>65</v>
      </c>
      <c r="C7" s="28" t="s">
        <v>323</v>
      </c>
      <c r="D7" s="27" t="s">
        <v>69</v>
      </c>
      <c r="E7" s="7" t="s">
        <v>13</v>
      </c>
      <c r="F7" s="7">
        <v>220</v>
      </c>
      <c r="G7" s="7" t="s">
        <v>26</v>
      </c>
      <c r="H7" s="7" t="s">
        <v>23</v>
      </c>
      <c r="I7" s="7" t="s">
        <v>12</v>
      </c>
      <c r="J7" s="7"/>
      <c r="K7" s="7" t="s">
        <v>67</v>
      </c>
      <c r="L7" s="7" t="s">
        <v>66</v>
      </c>
      <c r="M7" s="7"/>
      <c r="N7" s="7" t="s">
        <v>346</v>
      </c>
      <c r="O7" s="7"/>
    </row>
    <row r="8" spans="1:16" s="100" customFormat="1" ht="25.5" x14ac:dyDescent="0.2">
      <c r="A8" s="112">
        <v>4</v>
      </c>
      <c r="B8" s="118" t="s">
        <v>83</v>
      </c>
      <c r="C8" s="106" t="s">
        <v>325</v>
      </c>
      <c r="D8" s="119" t="s">
        <v>82</v>
      </c>
      <c r="E8" s="98" t="s">
        <v>13</v>
      </c>
      <c r="F8" s="98">
        <v>50</v>
      </c>
      <c r="G8" s="98" t="s">
        <v>26</v>
      </c>
      <c r="H8" s="98" t="s">
        <v>23</v>
      </c>
      <c r="I8" s="98" t="s">
        <v>26</v>
      </c>
      <c r="J8" s="98"/>
      <c r="K8" s="117">
        <v>100111701004</v>
      </c>
      <c r="L8" s="98" t="s">
        <v>84</v>
      </c>
      <c r="M8" s="98"/>
      <c r="N8" s="98" t="s">
        <v>345</v>
      </c>
      <c r="O8" s="98"/>
    </row>
    <row r="9" spans="1:16" hidden="1" x14ac:dyDescent="0.2">
      <c r="A9" s="18">
        <v>5</v>
      </c>
      <c r="B9" s="25" t="s">
        <v>132</v>
      </c>
      <c r="C9" s="28" t="s">
        <v>326</v>
      </c>
      <c r="D9" s="27" t="s">
        <v>131</v>
      </c>
      <c r="E9" s="7" t="s">
        <v>13</v>
      </c>
      <c r="F9" s="7">
        <v>50</v>
      </c>
      <c r="G9" s="7" t="s">
        <v>11</v>
      </c>
      <c r="H9" s="7" t="s">
        <v>128</v>
      </c>
      <c r="I9" s="7" t="s">
        <v>23</v>
      </c>
      <c r="J9" s="7"/>
      <c r="K9" s="15">
        <v>201706120003</v>
      </c>
      <c r="L9" s="7" t="s">
        <v>150</v>
      </c>
      <c r="M9" s="7"/>
      <c r="N9" s="7" t="s">
        <v>318</v>
      </c>
      <c r="O9" s="7"/>
    </row>
    <row r="10" spans="1:16" hidden="1" x14ac:dyDescent="0.2">
      <c r="A10" s="18">
        <v>6</v>
      </c>
      <c r="B10" s="25" t="s">
        <v>211</v>
      </c>
      <c r="C10" s="28" t="s">
        <v>328</v>
      </c>
      <c r="D10" s="27" t="s">
        <v>134</v>
      </c>
      <c r="E10" s="7" t="s">
        <v>43</v>
      </c>
      <c r="F10" s="7"/>
      <c r="G10" s="7" t="s">
        <v>11</v>
      </c>
      <c r="H10" s="7" t="s">
        <v>128</v>
      </c>
      <c r="I10" s="7" t="s">
        <v>26</v>
      </c>
      <c r="J10" s="7"/>
      <c r="K10" s="7" t="s">
        <v>148</v>
      </c>
      <c r="L10" s="7" t="s">
        <v>211</v>
      </c>
      <c r="M10" s="7"/>
      <c r="N10" s="7" t="s">
        <v>347</v>
      </c>
      <c r="O10" s="7"/>
    </row>
    <row r="11" spans="1:16" x14ac:dyDescent="0.2">
      <c r="A11" s="18">
        <v>7</v>
      </c>
      <c r="B11" s="7" t="s">
        <v>38</v>
      </c>
      <c r="C11" s="18" t="s">
        <v>550</v>
      </c>
      <c r="D11" s="7" t="s">
        <v>39</v>
      </c>
      <c r="E11" s="7" t="s">
        <v>37</v>
      </c>
      <c r="F11" s="7"/>
      <c r="G11" s="7" t="s">
        <v>11</v>
      </c>
      <c r="H11" s="7" t="s">
        <v>9</v>
      </c>
      <c r="I11" s="7" t="s">
        <v>11</v>
      </c>
      <c r="J11" s="7"/>
      <c r="K11" s="7">
        <v>1234567890</v>
      </c>
      <c r="L11" s="7" t="s">
        <v>40</v>
      </c>
      <c r="M11" s="7"/>
      <c r="N11" s="7"/>
      <c r="O11" s="7"/>
      <c r="P11" s="6"/>
    </row>
    <row r="12" spans="1:16" x14ac:dyDescent="0.2">
      <c r="A12" s="18">
        <v>8</v>
      </c>
      <c r="B12" s="7" t="s">
        <v>41</v>
      </c>
      <c r="C12" s="18" t="s">
        <v>551</v>
      </c>
      <c r="D12" s="7" t="s">
        <v>42</v>
      </c>
      <c r="E12" s="7" t="s">
        <v>43</v>
      </c>
      <c r="F12" s="7"/>
      <c r="G12" s="7" t="s">
        <v>11</v>
      </c>
      <c r="H12" s="7" t="s">
        <v>9</v>
      </c>
      <c r="I12" s="7" t="s">
        <v>11</v>
      </c>
      <c r="J12" s="7"/>
      <c r="K12" s="7" t="s">
        <v>44</v>
      </c>
      <c r="L12" s="7" t="s">
        <v>45</v>
      </c>
      <c r="M12" s="7"/>
      <c r="N12" s="7"/>
      <c r="O12" s="7"/>
      <c r="P12" s="6"/>
    </row>
    <row r="13" spans="1:16" x14ac:dyDescent="0.2">
      <c r="A13" s="18">
        <v>9</v>
      </c>
      <c r="B13" s="7" t="s">
        <v>46</v>
      </c>
      <c r="C13" s="18" t="s">
        <v>552</v>
      </c>
      <c r="D13" s="7" t="s">
        <v>47</v>
      </c>
      <c r="E13" s="7" t="s">
        <v>8</v>
      </c>
      <c r="F13" s="7">
        <v>240</v>
      </c>
      <c r="G13" s="7" t="s">
        <v>11</v>
      </c>
      <c r="H13" s="7" t="s">
        <v>9</v>
      </c>
      <c r="I13" s="7" t="s">
        <v>11</v>
      </c>
      <c r="J13" s="7"/>
      <c r="K13" s="7" t="s">
        <v>495</v>
      </c>
      <c r="L13" s="7" t="s">
        <v>48</v>
      </c>
      <c r="M13" s="7"/>
      <c r="N13" s="7"/>
      <c r="O13" s="7"/>
      <c r="P13" s="6"/>
    </row>
    <row r="14" spans="1:16" x14ac:dyDescent="0.2">
      <c r="A14" s="18">
        <v>10</v>
      </c>
      <c r="B14" s="7" t="s">
        <v>49</v>
      </c>
      <c r="C14" s="18" t="s">
        <v>553</v>
      </c>
      <c r="D14" s="7" t="s">
        <v>50</v>
      </c>
      <c r="E14" s="7" t="s">
        <v>43</v>
      </c>
      <c r="F14" s="7"/>
      <c r="G14" s="7" t="s">
        <v>9</v>
      </c>
      <c r="H14" s="7" t="s">
        <v>9</v>
      </c>
      <c r="I14" s="7" t="s">
        <v>11</v>
      </c>
      <c r="J14" s="7"/>
      <c r="K14" s="7" t="s">
        <v>51</v>
      </c>
      <c r="L14" s="7" t="s">
        <v>52</v>
      </c>
      <c r="M14" s="7"/>
      <c r="N14" s="7"/>
      <c r="O14" s="7"/>
      <c r="P14" s="6"/>
    </row>
    <row r="15" spans="1:16" x14ac:dyDescent="0.2">
      <c r="A15" s="18">
        <v>11</v>
      </c>
      <c r="B15" s="7" t="s">
        <v>53</v>
      </c>
      <c r="C15" s="18" t="s">
        <v>554</v>
      </c>
      <c r="D15" s="7" t="s">
        <v>54</v>
      </c>
      <c r="E15" s="7" t="s">
        <v>34</v>
      </c>
      <c r="F15" s="7">
        <v>240</v>
      </c>
      <c r="G15" s="7" t="s">
        <v>9</v>
      </c>
      <c r="H15" s="7" t="s">
        <v>9</v>
      </c>
      <c r="I15" s="7" t="s">
        <v>11</v>
      </c>
      <c r="J15" s="7"/>
      <c r="K15" s="7" t="s">
        <v>495</v>
      </c>
      <c r="L15" s="7" t="s">
        <v>55</v>
      </c>
      <c r="M15" s="7"/>
      <c r="N15" s="7"/>
      <c r="O15" s="7"/>
      <c r="P15" s="6"/>
    </row>
    <row r="16" spans="1:16" ht="25.5" hidden="1" x14ac:dyDescent="0.2">
      <c r="A16" s="18">
        <v>12</v>
      </c>
      <c r="B16" s="7" t="s">
        <v>56</v>
      </c>
      <c r="C16" s="18" t="s">
        <v>555</v>
      </c>
      <c r="D16" s="7" t="s">
        <v>57</v>
      </c>
      <c r="E16" s="7" t="s">
        <v>34</v>
      </c>
      <c r="F16" s="7">
        <v>3</v>
      </c>
      <c r="G16" s="7" t="s">
        <v>11</v>
      </c>
      <c r="H16" s="7" t="s">
        <v>9</v>
      </c>
      <c r="I16" s="7" t="s">
        <v>9</v>
      </c>
      <c r="J16" s="7" t="s">
        <v>480</v>
      </c>
      <c r="K16" s="7" t="s">
        <v>11</v>
      </c>
      <c r="L16" s="7" t="s">
        <v>58</v>
      </c>
      <c r="M16" s="7"/>
      <c r="N16" s="7"/>
      <c r="O16" s="7"/>
      <c r="P16" s="6"/>
    </row>
    <row r="17" spans="1:16" ht="25.5" hidden="1" x14ac:dyDescent="0.2">
      <c r="A17" s="18">
        <v>13</v>
      </c>
      <c r="B17" s="7" t="s">
        <v>59</v>
      </c>
      <c r="C17" s="18" t="s">
        <v>556</v>
      </c>
      <c r="D17" s="7" t="s">
        <v>60</v>
      </c>
      <c r="E17" s="7" t="s">
        <v>8</v>
      </c>
      <c r="F17" s="7">
        <v>4000</v>
      </c>
      <c r="G17" s="7" t="s">
        <v>11</v>
      </c>
      <c r="H17" s="7" t="s">
        <v>11</v>
      </c>
      <c r="I17" s="7" t="s">
        <v>11</v>
      </c>
      <c r="J17" s="7"/>
      <c r="K17" s="7" t="s">
        <v>61</v>
      </c>
      <c r="L17" s="7" t="s">
        <v>62</v>
      </c>
      <c r="M17" s="7"/>
      <c r="N17" s="7"/>
      <c r="O17" s="7"/>
      <c r="P17" s="6"/>
    </row>
    <row r="18" spans="1:16" hidden="1" x14ac:dyDescent="0.2">
      <c r="A18" s="18">
        <v>14</v>
      </c>
      <c r="B18" s="7" t="s">
        <v>464</v>
      </c>
      <c r="C18" s="18" t="s">
        <v>557</v>
      </c>
      <c r="D18" s="7" t="s">
        <v>466</v>
      </c>
      <c r="E18" s="7" t="s">
        <v>8</v>
      </c>
      <c r="F18" s="7">
        <v>3</v>
      </c>
      <c r="G18" s="7" t="s">
        <v>11</v>
      </c>
      <c r="H18" s="7" t="s">
        <v>9</v>
      </c>
      <c r="I18" s="7" t="s">
        <v>9</v>
      </c>
      <c r="J18" s="7" t="s">
        <v>479</v>
      </c>
      <c r="K18" s="7" t="s">
        <v>11</v>
      </c>
      <c r="L18" s="7" t="s">
        <v>467</v>
      </c>
      <c r="M18" s="7"/>
      <c r="N18" s="7"/>
      <c r="O18" s="7"/>
      <c r="P18" s="6"/>
    </row>
  </sheetData>
  <autoFilter ref="A4:O18">
    <filterColumn colId="7">
      <filters>
        <filter val="Y"/>
      </filters>
    </filterColumn>
    <filterColumn colId="9">
      <filters blank="1"/>
    </filterColumn>
  </autoFilter>
  <mergeCells count="2">
    <mergeCell ref="A2:B2"/>
    <mergeCell ref="A3:B3"/>
  </mergeCells>
  <phoneticPr fontId="2" type="noConversion"/>
  <conditionalFormatting sqref="C6">
    <cfRule type="duplicateValues" dxfId="45" priority="3"/>
  </conditionalFormatting>
  <conditionalFormatting sqref="C6">
    <cfRule type="duplicateValues" dxfId="44" priority="2"/>
  </conditionalFormatting>
  <conditionalFormatting sqref="C6">
    <cfRule type="duplicateValues" dxfId="43" priority="1"/>
  </conditionalFormatting>
  <conditionalFormatting sqref="C4">
    <cfRule type="duplicateValues" dxfId="42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应付发票接口</vt:lpstr>
      <vt:lpstr>红冲应付发票接口</vt:lpstr>
      <vt:lpstr>实际发票信息接口</vt:lpstr>
      <vt:lpstr>预付款付款接口</vt:lpstr>
      <vt:lpstr>预付款退款接口</vt:lpstr>
      <vt:lpstr>预付款支付信息回传</vt:lpstr>
      <vt:lpstr>预付款核销接口</vt:lpstr>
      <vt:lpstr>红冲预付款核销接口</vt:lpstr>
      <vt:lpstr>扣款单接口</vt:lpstr>
      <vt:lpstr>负数扣款单接口</vt:lpstr>
      <vt:lpstr>红冲负数扣款单接口</vt:lpstr>
      <vt:lpstr>红冲扣款单接口</vt:lpstr>
      <vt:lpstr>付款申请接口</vt:lpstr>
      <vt:lpstr>应付付款信息回传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段来宝</cp:lastModifiedBy>
  <dcterms:created xsi:type="dcterms:W3CDTF">2017-05-03T07:31:53Z</dcterms:created>
  <dcterms:modified xsi:type="dcterms:W3CDTF">2017-12-19T11:38:15Z</dcterms:modified>
</cp:coreProperties>
</file>