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中国2\Desktop\"/>
    </mc:Choice>
  </mc:AlternateContent>
  <xr:revisionPtr revIDLastSave="0" documentId="13_ncr:1_{E8416BF3-8D66-4EB9-87E6-AF74148684BD}" xr6:coauthVersionLast="47" xr6:coauthVersionMax="47" xr10:uidLastSave="{00000000-0000-0000-0000-000000000000}"/>
  <bookViews>
    <workbookView xWindow="-110" yWindow="-110" windowWidth="25820" windowHeight="15500" firstSheet="5" activeTab="16" xr2:uid="{793B8670-5E01-43A9-B443-E2EAA36DC088}"/>
  </bookViews>
  <sheets>
    <sheet name="CH1" sheetId="1" r:id="rId1"/>
    <sheet name="CH2" sheetId="2" r:id="rId2"/>
    <sheet name="CH3" sheetId="3" r:id="rId3"/>
    <sheet name="CH4" sheetId="4" r:id="rId4"/>
    <sheet name="CH5" sheetId="5" r:id="rId5"/>
    <sheet name="CH6" sheetId="6" r:id="rId6"/>
    <sheet name="CH7" sheetId="7" r:id="rId7"/>
    <sheet name="CH8" sheetId="8" r:id="rId8"/>
    <sheet name="CH9" sheetId="9" r:id="rId9"/>
    <sheet name="CH10" sheetId="10" r:id="rId10"/>
    <sheet name="CH11" sheetId="11" r:id="rId11"/>
    <sheet name="CH12" sheetId="12" r:id="rId12"/>
    <sheet name="CH13" sheetId="13" r:id="rId13"/>
    <sheet name="CH14" sheetId="14" r:id="rId14"/>
    <sheet name="CH15" sheetId="15" r:id="rId15"/>
    <sheet name="CH16" sheetId="16" r:id="rId16"/>
    <sheet name="三种算法平均误差均值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8" l="1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" i="18"/>
  <c r="E18" i="18" l="1"/>
  <c r="F18" i="18"/>
  <c r="B18" i="18"/>
  <c r="C18" i="18"/>
  <c r="A18" i="18"/>
  <c r="H46" i="16"/>
  <c r="I46" i="16"/>
  <c r="K46" i="16"/>
  <c r="L46" i="16"/>
  <c r="M46" i="16"/>
  <c r="G46" i="16"/>
  <c r="H46" i="15"/>
  <c r="I46" i="15"/>
  <c r="K46" i="15"/>
  <c r="L46" i="15"/>
  <c r="M46" i="15"/>
  <c r="G46" i="15"/>
  <c r="H46" i="14"/>
  <c r="I46" i="14"/>
  <c r="K46" i="14"/>
  <c r="L46" i="14"/>
  <c r="M46" i="14"/>
  <c r="G46" i="14"/>
  <c r="H46" i="13"/>
  <c r="I46" i="13"/>
  <c r="K46" i="13"/>
  <c r="L46" i="13"/>
  <c r="M46" i="13"/>
  <c r="G46" i="13"/>
  <c r="H46" i="12"/>
  <c r="I46" i="12"/>
  <c r="K46" i="12"/>
  <c r="L46" i="12"/>
  <c r="M46" i="12"/>
  <c r="G46" i="12"/>
  <c r="L46" i="10"/>
  <c r="H46" i="11"/>
  <c r="I46" i="11"/>
  <c r="K46" i="11"/>
  <c r="L46" i="11"/>
  <c r="M46" i="11"/>
  <c r="G46" i="11"/>
  <c r="H46" i="10"/>
  <c r="I46" i="10"/>
  <c r="K46" i="10"/>
  <c r="M46" i="10"/>
  <c r="G46" i="10"/>
  <c r="H46" i="9"/>
  <c r="I46" i="9"/>
  <c r="K46" i="9"/>
  <c r="L46" i="9"/>
  <c r="M46" i="9"/>
  <c r="G46" i="9"/>
  <c r="K46" i="8"/>
  <c r="L46" i="8"/>
  <c r="M46" i="8"/>
  <c r="H46" i="8"/>
  <c r="I46" i="8"/>
  <c r="G46" i="8"/>
  <c r="I46" i="3"/>
  <c r="H46" i="7"/>
  <c r="I46" i="7"/>
  <c r="K46" i="7"/>
  <c r="L46" i="7"/>
  <c r="M46" i="7"/>
  <c r="G46" i="7"/>
  <c r="K46" i="6"/>
  <c r="L46" i="6"/>
  <c r="M46" i="6"/>
  <c r="H46" i="6"/>
  <c r="I46" i="6"/>
  <c r="G46" i="6"/>
  <c r="M46" i="5"/>
  <c r="H46" i="5"/>
  <c r="I46" i="5"/>
  <c r="K46" i="5"/>
  <c r="L46" i="5"/>
  <c r="G46" i="5"/>
  <c r="H46" i="4"/>
  <c r="I46" i="4"/>
  <c r="K46" i="4"/>
  <c r="L46" i="4"/>
  <c r="M46" i="4"/>
  <c r="G46" i="4"/>
  <c r="H46" i="3"/>
  <c r="K46" i="3"/>
  <c r="L46" i="3"/>
  <c r="M46" i="3"/>
  <c r="G46" i="3"/>
  <c r="K46" i="2"/>
  <c r="L46" i="2"/>
  <c r="M46" i="2"/>
  <c r="H46" i="2"/>
  <c r="I46" i="2"/>
  <c r="G46" i="2"/>
  <c r="L44" i="16"/>
  <c r="K44" i="16"/>
  <c r="I44" i="16"/>
  <c r="M44" i="16" s="1"/>
  <c r="H44" i="16"/>
  <c r="G44" i="16"/>
  <c r="I43" i="16"/>
  <c r="M43" i="16" s="1"/>
  <c r="H43" i="16"/>
  <c r="L43" i="16" s="1"/>
  <c r="G43" i="16"/>
  <c r="K43" i="16" s="1"/>
  <c r="I42" i="16"/>
  <c r="M42" i="16" s="1"/>
  <c r="H42" i="16"/>
  <c r="L42" i="16" s="1"/>
  <c r="G42" i="16"/>
  <c r="K42" i="16" s="1"/>
  <c r="L41" i="16"/>
  <c r="K41" i="16"/>
  <c r="I41" i="16"/>
  <c r="M41" i="16" s="1"/>
  <c r="H41" i="16"/>
  <c r="G41" i="16"/>
  <c r="I40" i="16"/>
  <c r="M40" i="16" s="1"/>
  <c r="H40" i="16"/>
  <c r="L40" i="16" s="1"/>
  <c r="G40" i="16"/>
  <c r="K40" i="16" s="1"/>
  <c r="I39" i="16"/>
  <c r="M39" i="16" s="1"/>
  <c r="H39" i="16"/>
  <c r="L39" i="16" s="1"/>
  <c r="G39" i="16"/>
  <c r="K39" i="16" s="1"/>
  <c r="I38" i="16"/>
  <c r="M38" i="16" s="1"/>
  <c r="H38" i="16"/>
  <c r="L38" i="16" s="1"/>
  <c r="G38" i="16"/>
  <c r="K38" i="16" s="1"/>
  <c r="I37" i="16"/>
  <c r="M37" i="16" s="1"/>
  <c r="H37" i="16"/>
  <c r="L37" i="16" s="1"/>
  <c r="G37" i="16"/>
  <c r="K37" i="16" s="1"/>
  <c r="I36" i="16"/>
  <c r="M36" i="16" s="1"/>
  <c r="H36" i="16"/>
  <c r="L36" i="16" s="1"/>
  <c r="G36" i="16"/>
  <c r="K36" i="16" s="1"/>
  <c r="I35" i="16"/>
  <c r="M35" i="16" s="1"/>
  <c r="H35" i="16"/>
  <c r="L35" i="16" s="1"/>
  <c r="G35" i="16"/>
  <c r="K35" i="16" s="1"/>
  <c r="M34" i="16"/>
  <c r="I34" i="16"/>
  <c r="H34" i="16"/>
  <c r="L34" i="16" s="1"/>
  <c r="G34" i="16"/>
  <c r="K34" i="16" s="1"/>
  <c r="M33" i="16"/>
  <c r="L33" i="16"/>
  <c r="I33" i="16"/>
  <c r="H33" i="16"/>
  <c r="G33" i="16"/>
  <c r="K33" i="16" s="1"/>
  <c r="I32" i="16"/>
  <c r="M32" i="16" s="1"/>
  <c r="H32" i="16"/>
  <c r="L32" i="16" s="1"/>
  <c r="G32" i="16"/>
  <c r="K32" i="16" s="1"/>
  <c r="I31" i="16"/>
  <c r="M31" i="16" s="1"/>
  <c r="H31" i="16"/>
  <c r="L31" i="16" s="1"/>
  <c r="G31" i="16"/>
  <c r="K31" i="16" s="1"/>
  <c r="M30" i="16"/>
  <c r="L30" i="16"/>
  <c r="I30" i="16"/>
  <c r="H30" i="16"/>
  <c r="G30" i="16"/>
  <c r="K30" i="16" s="1"/>
  <c r="L29" i="16"/>
  <c r="K29" i="16"/>
  <c r="I29" i="16"/>
  <c r="M29" i="16" s="1"/>
  <c r="H29" i="16"/>
  <c r="G29" i="16"/>
  <c r="L28" i="16"/>
  <c r="K28" i="16"/>
  <c r="I28" i="16"/>
  <c r="M28" i="16" s="1"/>
  <c r="H28" i="16"/>
  <c r="G28" i="16"/>
  <c r="I27" i="16"/>
  <c r="M27" i="16" s="1"/>
  <c r="H27" i="16"/>
  <c r="L27" i="16" s="1"/>
  <c r="G27" i="16"/>
  <c r="K27" i="16" s="1"/>
  <c r="I26" i="16"/>
  <c r="M26" i="16" s="1"/>
  <c r="H26" i="16"/>
  <c r="L26" i="16" s="1"/>
  <c r="G26" i="16"/>
  <c r="K26" i="16" s="1"/>
  <c r="L25" i="16"/>
  <c r="K25" i="16"/>
  <c r="I25" i="16"/>
  <c r="M25" i="16" s="1"/>
  <c r="H25" i="16"/>
  <c r="G25" i="16"/>
  <c r="I24" i="16"/>
  <c r="M24" i="16" s="1"/>
  <c r="H24" i="16"/>
  <c r="L24" i="16" s="1"/>
  <c r="G24" i="16"/>
  <c r="K24" i="16" s="1"/>
  <c r="I23" i="16"/>
  <c r="M23" i="16" s="1"/>
  <c r="H23" i="16"/>
  <c r="L23" i="16" s="1"/>
  <c r="G23" i="16"/>
  <c r="K23" i="16" s="1"/>
  <c r="I22" i="16"/>
  <c r="M22" i="16" s="1"/>
  <c r="H22" i="16"/>
  <c r="L22" i="16" s="1"/>
  <c r="G22" i="16"/>
  <c r="K22" i="16" s="1"/>
  <c r="I21" i="16"/>
  <c r="M21" i="16" s="1"/>
  <c r="H21" i="16"/>
  <c r="L21" i="16" s="1"/>
  <c r="G21" i="16"/>
  <c r="K21" i="16" s="1"/>
  <c r="I20" i="16"/>
  <c r="M20" i="16" s="1"/>
  <c r="H20" i="16"/>
  <c r="L20" i="16" s="1"/>
  <c r="G20" i="16"/>
  <c r="K20" i="16" s="1"/>
  <c r="I19" i="16"/>
  <c r="M19" i="16" s="1"/>
  <c r="H19" i="16"/>
  <c r="L19" i="16" s="1"/>
  <c r="G19" i="16"/>
  <c r="K19" i="16" s="1"/>
  <c r="M18" i="16"/>
  <c r="I18" i="16"/>
  <c r="H18" i="16"/>
  <c r="L18" i="16" s="1"/>
  <c r="G18" i="16"/>
  <c r="K18" i="16" s="1"/>
  <c r="M17" i="16"/>
  <c r="L17" i="16"/>
  <c r="I17" i="16"/>
  <c r="H17" i="16"/>
  <c r="G17" i="16"/>
  <c r="K17" i="16" s="1"/>
  <c r="I16" i="16"/>
  <c r="M16" i="16" s="1"/>
  <c r="H16" i="16"/>
  <c r="L16" i="16" s="1"/>
  <c r="G16" i="16"/>
  <c r="K16" i="16" s="1"/>
  <c r="I15" i="16"/>
  <c r="M15" i="16" s="1"/>
  <c r="H15" i="16"/>
  <c r="L15" i="16" s="1"/>
  <c r="G15" i="16"/>
  <c r="K15" i="16" s="1"/>
  <c r="M14" i="16"/>
  <c r="L14" i="16"/>
  <c r="I14" i="16"/>
  <c r="H14" i="16"/>
  <c r="G14" i="16"/>
  <c r="K14" i="16" s="1"/>
  <c r="L13" i="16"/>
  <c r="K13" i="16"/>
  <c r="I13" i="16"/>
  <c r="M13" i="16" s="1"/>
  <c r="H13" i="16"/>
  <c r="G13" i="16"/>
  <c r="L12" i="16"/>
  <c r="K12" i="16"/>
  <c r="I12" i="16"/>
  <c r="M12" i="16" s="1"/>
  <c r="H12" i="16"/>
  <c r="G12" i="16"/>
  <c r="I11" i="16"/>
  <c r="M11" i="16" s="1"/>
  <c r="H11" i="16"/>
  <c r="L11" i="16" s="1"/>
  <c r="G11" i="16"/>
  <c r="K11" i="16" s="1"/>
  <c r="I10" i="16"/>
  <c r="M10" i="16" s="1"/>
  <c r="H10" i="16"/>
  <c r="L10" i="16" s="1"/>
  <c r="G10" i="16"/>
  <c r="K10" i="16" s="1"/>
  <c r="L9" i="16"/>
  <c r="K9" i="16"/>
  <c r="I9" i="16"/>
  <c r="M9" i="16" s="1"/>
  <c r="H9" i="16"/>
  <c r="G9" i="16"/>
  <c r="I8" i="16"/>
  <c r="M8" i="16" s="1"/>
  <c r="H8" i="16"/>
  <c r="L8" i="16" s="1"/>
  <c r="G8" i="16"/>
  <c r="K8" i="16" s="1"/>
  <c r="I7" i="16"/>
  <c r="M7" i="16" s="1"/>
  <c r="H7" i="16"/>
  <c r="L7" i="16" s="1"/>
  <c r="G7" i="16"/>
  <c r="K7" i="16" s="1"/>
  <c r="I6" i="16"/>
  <c r="M6" i="16" s="1"/>
  <c r="H6" i="16"/>
  <c r="L6" i="16" s="1"/>
  <c r="G6" i="16"/>
  <c r="K6" i="16" s="1"/>
  <c r="I5" i="16"/>
  <c r="M5" i="16" s="1"/>
  <c r="H5" i="16"/>
  <c r="L5" i="16" s="1"/>
  <c r="G5" i="16"/>
  <c r="K5" i="16" s="1"/>
  <c r="I4" i="16"/>
  <c r="M4" i="16" s="1"/>
  <c r="H4" i="16"/>
  <c r="L4" i="16" s="1"/>
  <c r="G4" i="16"/>
  <c r="K4" i="16" s="1"/>
  <c r="I3" i="16"/>
  <c r="M3" i="16" s="1"/>
  <c r="H3" i="16"/>
  <c r="L3" i="16" s="1"/>
  <c r="G3" i="16"/>
  <c r="K3" i="16" s="1"/>
  <c r="M2" i="16"/>
  <c r="I2" i="16"/>
  <c r="H2" i="16"/>
  <c r="L2" i="16" s="1"/>
  <c r="G2" i="16"/>
  <c r="K2" i="16" s="1"/>
  <c r="M44" i="15"/>
  <c r="L44" i="15"/>
  <c r="K44" i="15"/>
  <c r="I44" i="15"/>
  <c r="H44" i="15"/>
  <c r="G44" i="15"/>
  <c r="I43" i="15"/>
  <c r="M43" i="15" s="1"/>
  <c r="H43" i="15"/>
  <c r="L43" i="15" s="1"/>
  <c r="G43" i="15"/>
  <c r="K43" i="15" s="1"/>
  <c r="I42" i="15"/>
  <c r="M42" i="15" s="1"/>
  <c r="H42" i="15"/>
  <c r="L42" i="15" s="1"/>
  <c r="G42" i="15"/>
  <c r="K42" i="15" s="1"/>
  <c r="L41" i="15"/>
  <c r="K41" i="15"/>
  <c r="I41" i="15"/>
  <c r="M41" i="15" s="1"/>
  <c r="H41" i="15"/>
  <c r="G41" i="15"/>
  <c r="I40" i="15"/>
  <c r="M40" i="15" s="1"/>
  <c r="H40" i="15"/>
  <c r="L40" i="15" s="1"/>
  <c r="G40" i="15"/>
  <c r="K40" i="15" s="1"/>
  <c r="K39" i="15"/>
  <c r="I39" i="15"/>
  <c r="M39" i="15" s="1"/>
  <c r="H39" i="15"/>
  <c r="L39" i="15" s="1"/>
  <c r="G39" i="15"/>
  <c r="I38" i="15"/>
  <c r="M38" i="15" s="1"/>
  <c r="H38" i="15"/>
  <c r="L38" i="15" s="1"/>
  <c r="G38" i="15"/>
  <c r="K38" i="15" s="1"/>
  <c r="I37" i="15"/>
  <c r="M37" i="15" s="1"/>
  <c r="H37" i="15"/>
  <c r="L37" i="15" s="1"/>
  <c r="G37" i="15"/>
  <c r="K37" i="15" s="1"/>
  <c r="I36" i="15"/>
  <c r="M36" i="15" s="1"/>
  <c r="H36" i="15"/>
  <c r="L36" i="15" s="1"/>
  <c r="G36" i="15"/>
  <c r="K36" i="15" s="1"/>
  <c r="I35" i="15"/>
  <c r="M35" i="15" s="1"/>
  <c r="H35" i="15"/>
  <c r="L35" i="15" s="1"/>
  <c r="G35" i="15"/>
  <c r="K35" i="15" s="1"/>
  <c r="I34" i="15"/>
  <c r="M34" i="15" s="1"/>
  <c r="H34" i="15"/>
  <c r="L34" i="15" s="1"/>
  <c r="G34" i="15"/>
  <c r="K34" i="15" s="1"/>
  <c r="M33" i="15"/>
  <c r="I33" i="15"/>
  <c r="H33" i="15"/>
  <c r="L33" i="15" s="1"/>
  <c r="G33" i="15"/>
  <c r="K33" i="15" s="1"/>
  <c r="I32" i="15"/>
  <c r="M32" i="15" s="1"/>
  <c r="H32" i="15"/>
  <c r="L32" i="15" s="1"/>
  <c r="G32" i="15"/>
  <c r="K32" i="15" s="1"/>
  <c r="I31" i="15"/>
  <c r="M31" i="15" s="1"/>
  <c r="H31" i="15"/>
  <c r="L31" i="15" s="1"/>
  <c r="G31" i="15"/>
  <c r="K31" i="15" s="1"/>
  <c r="M30" i="15"/>
  <c r="L30" i="15"/>
  <c r="I30" i="15"/>
  <c r="H30" i="15"/>
  <c r="G30" i="15"/>
  <c r="K30" i="15" s="1"/>
  <c r="I29" i="15"/>
  <c r="M29" i="15" s="1"/>
  <c r="H29" i="15"/>
  <c r="L29" i="15" s="1"/>
  <c r="G29" i="15"/>
  <c r="K29" i="15" s="1"/>
  <c r="M28" i="15"/>
  <c r="L28" i="15"/>
  <c r="K28" i="15"/>
  <c r="I28" i="15"/>
  <c r="H28" i="15"/>
  <c r="G28" i="15"/>
  <c r="I27" i="15"/>
  <c r="M27" i="15" s="1"/>
  <c r="H27" i="15"/>
  <c r="L27" i="15" s="1"/>
  <c r="G27" i="15"/>
  <c r="K27" i="15" s="1"/>
  <c r="I26" i="15"/>
  <c r="M26" i="15" s="1"/>
  <c r="H26" i="15"/>
  <c r="L26" i="15" s="1"/>
  <c r="G26" i="15"/>
  <c r="K26" i="15" s="1"/>
  <c r="L25" i="15"/>
  <c r="K25" i="15"/>
  <c r="I25" i="15"/>
  <c r="M25" i="15" s="1"/>
  <c r="H25" i="15"/>
  <c r="G25" i="15"/>
  <c r="I24" i="15"/>
  <c r="M24" i="15" s="1"/>
  <c r="H24" i="15"/>
  <c r="L24" i="15" s="1"/>
  <c r="G24" i="15"/>
  <c r="K24" i="15" s="1"/>
  <c r="K23" i="15"/>
  <c r="I23" i="15"/>
  <c r="M23" i="15" s="1"/>
  <c r="H23" i="15"/>
  <c r="L23" i="15" s="1"/>
  <c r="G23" i="15"/>
  <c r="I22" i="15"/>
  <c r="M22" i="15" s="1"/>
  <c r="H22" i="15"/>
  <c r="L22" i="15" s="1"/>
  <c r="G22" i="15"/>
  <c r="K22" i="15" s="1"/>
  <c r="I21" i="15"/>
  <c r="M21" i="15" s="1"/>
  <c r="H21" i="15"/>
  <c r="L21" i="15" s="1"/>
  <c r="G21" i="15"/>
  <c r="K21" i="15" s="1"/>
  <c r="I20" i="15"/>
  <c r="M20" i="15" s="1"/>
  <c r="H20" i="15"/>
  <c r="L20" i="15" s="1"/>
  <c r="G20" i="15"/>
  <c r="K20" i="15" s="1"/>
  <c r="I19" i="15"/>
  <c r="M19" i="15" s="1"/>
  <c r="H19" i="15"/>
  <c r="L19" i="15" s="1"/>
  <c r="G19" i="15"/>
  <c r="K19" i="15" s="1"/>
  <c r="I18" i="15"/>
  <c r="M18" i="15" s="1"/>
  <c r="H18" i="15"/>
  <c r="L18" i="15" s="1"/>
  <c r="G18" i="15"/>
  <c r="K18" i="15" s="1"/>
  <c r="M17" i="15"/>
  <c r="I17" i="15"/>
  <c r="H17" i="15"/>
  <c r="L17" i="15" s="1"/>
  <c r="G17" i="15"/>
  <c r="K17" i="15" s="1"/>
  <c r="I16" i="15"/>
  <c r="M16" i="15" s="1"/>
  <c r="H16" i="15"/>
  <c r="L16" i="15" s="1"/>
  <c r="G16" i="15"/>
  <c r="K16" i="15" s="1"/>
  <c r="I15" i="15"/>
  <c r="M15" i="15" s="1"/>
  <c r="H15" i="15"/>
  <c r="L15" i="15" s="1"/>
  <c r="G15" i="15"/>
  <c r="K15" i="15" s="1"/>
  <c r="M14" i="15"/>
  <c r="L14" i="15"/>
  <c r="I14" i="15"/>
  <c r="H14" i="15"/>
  <c r="G14" i="15"/>
  <c r="K14" i="15" s="1"/>
  <c r="I13" i="15"/>
  <c r="M13" i="15" s="1"/>
  <c r="H13" i="15"/>
  <c r="L13" i="15" s="1"/>
  <c r="G13" i="15"/>
  <c r="K13" i="15" s="1"/>
  <c r="M12" i="15"/>
  <c r="L12" i="15"/>
  <c r="K12" i="15"/>
  <c r="I12" i="15"/>
  <c r="H12" i="15"/>
  <c r="G12" i="15"/>
  <c r="I11" i="15"/>
  <c r="M11" i="15" s="1"/>
  <c r="H11" i="15"/>
  <c r="L11" i="15" s="1"/>
  <c r="G11" i="15"/>
  <c r="K11" i="15" s="1"/>
  <c r="I10" i="15"/>
  <c r="M10" i="15" s="1"/>
  <c r="H10" i="15"/>
  <c r="L10" i="15" s="1"/>
  <c r="G10" i="15"/>
  <c r="K10" i="15" s="1"/>
  <c r="L9" i="15"/>
  <c r="K9" i="15"/>
  <c r="I9" i="15"/>
  <c r="M9" i="15" s="1"/>
  <c r="H9" i="15"/>
  <c r="G9" i="15"/>
  <c r="I8" i="15"/>
  <c r="M8" i="15" s="1"/>
  <c r="H8" i="15"/>
  <c r="L8" i="15" s="1"/>
  <c r="G8" i="15"/>
  <c r="K8" i="15" s="1"/>
  <c r="K7" i="15"/>
  <c r="I7" i="15"/>
  <c r="M7" i="15" s="1"/>
  <c r="H7" i="15"/>
  <c r="L7" i="15" s="1"/>
  <c r="G7" i="15"/>
  <c r="I6" i="15"/>
  <c r="M6" i="15" s="1"/>
  <c r="H6" i="15"/>
  <c r="L6" i="15" s="1"/>
  <c r="G6" i="15"/>
  <c r="K6" i="15" s="1"/>
  <c r="I5" i="15"/>
  <c r="M5" i="15" s="1"/>
  <c r="H5" i="15"/>
  <c r="L5" i="15" s="1"/>
  <c r="G5" i="15"/>
  <c r="K5" i="15" s="1"/>
  <c r="I4" i="15"/>
  <c r="M4" i="15" s="1"/>
  <c r="H4" i="15"/>
  <c r="L4" i="15" s="1"/>
  <c r="G4" i="15"/>
  <c r="K4" i="15" s="1"/>
  <c r="I3" i="15"/>
  <c r="M3" i="15" s="1"/>
  <c r="H3" i="15"/>
  <c r="L3" i="15" s="1"/>
  <c r="G3" i="15"/>
  <c r="K3" i="15" s="1"/>
  <c r="I2" i="15"/>
  <c r="M2" i="15" s="1"/>
  <c r="H2" i="15"/>
  <c r="L2" i="15" s="1"/>
  <c r="G2" i="15"/>
  <c r="I44" i="14"/>
  <c r="M44" i="14" s="1"/>
  <c r="H44" i="14"/>
  <c r="L44" i="14" s="1"/>
  <c r="G44" i="14"/>
  <c r="K44" i="14" s="1"/>
  <c r="L43" i="14"/>
  <c r="K43" i="14"/>
  <c r="I43" i="14"/>
  <c r="M43" i="14" s="1"/>
  <c r="H43" i="14"/>
  <c r="G43" i="14"/>
  <c r="I42" i="14"/>
  <c r="M42" i="14" s="1"/>
  <c r="H42" i="14"/>
  <c r="L42" i="14" s="1"/>
  <c r="G42" i="14"/>
  <c r="K42" i="14" s="1"/>
  <c r="L41" i="14"/>
  <c r="K41" i="14"/>
  <c r="I41" i="14"/>
  <c r="M41" i="14" s="1"/>
  <c r="H41" i="14"/>
  <c r="G41" i="14"/>
  <c r="I40" i="14"/>
  <c r="M40" i="14" s="1"/>
  <c r="H40" i="14"/>
  <c r="L40" i="14" s="1"/>
  <c r="G40" i="14"/>
  <c r="K40" i="14" s="1"/>
  <c r="I39" i="14"/>
  <c r="M39" i="14" s="1"/>
  <c r="H39" i="14"/>
  <c r="L39" i="14" s="1"/>
  <c r="G39" i="14"/>
  <c r="K39" i="14" s="1"/>
  <c r="I38" i="14"/>
  <c r="M38" i="14" s="1"/>
  <c r="H38" i="14"/>
  <c r="L38" i="14" s="1"/>
  <c r="G38" i="14"/>
  <c r="K38" i="14" s="1"/>
  <c r="I37" i="14"/>
  <c r="M37" i="14" s="1"/>
  <c r="H37" i="14"/>
  <c r="L37" i="14" s="1"/>
  <c r="G37" i="14"/>
  <c r="K37" i="14" s="1"/>
  <c r="I36" i="14"/>
  <c r="M36" i="14" s="1"/>
  <c r="H36" i="14"/>
  <c r="L36" i="14" s="1"/>
  <c r="G36" i="14"/>
  <c r="K36" i="14" s="1"/>
  <c r="I35" i="14"/>
  <c r="M35" i="14" s="1"/>
  <c r="H35" i="14"/>
  <c r="L35" i="14" s="1"/>
  <c r="G35" i="14"/>
  <c r="K35" i="14" s="1"/>
  <c r="I34" i="14"/>
  <c r="M34" i="14" s="1"/>
  <c r="H34" i="14"/>
  <c r="L34" i="14" s="1"/>
  <c r="G34" i="14"/>
  <c r="K34" i="14" s="1"/>
  <c r="I33" i="14"/>
  <c r="M33" i="14" s="1"/>
  <c r="H33" i="14"/>
  <c r="L33" i="14" s="1"/>
  <c r="G33" i="14"/>
  <c r="K33" i="14" s="1"/>
  <c r="M32" i="14"/>
  <c r="L32" i="14"/>
  <c r="I32" i="14"/>
  <c r="H32" i="14"/>
  <c r="G32" i="14"/>
  <c r="K32" i="14" s="1"/>
  <c r="I31" i="14"/>
  <c r="M31" i="14" s="1"/>
  <c r="H31" i="14"/>
  <c r="L31" i="14" s="1"/>
  <c r="G31" i="14"/>
  <c r="K31" i="14" s="1"/>
  <c r="M30" i="14"/>
  <c r="L30" i="14"/>
  <c r="I30" i="14"/>
  <c r="H30" i="14"/>
  <c r="G30" i="14"/>
  <c r="K30" i="14" s="1"/>
  <c r="I29" i="14"/>
  <c r="M29" i="14" s="1"/>
  <c r="H29" i="14"/>
  <c r="L29" i="14" s="1"/>
  <c r="G29" i="14"/>
  <c r="K29" i="14" s="1"/>
  <c r="I28" i="14"/>
  <c r="M28" i="14" s="1"/>
  <c r="H28" i="14"/>
  <c r="L28" i="14" s="1"/>
  <c r="G28" i="14"/>
  <c r="K28" i="14" s="1"/>
  <c r="L27" i="14"/>
  <c r="K27" i="14"/>
  <c r="I27" i="14"/>
  <c r="M27" i="14" s="1"/>
  <c r="H27" i="14"/>
  <c r="G27" i="14"/>
  <c r="I26" i="14"/>
  <c r="M26" i="14" s="1"/>
  <c r="H26" i="14"/>
  <c r="L26" i="14" s="1"/>
  <c r="G26" i="14"/>
  <c r="K26" i="14" s="1"/>
  <c r="L25" i="14"/>
  <c r="K25" i="14"/>
  <c r="I25" i="14"/>
  <c r="M25" i="14" s="1"/>
  <c r="H25" i="14"/>
  <c r="G25" i="14"/>
  <c r="M24" i="14"/>
  <c r="I24" i="14"/>
  <c r="H24" i="14"/>
  <c r="L24" i="14" s="1"/>
  <c r="G24" i="14"/>
  <c r="K24" i="14" s="1"/>
  <c r="I23" i="14"/>
  <c r="M23" i="14" s="1"/>
  <c r="H23" i="14"/>
  <c r="L23" i="14" s="1"/>
  <c r="G23" i="14"/>
  <c r="K23" i="14" s="1"/>
  <c r="I22" i="14"/>
  <c r="M22" i="14" s="1"/>
  <c r="H22" i="14"/>
  <c r="L22" i="14" s="1"/>
  <c r="G22" i="14"/>
  <c r="K22" i="14" s="1"/>
  <c r="I21" i="14"/>
  <c r="M21" i="14" s="1"/>
  <c r="H21" i="14"/>
  <c r="L21" i="14" s="1"/>
  <c r="G21" i="14"/>
  <c r="K21" i="14" s="1"/>
  <c r="I20" i="14"/>
  <c r="M20" i="14" s="1"/>
  <c r="H20" i="14"/>
  <c r="L20" i="14" s="1"/>
  <c r="G20" i="14"/>
  <c r="K20" i="14" s="1"/>
  <c r="K19" i="14"/>
  <c r="I19" i="14"/>
  <c r="M19" i="14" s="1"/>
  <c r="H19" i="14"/>
  <c r="L19" i="14" s="1"/>
  <c r="G19" i="14"/>
  <c r="I18" i="14"/>
  <c r="M18" i="14" s="1"/>
  <c r="H18" i="14"/>
  <c r="L18" i="14" s="1"/>
  <c r="G18" i="14"/>
  <c r="K18" i="14" s="1"/>
  <c r="I17" i="14"/>
  <c r="M17" i="14" s="1"/>
  <c r="H17" i="14"/>
  <c r="L17" i="14" s="1"/>
  <c r="G17" i="14"/>
  <c r="K17" i="14" s="1"/>
  <c r="M16" i="14"/>
  <c r="L16" i="14"/>
  <c r="I16" i="14"/>
  <c r="H16" i="14"/>
  <c r="G16" i="14"/>
  <c r="K16" i="14" s="1"/>
  <c r="I15" i="14"/>
  <c r="M15" i="14" s="1"/>
  <c r="H15" i="14"/>
  <c r="L15" i="14" s="1"/>
  <c r="G15" i="14"/>
  <c r="K15" i="14" s="1"/>
  <c r="M14" i="14"/>
  <c r="L14" i="14"/>
  <c r="I14" i="14"/>
  <c r="H14" i="14"/>
  <c r="G14" i="14"/>
  <c r="K14" i="14" s="1"/>
  <c r="I13" i="14"/>
  <c r="M13" i="14" s="1"/>
  <c r="H13" i="14"/>
  <c r="L13" i="14" s="1"/>
  <c r="G13" i="14"/>
  <c r="K13" i="14" s="1"/>
  <c r="I12" i="14"/>
  <c r="M12" i="14" s="1"/>
  <c r="H12" i="14"/>
  <c r="L12" i="14" s="1"/>
  <c r="G12" i="14"/>
  <c r="K12" i="14" s="1"/>
  <c r="L11" i="14"/>
  <c r="K11" i="14"/>
  <c r="I11" i="14"/>
  <c r="M11" i="14" s="1"/>
  <c r="H11" i="14"/>
  <c r="G11" i="14"/>
  <c r="I10" i="14"/>
  <c r="M10" i="14" s="1"/>
  <c r="H10" i="14"/>
  <c r="L10" i="14" s="1"/>
  <c r="G10" i="14"/>
  <c r="K10" i="14" s="1"/>
  <c r="L9" i="14"/>
  <c r="K9" i="14"/>
  <c r="I9" i="14"/>
  <c r="M9" i="14" s="1"/>
  <c r="H9" i="14"/>
  <c r="G9" i="14"/>
  <c r="M8" i="14"/>
  <c r="I8" i="14"/>
  <c r="H8" i="14"/>
  <c r="L8" i="14" s="1"/>
  <c r="G8" i="14"/>
  <c r="K8" i="14" s="1"/>
  <c r="I7" i="14"/>
  <c r="M7" i="14" s="1"/>
  <c r="H7" i="14"/>
  <c r="L7" i="14" s="1"/>
  <c r="G7" i="14"/>
  <c r="K7" i="14" s="1"/>
  <c r="I6" i="14"/>
  <c r="M6" i="14" s="1"/>
  <c r="H6" i="14"/>
  <c r="L6" i="14" s="1"/>
  <c r="G6" i="14"/>
  <c r="K6" i="14" s="1"/>
  <c r="I5" i="14"/>
  <c r="M5" i="14" s="1"/>
  <c r="H5" i="14"/>
  <c r="L5" i="14" s="1"/>
  <c r="G5" i="14"/>
  <c r="K5" i="14" s="1"/>
  <c r="I4" i="14"/>
  <c r="M4" i="14" s="1"/>
  <c r="H4" i="14"/>
  <c r="L4" i="14" s="1"/>
  <c r="G4" i="14"/>
  <c r="K4" i="14" s="1"/>
  <c r="K3" i="14"/>
  <c r="I3" i="14"/>
  <c r="M3" i="14" s="1"/>
  <c r="H3" i="14"/>
  <c r="L3" i="14" s="1"/>
  <c r="G3" i="14"/>
  <c r="I2" i="14"/>
  <c r="H2" i="14"/>
  <c r="G2" i="14"/>
  <c r="I44" i="13"/>
  <c r="M44" i="13" s="1"/>
  <c r="H44" i="13"/>
  <c r="L44" i="13" s="1"/>
  <c r="G44" i="13"/>
  <c r="K44" i="13" s="1"/>
  <c r="L43" i="13"/>
  <c r="K43" i="13"/>
  <c r="I43" i="13"/>
  <c r="M43" i="13" s="1"/>
  <c r="H43" i="13"/>
  <c r="G43" i="13"/>
  <c r="I42" i="13"/>
  <c r="M42" i="13" s="1"/>
  <c r="H42" i="13"/>
  <c r="L42" i="13" s="1"/>
  <c r="G42" i="13"/>
  <c r="K42" i="13" s="1"/>
  <c r="L41" i="13"/>
  <c r="K41" i="13"/>
  <c r="I41" i="13"/>
  <c r="M41" i="13" s="1"/>
  <c r="H41" i="13"/>
  <c r="G41" i="13"/>
  <c r="M40" i="13"/>
  <c r="I40" i="13"/>
  <c r="H40" i="13"/>
  <c r="L40" i="13" s="1"/>
  <c r="G40" i="13"/>
  <c r="K40" i="13" s="1"/>
  <c r="I39" i="13"/>
  <c r="M39" i="13" s="1"/>
  <c r="H39" i="13"/>
  <c r="L39" i="13" s="1"/>
  <c r="G39" i="13"/>
  <c r="K39" i="13" s="1"/>
  <c r="I38" i="13"/>
  <c r="M38" i="13" s="1"/>
  <c r="H38" i="13"/>
  <c r="L38" i="13" s="1"/>
  <c r="G38" i="13"/>
  <c r="K38" i="13" s="1"/>
  <c r="I37" i="13"/>
  <c r="M37" i="13" s="1"/>
  <c r="H37" i="13"/>
  <c r="L37" i="13" s="1"/>
  <c r="G37" i="13"/>
  <c r="K37" i="13" s="1"/>
  <c r="I36" i="13"/>
  <c r="M36" i="13" s="1"/>
  <c r="H36" i="13"/>
  <c r="L36" i="13" s="1"/>
  <c r="G36" i="13"/>
  <c r="K36" i="13" s="1"/>
  <c r="K35" i="13"/>
  <c r="I35" i="13"/>
  <c r="M35" i="13" s="1"/>
  <c r="H35" i="13"/>
  <c r="L35" i="13" s="1"/>
  <c r="G35" i="13"/>
  <c r="I34" i="13"/>
  <c r="M34" i="13" s="1"/>
  <c r="H34" i="13"/>
  <c r="L34" i="13" s="1"/>
  <c r="G34" i="13"/>
  <c r="K34" i="13" s="1"/>
  <c r="I33" i="13"/>
  <c r="M33" i="13" s="1"/>
  <c r="H33" i="13"/>
  <c r="L33" i="13" s="1"/>
  <c r="G33" i="13"/>
  <c r="K33" i="13" s="1"/>
  <c r="M32" i="13"/>
  <c r="L32" i="13"/>
  <c r="I32" i="13"/>
  <c r="H32" i="13"/>
  <c r="G32" i="13"/>
  <c r="K32" i="13" s="1"/>
  <c r="I31" i="13"/>
  <c r="M31" i="13" s="1"/>
  <c r="H31" i="13"/>
  <c r="L31" i="13" s="1"/>
  <c r="G31" i="13"/>
  <c r="K31" i="13" s="1"/>
  <c r="M30" i="13"/>
  <c r="L30" i="13"/>
  <c r="I30" i="13"/>
  <c r="H30" i="13"/>
  <c r="G30" i="13"/>
  <c r="K30" i="13" s="1"/>
  <c r="I29" i="13"/>
  <c r="M29" i="13" s="1"/>
  <c r="H29" i="13"/>
  <c r="L29" i="13" s="1"/>
  <c r="G29" i="13"/>
  <c r="K29" i="13" s="1"/>
  <c r="I28" i="13"/>
  <c r="M28" i="13" s="1"/>
  <c r="H28" i="13"/>
  <c r="L28" i="13" s="1"/>
  <c r="G28" i="13"/>
  <c r="K28" i="13" s="1"/>
  <c r="L27" i="13"/>
  <c r="K27" i="13"/>
  <c r="I27" i="13"/>
  <c r="M27" i="13" s="1"/>
  <c r="H27" i="13"/>
  <c r="G27" i="13"/>
  <c r="I26" i="13"/>
  <c r="M26" i="13" s="1"/>
  <c r="H26" i="13"/>
  <c r="L26" i="13" s="1"/>
  <c r="G26" i="13"/>
  <c r="K26" i="13" s="1"/>
  <c r="L25" i="13"/>
  <c r="K25" i="13"/>
  <c r="I25" i="13"/>
  <c r="M25" i="13" s="1"/>
  <c r="H25" i="13"/>
  <c r="G25" i="13"/>
  <c r="M24" i="13"/>
  <c r="I24" i="13"/>
  <c r="H24" i="13"/>
  <c r="L24" i="13" s="1"/>
  <c r="G24" i="13"/>
  <c r="K24" i="13" s="1"/>
  <c r="I23" i="13"/>
  <c r="M23" i="13" s="1"/>
  <c r="H23" i="13"/>
  <c r="L23" i="13" s="1"/>
  <c r="G23" i="13"/>
  <c r="K23" i="13" s="1"/>
  <c r="I22" i="13"/>
  <c r="M22" i="13" s="1"/>
  <c r="H22" i="13"/>
  <c r="L22" i="13" s="1"/>
  <c r="G22" i="13"/>
  <c r="K22" i="13" s="1"/>
  <c r="I21" i="13"/>
  <c r="M21" i="13" s="1"/>
  <c r="H21" i="13"/>
  <c r="L21" i="13" s="1"/>
  <c r="G21" i="13"/>
  <c r="K21" i="13" s="1"/>
  <c r="I20" i="13"/>
  <c r="M20" i="13" s="1"/>
  <c r="H20" i="13"/>
  <c r="L20" i="13" s="1"/>
  <c r="G20" i="13"/>
  <c r="K20" i="13" s="1"/>
  <c r="K19" i="13"/>
  <c r="I19" i="13"/>
  <c r="M19" i="13" s="1"/>
  <c r="H19" i="13"/>
  <c r="L19" i="13" s="1"/>
  <c r="G19" i="13"/>
  <c r="I18" i="13"/>
  <c r="M18" i="13" s="1"/>
  <c r="H18" i="13"/>
  <c r="L18" i="13" s="1"/>
  <c r="G18" i="13"/>
  <c r="K18" i="13" s="1"/>
  <c r="I17" i="13"/>
  <c r="M17" i="13" s="1"/>
  <c r="H17" i="13"/>
  <c r="L17" i="13" s="1"/>
  <c r="G17" i="13"/>
  <c r="K17" i="13" s="1"/>
  <c r="M16" i="13"/>
  <c r="L16" i="13"/>
  <c r="I16" i="13"/>
  <c r="H16" i="13"/>
  <c r="G16" i="13"/>
  <c r="K16" i="13" s="1"/>
  <c r="I15" i="13"/>
  <c r="M15" i="13" s="1"/>
  <c r="H15" i="13"/>
  <c r="L15" i="13" s="1"/>
  <c r="G15" i="13"/>
  <c r="K15" i="13" s="1"/>
  <c r="M14" i="13"/>
  <c r="L14" i="13"/>
  <c r="I14" i="13"/>
  <c r="H14" i="13"/>
  <c r="G14" i="13"/>
  <c r="K14" i="13" s="1"/>
  <c r="M13" i="13"/>
  <c r="I13" i="13"/>
  <c r="H13" i="13"/>
  <c r="L13" i="13" s="1"/>
  <c r="G13" i="13"/>
  <c r="K13" i="13" s="1"/>
  <c r="I12" i="13"/>
  <c r="M12" i="13" s="1"/>
  <c r="H12" i="13"/>
  <c r="L12" i="13" s="1"/>
  <c r="G12" i="13"/>
  <c r="K12" i="13" s="1"/>
  <c r="L11" i="13"/>
  <c r="K11" i="13"/>
  <c r="I11" i="13"/>
  <c r="M11" i="13" s="1"/>
  <c r="H11" i="13"/>
  <c r="G11" i="13"/>
  <c r="I10" i="13"/>
  <c r="M10" i="13" s="1"/>
  <c r="H10" i="13"/>
  <c r="L10" i="13" s="1"/>
  <c r="G10" i="13"/>
  <c r="K10" i="13" s="1"/>
  <c r="L9" i="13"/>
  <c r="K9" i="13"/>
  <c r="I9" i="13"/>
  <c r="M9" i="13" s="1"/>
  <c r="H9" i="13"/>
  <c r="G9" i="13"/>
  <c r="M8" i="13"/>
  <c r="K8" i="13"/>
  <c r="I8" i="13"/>
  <c r="H8" i="13"/>
  <c r="L8" i="13" s="1"/>
  <c r="G8" i="13"/>
  <c r="I7" i="13"/>
  <c r="M7" i="13" s="1"/>
  <c r="H7" i="13"/>
  <c r="L7" i="13" s="1"/>
  <c r="G7" i="13"/>
  <c r="K7" i="13" s="1"/>
  <c r="I6" i="13"/>
  <c r="M6" i="13" s="1"/>
  <c r="H6" i="13"/>
  <c r="L6" i="13" s="1"/>
  <c r="G6" i="13"/>
  <c r="K6" i="13" s="1"/>
  <c r="I5" i="13"/>
  <c r="M5" i="13" s="1"/>
  <c r="H5" i="13"/>
  <c r="L5" i="13" s="1"/>
  <c r="G5" i="13"/>
  <c r="K5" i="13" s="1"/>
  <c r="I4" i="13"/>
  <c r="M4" i="13" s="1"/>
  <c r="H4" i="13"/>
  <c r="L4" i="13" s="1"/>
  <c r="G4" i="13"/>
  <c r="K4" i="13" s="1"/>
  <c r="K3" i="13"/>
  <c r="I3" i="13"/>
  <c r="M3" i="13" s="1"/>
  <c r="H3" i="13"/>
  <c r="L3" i="13" s="1"/>
  <c r="G3" i="13"/>
  <c r="I2" i="13"/>
  <c r="M2" i="13" s="1"/>
  <c r="H2" i="13"/>
  <c r="G2" i="13"/>
  <c r="K2" i="13" s="1"/>
  <c r="I44" i="12"/>
  <c r="M44" i="12" s="1"/>
  <c r="H44" i="12"/>
  <c r="L44" i="12" s="1"/>
  <c r="G44" i="12"/>
  <c r="K44" i="12" s="1"/>
  <c r="M43" i="12"/>
  <c r="L43" i="12"/>
  <c r="I43" i="12"/>
  <c r="H43" i="12"/>
  <c r="G43" i="12"/>
  <c r="K43" i="12" s="1"/>
  <c r="I42" i="12"/>
  <c r="M42" i="12" s="1"/>
  <c r="H42" i="12"/>
  <c r="L42" i="12" s="1"/>
  <c r="G42" i="12"/>
  <c r="K42" i="12" s="1"/>
  <c r="L41" i="12"/>
  <c r="K41" i="12"/>
  <c r="I41" i="12"/>
  <c r="M41" i="12" s="1"/>
  <c r="H41" i="12"/>
  <c r="G41" i="12"/>
  <c r="I40" i="12"/>
  <c r="M40" i="12" s="1"/>
  <c r="H40" i="12"/>
  <c r="L40" i="12" s="1"/>
  <c r="G40" i="12"/>
  <c r="K40" i="12" s="1"/>
  <c r="I39" i="12"/>
  <c r="M39" i="12" s="1"/>
  <c r="H39" i="12"/>
  <c r="L39" i="12" s="1"/>
  <c r="G39" i="12"/>
  <c r="K39" i="12" s="1"/>
  <c r="L38" i="12"/>
  <c r="K38" i="12"/>
  <c r="I38" i="12"/>
  <c r="M38" i="12" s="1"/>
  <c r="H38" i="12"/>
  <c r="G38" i="12"/>
  <c r="I37" i="12"/>
  <c r="M37" i="12" s="1"/>
  <c r="H37" i="12"/>
  <c r="L37" i="12" s="1"/>
  <c r="G37" i="12"/>
  <c r="K37" i="12" s="1"/>
  <c r="I36" i="12"/>
  <c r="M36" i="12" s="1"/>
  <c r="H36" i="12"/>
  <c r="L36" i="12" s="1"/>
  <c r="G36" i="12"/>
  <c r="K36" i="12" s="1"/>
  <c r="I35" i="12"/>
  <c r="M35" i="12" s="1"/>
  <c r="H35" i="12"/>
  <c r="L35" i="12" s="1"/>
  <c r="G35" i="12"/>
  <c r="K35" i="12" s="1"/>
  <c r="I34" i="12"/>
  <c r="M34" i="12" s="1"/>
  <c r="H34" i="12"/>
  <c r="L34" i="12" s="1"/>
  <c r="G34" i="12"/>
  <c r="K34" i="12" s="1"/>
  <c r="I33" i="12"/>
  <c r="M33" i="12" s="1"/>
  <c r="H33" i="12"/>
  <c r="L33" i="12" s="1"/>
  <c r="G33" i="12"/>
  <c r="K33" i="12" s="1"/>
  <c r="I32" i="12"/>
  <c r="M32" i="12" s="1"/>
  <c r="H32" i="12"/>
  <c r="L32" i="12" s="1"/>
  <c r="G32" i="12"/>
  <c r="K32" i="12" s="1"/>
  <c r="I31" i="12"/>
  <c r="M31" i="12" s="1"/>
  <c r="H31" i="12"/>
  <c r="L31" i="12" s="1"/>
  <c r="G31" i="12"/>
  <c r="K31" i="12" s="1"/>
  <c r="M30" i="12"/>
  <c r="L30" i="12"/>
  <c r="I30" i="12"/>
  <c r="H30" i="12"/>
  <c r="G30" i="12"/>
  <c r="K30" i="12" s="1"/>
  <c r="I29" i="12"/>
  <c r="M29" i="12" s="1"/>
  <c r="H29" i="12"/>
  <c r="L29" i="12" s="1"/>
  <c r="G29" i="12"/>
  <c r="K29" i="12" s="1"/>
  <c r="I28" i="12"/>
  <c r="M28" i="12" s="1"/>
  <c r="H28" i="12"/>
  <c r="L28" i="12" s="1"/>
  <c r="G28" i="12"/>
  <c r="K28" i="12" s="1"/>
  <c r="M27" i="12"/>
  <c r="L27" i="12"/>
  <c r="I27" i="12"/>
  <c r="H27" i="12"/>
  <c r="G27" i="12"/>
  <c r="K27" i="12" s="1"/>
  <c r="I26" i="12"/>
  <c r="M26" i="12" s="1"/>
  <c r="H26" i="12"/>
  <c r="L26" i="12" s="1"/>
  <c r="G26" i="12"/>
  <c r="K26" i="12" s="1"/>
  <c r="L25" i="12"/>
  <c r="K25" i="12"/>
  <c r="I25" i="12"/>
  <c r="M25" i="12" s="1"/>
  <c r="H25" i="12"/>
  <c r="G25" i="12"/>
  <c r="I24" i="12"/>
  <c r="M24" i="12" s="1"/>
  <c r="H24" i="12"/>
  <c r="L24" i="12" s="1"/>
  <c r="G24" i="12"/>
  <c r="K24" i="12" s="1"/>
  <c r="I23" i="12"/>
  <c r="M23" i="12" s="1"/>
  <c r="H23" i="12"/>
  <c r="L23" i="12" s="1"/>
  <c r="G23" i="12"/>
  <c r="K23" i="12" s="1"/>
  <c r="L22" i="12"/>
  <c r="K22" i="12"/>
  <c r="I22" i="12"/>
  <c r="M22" i="12" s="1"/>
  <c r="H22" i="12"/>
  <c r="G22" i="12"/>
  <c r="I21" i="12"/>
  <c r="M21" i="12" s="1"/>
  <c r="H21" i="12"/>
  <c r="L21" i="12" s="1"/>
  <c r="G21" i="12"/>
  <c r="K21" i="12" s="1"/>
  <c r="I20" i="12"/>
  <c r="M20" i="12" s="1"/>
  <c r="H20" i="12"/>
  <c r="L20" i="12" s="1"/>
  <c r="G20" i="12"/>
  <c r="K20" i="12" s="1"/>
  <c r="I19" i="12"/>
  <c r="M19" i="12" s="1"/>
  <c r="H19" i="12"/>
  <c r="L19" i="12" s="1"/>
  <c r="G19" i="12"/>
  <c r="K19" i="12" s="1"/>
  <c r="I18" i="12"/>
  <c r="M18" i="12" s="1"/>
  <c r="H18" i="12"/>
  <c r="L18" i="12" s="1"/>
  <c r="G18" i="12"/>
  <c r="K18" i="12" s="1"/>
  <c r="I17" i="12"/>
  <c r="M17" i="12" s="1"/>
  <c r="H17" i="12"/>
  <c r="L17" i="12" s="1"/>
  <c r="G17" i="12"/>
  <c r="K17" i="12" s="1"/>
  <c r="I16" i="12"/>
  <c r="M16" i="12" s="1"/>
  <c r="H16" i="12"/>
  <c r="L16" i="12" s="1"/>
  <c r="G16" i="12"/>
  <c r="K16" i="12" s="1"/>
  <c r="I15" i="12"/>
  <c r="M15" i="12" s="1"/>
  <c r="H15" i="12"/>
  <c r="L15" i="12" s="1"/>
  <c r="G15" i="12"/>
  <c r="K15" i="12" s="1"/>
  <c r="M14" i="12"/>
  <c r="L14" i="12"/>
  <c r="I14" i="12"/>
  <c r="H14" i="12"/>
  <c r="G14" i="12"/>
  <c r="K14" i="12" s="1"/>
  <c r="I13" i="12"/>
  <c r="M13" i="12" s="1"/>
  <c r="H13" i="12"/>
  <c r="L13" i="12" s="1"/>
  <c r="G13" i="12"/>
  <c r="K13" i="12" s="1"/>
  <c r="I12" i="12"/>
  <c r="M12" i="12" s="1"/>
  <c r="H12" i="12"/>
  <c r="L12" i="12" s="1"/>
  <c r="G12" i="12"/>
  <c r="K12" i="12" s="1"/>
  <c r="M11" i="12"/>
  <c r="L11" i="12"/>
  <c r="I11" i="12"/>
  <c r="H11" i="12"/>
  <c r="G11" i="12"/>
  <c r="K11" i="12" s="1"/>
  <c r="I10" i="12"/>
  <c r="M10" i="12" s="1"/>
  <c r="H10" i="12"/>
  <c r="L10" i="12" s="1"/>
  <c r="G10" i="12"/>
  <c r="K10" i="12" s="1"/>
  <c r="L9" i="12"/>
  <c r="K9" i="12"/>
  <c r="I9" i="12"/>
  <c r="M9" i="12" s="1"/>
  <c r="H9" i="12"/>
  <c r="G9" i="12"/>
  <c r="I8" i="12"/>
  <c r="M8" i="12" s="1"/>
  <c r="H8" i="12"/>
  <c r="L8" i="12" s="1"/>
  <c r="G8" i="12"/>
  <c r="K8" i="12" s="1"/>
  <c r="I7" i="12"/>
  <c r="M7" i="12" s="1"/>
  <c r="H7" i="12"/>
  <c r="L7" i="12" s="1"/>
  <c r="G7" i="12"/>
  <c r="K7" i="12" s="1"/>
  <c r="L6" i="12"/>
  <c r="K6" i="12"/>
  <c r="I6" i="12"/>
  <c r="M6" i="12" s="1"/>
  <c r="H6" i="12"/>
  <c r="G6" i="12"/>
  <c r="I5" i="12"/>
  <c r="M5" i="12" s="1"/>
  <c r="H5" i="12"/>
  <c r="L5" i="12" s="1"/>
  <c r="G5" i="12"/>
  <c r="K5" i="12" s="1"/>
  <c r="I4" i="12"/>
  <c r="M4" i="12" s="1"/>
  <c r="H4" i="12"/>
  <c r="L4" i="12" s="1"/>
  <c r="G4" i="12"/>
  <c r="K4" i="12" s="1"/>
  <c r="I3" i="12"/>
  <c r="M3" i="12" s="1"/>
  <c r="H3" i="12"/>
  <c r="L3" i="12" s="1"/>
  <c r="G3" i="12"/>
  <c r="K3" i="12" s="1"/>
  <c r="I2" i="12"/>
  <c r="M2" i="12" s="1"/>
  <c r="H2" i="12"/>
  <c r="G2" i="12"/>
  <c r="K2" i="12" s="1"/>
  <c r="I44" i="11"/>
  <c r="M44" i="11" s="1"/>
  <c r="H44" i="11"/>
  <c r="L44" i="11" s="1"/>
  <c r="G44" i="11"/>
  <c r="K44" i="11" s="1"/>
  <c r="L43" i="11"/>
  <c r="K43" i="11"/>
  <c r="I43" i="11"/>
  <c r="M43" i="11" s="1"/>
  <c r="H43" i="11"/>
  <c r="G43" i="11"/>
  <c r="I42" i="11"/>
  <c r="M42" i="11" s="1"/>
  <c r="H42" i="11"/>
  <c r="L42" i="11" s="1"/>
  <c r="G42" i="11"/>
  <c r="K42" i="11" s="1"/>
  <c r="L41" i="11"/>
  <c r="K41" i="11"/>
  <c r="I41" i="11"/>
  <c r="M41" i="11" s="1"/>
  <c r="H41" i="11"/>
  <c r="G41" i="11"/>
  <c r="I40" i="11"/>
  <c r="M40" i="11" s="1"/>
  <c r="H40" i="11"/>
  <c r="L40" i="11" s="1"/>
  <c r="G40" i="11"/>
  <c r="K40" i="11" s="1"/>
  <c r="I39" i="11"/>
  <c r="M39" i="11" s="1"/>
  <c r="H39" i="11"/>
  <c r="L39" i="11" s="1"/>
  <c r="G39" i="11"/>
  <c r="K39" i="11" s="1"/>
  <c r="I38" i="11"/>
  <c r="M38" i="11" s="1"/>
  <c r="H38" i="11"/>
  <c r="L38" i="11" s="1"/>
  <c r="G38" i="11"/>
  <c r="K38" i="11" s="1"/>
  <c r="I37" i="11"/>
  <c r="M37" i="11" s="1"/>
  <c r="H37" i="11"/>
  <c r="L37" i="11" s="1"/>
  <c r="G37" i="11"/>
  <c r="K37" i="11" s="1"/>
  <c r="I36" i="11"/>
  <c r="M36" i="11" s="1"/>
  <c r="H36" i="11"/>
  <c r="L36" i="11" s="1"/>
  <c r="G36" i="11"/>
  <c r="K36" i="11" s="1"/>
  <c r="I35" i="11"/>
  <c r="M35" i="11" s="1"/>
  <c r="H35" i="11"/>
  <c r="L35" i="11" s="1"/>
  <c r="G35" i="11"/>
  <c r="K35" i="11" s="1"/>
  <c r="I34" i="11"/>
  <c r="M34" i="11" s="1"/>
  <c r="H34" i="11"/>
  <c r="L34" i="11" s="1"/>
  <c r="G34" i="11"/>
  <c r="K34" i="11" s="1"/>
  <c r="I33" i="11"/>
  <c r="M33" i="11" s="1"/>
  <c r="H33" i="11"/>
  <c r="L33" i="11" s="1"/>
  <c r="G33" i="11"/>
  <c r="K33" i="11" s="1"/>
  <c r="M32" i="11"/>
  <c r="L32" i="11"/>
  <c r="I32" i="11"/>
  <c r="H32" i="11"/>
  <c r="G32" i="11"/>
  <c r="K32" i="11" s="1"/>
  <c r="I31" i="11"/>
  <c r="M31" i="11" s="1"/>
  <c r="H31" i="11"/>
  <c r="L31" i="11" s="1"/>
  <c r="G31" i="11"/>
  <c r="K31" i="11" s="1"/>
  <c r="M30" i="11"/>
  <c r="L30" i="11"/>
  <c r="I30" i="11"/>
  <c r="H30" i="11"/>
  <c r="G30" i="11"/>
  <c r="K30" i="11" s="1"/>
  <c r="I29" i="11"/>
  <c r="M29" i="11" s="1"/>
  <c r="H29" i="11"/>
  <c r="L29" i="11" s="1"/>
  <c r="G29" i="11"/>
  <c r="K29" i="11" s="1"/>
  <c r="I28" i="11"/>
  <c r="M28" i="11" s="1"/>
  <c r="H28" i="11"/>
  <c r="L28" i="11" s="1"/>
  <c r="G28" i="11"/>
  <c r="K28" i="11" s="1"/>
  <c r="L27" i="11"/>
  <c r="K27" i="11"/>
  <c r="I27" i="11"/>
  <c r="M27" i="11" s="1"/>
  <c r="H27" i="11"/>
  <c r="G27" i="11"/>
  <c r="I26" i="11"/>
  <c r="M26" i="11" s="1"/>
  <c r="H26" i="11"/>
  <c r="L26" i="11" s="1"/>
  <c r="G26" i="11"/>
  <c r="K26" i="11" s="1"/>
  <c r="L25" i="11"/>
  <c r="K25" i="11"/>
  <c r="I25" i="11"/>
  <c r="M25" i="11" s="1"/>
  <c r="H25" i="11"/>
  <c r="G25" i="11"/>
  <c r="I24" i="11"/>
  <c r="M24" i="11" s="1"/>
  <c r="H24" i="11"/>
  <c r="L24" i="11" s="1"/>
  <c r="G24" i="11"/>
  <c r="K24" i="11" s="1"/>
  <c r="I23" i="11"/>
  <c r="M23" i="11" s="1"/>
  <c r="H23" i="11"/>
  <c r="L23" i="11" s="1"/>
  <c r="G23" i="11"/>
  <c r="K23" i="11" s="1"/>
  <c r="I22" i="11"/>
  <c r="M22" i="11" s="1"/>
  <c r="H22" i="11"/>
  <c r="L22" i="11" s="1"/>
  <c r="G22" i="11"/>
  <c r="K22" i="11" s="1"/>
  <c r="I21" i="11"/>
  <c r="M21" i="11" s="1"/>
  <c r="H21" i="11"/>
  <c r="L21" i="11" s="1"/>
  <c r="G21" i="11"/>
  <c r="K21" i="11" s="1"/>
  <c r="I20" i="11"/>
  <c r="M20" i="11" s="1"/>
  <c r="H20" i="11"/>
  <c r="L20" i="11" s="1"/>
  <c r="G20" i="11"/>
  <c r="K20" i="11" s="1"/>
  <c r="I19" i="11"/>
  <c r="M19" i="11" s="1"/>
  <c r="H19" i="11"/>
  <c r="L19" i="11" s="1"/>
  <c r="G19" i="11"/>
  <c r="K19" i="11" s="1"/>
  <c r="I18" i="11"/>
  <c r="M18" i="11" s="1"/>
  <c r="H18" i="11"/>
  <c r="L18" i="11" s="1"/>
  <c r="G18" i="11"/>
  <c r="K18" i="11" s="1"/>
  <c r="I17" i="11"/>
  <c r="M17" i="11" s="1"/>
  <c r="H17" i="11"/>
  <c r="L17" i="11" s="1"/>
  <c r="G17" i="11"/>
  <c r="K17" i="11" s="1"/>
  <c r="M16" i="11"/>
  <c r="L16" i="11"/>
  <c r="I16" i="11"/>
  <c r="H16" i="11"/>
  <c r="G16" i="11"/>
  <c r="K16" i="11" s="1"/>
  <c r="I15" i="11"/>
  <c r="M15" i="11" s="1"/>
  <c r="H15" i="11"/>
  <c r="L15" i="11" s="1"/>
  <c r="G15" i="11"/>
  <c r="K15" i="11" s="1"/>
  <c r="M14" i="11"/>
  <c r="L14" i="11"/>
  <c r="I14" i="11"/>
  <c r="H14" i="11"/>
  <c r="G14" i="11"/>
  <c r="K14" i="11" s="1"/>
  <c r="I13" i="11"/>
  <c r="M13" i="11" s="1"/>
  <c r="H13" i="11"/>
  <c r="L13" i="11" s="1"/>
  <c r="G13" i="11"/>
  <c r="K13" i="11" s="1"/>
  <c r="I12" i="11"/>
  <c r="M12" i="11" s="1"/>
  <c r="H12" i="11"/>
  <c r="L12" i="11" s="1"/>
  <c r="G12" i="11"/>
  <c r="K12" i="11" s="1"/>
  <c r="L11" i="11"/>
  <c r="K11" i="11"/>
  <c r="I11" i="11"/>
  <c r="M11" i="11" s="1"/>
  <c r="H11" i="11"/>
  <c r="G11" i="11"/>
  <c r="I10" i="11"/>
  <c r="M10" i="11" s="1"/>
  <c r="H10" i="11"/>
  <c r="L10" i="11" s="1"/>
  <c r="G10" i="11"/>
  <c r="K10" i="11" s="1"/>
  <c r="L9" i="11"/>
  <c r="K9" i="11"/>
  <c r="I9" i="11"/>
  <c r="M9" i="11" s="1"/>
  <c r="H9" i="11"/>
  <c r="G9" i="11"/>
  <c r="I8" i="11"/>
  <c r="M8" i="11" s="1"/>
  <c r="H8" i="11"/>
  <c r="L8" i="11" s="1"/>
  <c r="G8" i="11"/>
  <c r="K8" i="11" s="1"/>
  <c r="I7" i="11"/>
  <c r="M7" i="11" s="1"/>
  <c r="H7" i="11"/>
  <c r="L7" i="11" s="1"/>
  <c r="G7" i="11"/>
  <c r="K7" i="11" s="1"/>
  <c r="I6" i="11"/>
  <c r="M6" i="11" s="1"/>
  <c r="H6" i="11"/>
  <c r="L6" i="11" s="1"/>
  <c r="G6" i="11"/>
  <c r="K6" i="11" s="1"/>
  <c r="I5" i="11"/>
  <c r="M5" i="11" s="1"/>
  <c r="H5" i="11"/>
  <c r="L5" i="11" s="1"/>
  <c r="G5" i="11"/>
  <c r="K5" i="11" s="1"/>
  <c r="I4" i="11"/>
  <c r="M4" i="11" s="1"/>
  <c r="H4" i="11"/>
  <c r="L4" i="11" s="1"/>
  <c r="G4" i="11"/>
  <c r="K4" i="11" s="1"/>
  <c r="I3" i="11"/>
  <c r="M3" i="11" s="1"/>
  <c r="H3" i="11"/>
  <c r="L3" i="11" s="1"/>
  <c r="G3" i="11"/>
  <c r="K3" i="11" s="1"/>
  <c r="I2" i="11"/>
  <c r="M2" i="11" s="1"/>
  <c r="H2" i="11"/>
  <c r="L2" i="11" s="1"/>
  <c r="K47" i="11" s="1"/>
  <c r="G2" i="11"/>
  <c r="K2" i="11" s="1"/>
  <c r="L44" i="10"/>
  <c r="K44" i="10"/>
  <c r="I44" i="10"/>
  <c r="M44" i="10" s="1"/>
  <c r="H44" i="10"/>
  <c r="G44" i="10"/>
  <c r="I43" i="10"/>
  <c r="M43" i="10" s="1"/>
  <c r="H43" i="10"/>
  <c r="L43" i="10" s="1"/>
  <c r="G43" i="10"/>
  <c r="K43" i="10" s="1"/>
  <c r="I42" i="10"/>
  <c r="M42" i="10" s="1"/>
  <c r="H42" i="10"/>
  <c r="L42" i="10" s="1"/>
  <c r="G42" i="10"/>
  <c r="K42" i="10" s="1"/>
  <c r="L41" i="10"/>
  <c r="K41" i="10"/>
  <c r="I41" i="10"/>
  <c r="M41" i="10" s="1"/>
  <c r="H41" i="10"/>
  <c r="G41" i="10"/>
  <c r="I40" i="10"/>
  <c r="M40" i="10" s="1"/>
  <c r="H40" i="10"/>
  <c r="L40" i="10" s="1"/>
  <c r="G40" i="10"/>
  <c r="K40" i="10" s="1"/>
  <c r="I39" i="10"/>
  <c r="M39" i="10" s="1"/>
  <c r="H39" i="10"/>
  <c r="L39" i="10" s="1"/>
  <c r="G39" i="10"/>
  <c r="K39" i="10" s="1"/>
  <c r="I38" i="10"/>
  <c r="M38" i="10" s="1"/>
  <c r="H38" i="10"/>
  <c r="L38" i="10" s="1"/>
  <c r="G38" i="10"/>
  <c r="K38" i="10" s="1"/>
  <c r="I37" i="10"/>
  <c r="M37" i="10" s="1"/>
  <c r="H37" i="10"/>
  <c r="L37" i="10" s="1"/>
  <c r="G37" i="10"/>
  <c r="K37" i="10" s="1"/>
  <c r="I36" i="10"/>
  <c r="M36" i="10" s="1"/>
  <c r="H36" i="10"/>
  <c r="L36" i="10" s="1"/>
  <c r="G36" i="10"/>
  <c r="K36" i="10" s="1"/>
  <c r="M35" i="10"/>
  <c r="I35" i="10"/>
  <c r="H35" i="10"/>
  <c r="L35" i="10" s="1"/>
  <c r="G35" i="10"/>
  <c r="K35" i="10" s="1"/>
  <c r="M34" i="10"/>
  <c r="L34" i="10"/>
  <c r="I34" i="10"/>
  <c r="H34" i="10"/>
  <c r="G34" i="10"/>
  <c r="K34" i="10" s="1"/>
  <c r="M33" i="10"/>
  <c r="L33" i="10"/>
  <c r="I33" i="10"/>
  <c r="H33" i="10"/>
  <c r="G33" i="10"/>
  <c r="K33" i="10" s="1"/>
  <c r="I32" i="10"/>
  <c r="M32" i="10" s="1"/>
  <c r="H32" i="10"/>
  <c r="L32" i="10" s="1"/>
  <c r="G32" i="10"/>
  <c r="K32" i="10" s="1"/>
  <c r="I31" i="10"/>
  <c r="M31" i="10" s="1"/>
  <c r="H31" i="10"/>
  <c r="L31" i="10" s="1"/>
  <c r="G31" i="10"/>
  <c r="K31" i="10" s="1"/>
  <c r="M30" i="10"/>
  <c r="L30" i="10"/>
  <c r="K30" i="10"/>
  <c r="I30" i="10"/>
  <c r="H30" i="10"/>
  <c r="G30" i="10"/>
  <c r="K29" i="10"/>
  <c r="I29" i="10"/>
  <c r="M29" i="10" s="1"/>
  <c r="H29" i="10"/>
  <c r="L29" i="10" s="1"/>
  <c r="G29" i="10"/>
  <c r="L28" i="10"/>
  <c r="K28" i="10"/>
  <c r="I28" i="10"/>
  <c r="M28" i="10" s="1"/>
  <c r="H28" i="10"/>
  <c r="G28" i="10"/>
  <c r="I27" i="10"/>
  <c r="M27" i="10" s="1"/>
  <c r="H27" i="10"/>
  <c r="L27" i="10" s="1"/>
  <c r="G27" i="10"/>
  <c r="K27" i="10" s="1"/>
  <c r="I26" i="10"/>
  <c r="M26" i="10" s="1"/>
  <c r="H26" i="10"/>
  <c r="L26" i="10" s="1"/>
  <c r="G26" i="10"/>
  <c r="K26" i="10" s="1"/>
  <c r="L25" i="10"/>
  <c r="K25" i="10"/>
  <c r="I25" i="10"/>
  <c r="M25" i="10" s="1"/>
  <c r="H25" i="10"/>
  <c r="G25" i="10"/>
  <c r="I24" i="10"/>
  <c r="M24" i="10" s="1"/>
  <c r="H24" i="10"/>
  <c r="L24" i="10" s="1"/>
  <c r="G24" i="10"/>
  <c r="K24" i="10" s="1"/>
  <c r="I23" i="10"/>
  <c r="M23" i="10" s="1"/>
  <c r="H23" i="10"/>
  <c r="L23" i="10" s="1"/>
  <c r="G23" i="10"/>
  <c r="K23" i="10" s="1"/>
  <c r="I22" i="10"/>
  <c r="M22" i="10" s="1"/>
  <c r="H22" i="10"/>
  <c r="L22" i="10" s="1"/>
  <c r="G22" i="10"/>
  <c r="K22" i="10" s="1"/>
  <c r="I21" i="10"/>
  <c r="M21" i="10" s="1"/>
  <c r="H21" i="10"/>
  <c r="L21" i="10" s="1"/>
  <c r="G21" i="10"/>
  <c r="K21" i="10" s="1"/>
  <c r="I20" i="10"/>
  <c r="M20" i="10" s="1"/>
  <c r="H20" i="10"/>
  <c r="L20" i="10" s="1"/>
  <c r="G20" i="10"/>
  <c r="K20" i="10" s="1"/>
  <c r="I19" i="10"/>
  <c r="M19" i="10" s="1"/>
  <c r="H19" i="10"/>
  <c r="L19" i="10" s="1"/>
  <c r="G19" i="10"/>
  <c r="K19" i="10" s="1"/>
  <c r="M18" i="10"/>
  <c r="L18" i="10"/>
  <c r="I18" i="10"/>
  <c r="H18" i="10"/>
  <c r="G18" i="10"/>
  <c r="K18" i="10" s="1"/>
  <c r="M17" i="10"/>
  <c r="L17" i="10"/>
  <c r="I17" i="10"/>
  <c r="H17" i="10"/>
  <c r="G17" i="10"/>
  <c r="K17" i="10" s="1"/>
  <c r="I16" i="10"/>
  <c r="M16" i="10" s="1"/>
  <c r="H16" i="10"/>
  <c r="L16" i="10" s="1"/>
  <c r="G16" i="10"/>
  <c r="K16" i="10" s="1"/>
  <c r="I15" i="10"/>
  <c r="M15" i="10" s="1"/>
  <c r="H15" i="10"/>
  <c r="L15" i="10" s="1"/>
  <c r="G15" i="10"/>
  <c r="K15" i="10" s="1"/>
  <c r="M14" i="10"/>
  <c r="L14" i="10"/>
  <c r="I14" i="10"/>
  <c r="H14" i="10"/>
  <c r="G14" i="10"/>
  <c r="K14" i="10" s="1"/>
  <c r="K13" i="10"/>
  <c r="I13" i="10"/>
  <c r="M13" i="10" s="1"/>
  <c r="H13" i="10"/>
  <c r="L13" i="10" s="1"/>
  <c r="G13" i="10"/>
  <c r="L12" i="10"/>
  <c r="K12" i="10"/>
  <c r="I12" i="10"/>
  <c r="M12" i="10" s="1"/>
  <c r="H12" i="10"/>
  <c r="G12" i="10"/>
  <c r="I11" i="10"/>
  <c r="M11" i="10" s="1"/>
  <c r="H11" i="10"/>
  <c r="L11" i="10" s="1"/>
  <c r="G11" i="10"/>
  <c r="K11" i="10" s="1"/>
  <c r="I10" i="10"/>
  <c r="M10" i="10" s="1"/>
  <c r="H10" i="10"/>
  <c r="L10" i="10" s="1"/>
  <c r="G10" i="10"/>
  <c r="K10" i="10" s="1"/>
  <c r="L9" i="10"/>
  <c r="K9" i="10"/>
  <c r="I9" i="10"/>
  <c r="M9" i="10" s="1"/>
  <c r="H9" i="10"/>
  <c r="G9" i="10"/>
  <c r="I8" i="10"/>
  <c r="M8" i="10" s="1"/>
  <c r="H8" i="10"/>
  <c r="L8" i="10" s="1"/>
  <c r="G8" i="10"/>
  <c r="K8" i="10" s="1"/>
  <c r="I7" i="10"/>
  <c r="M7" i="10" s="1"/>
  <c r="H7" i="10"/>
  <c r="L7" i="10" s="1"/>
  <c r="G7" i="10"/>
  <c r="K7" i="10" s="1"/>
  <c r="I6" i="10"/>
  <c r="M6" i="10" s="1"/>
  <c r="H6" i="10"/>
  <c r="L6" i="10" s="1"/>
  <c r="G6" i="10"/>
  <c r="K6" i="10" s="1"/>
  <c r="I5" i="10"/>
  <c r="M5" i="10" s="1"/>
  <c r="H5" i="10"/>
  <c r="L5" i="10" s="1"/>
  <c r="G5" i="10"/>
  <c r="K5" i="10" s="1"/>
  <c r="I4" i="10"/>
  <c r="H4" i="10"/>
  <c r="L4" i="10" s="1"/>
  <c r="G4" i="10"/>
  <c r="K4" i="10" s="1"/>
  <c r="I3" i="10"/>
  <c r="M3" i="10" s="1"/>
  <c r="H3" i="10"/>
  <c r="L3" i="10" s="1"/>
  <c r="G3" i="10"/>
  <c r="K3" i="10" s="1"/>
  <c r="M2" i="10"/>
  <c r="L2" i="10"/>
  <c r="I2" i="10"/>
  <c r="H2" i="10"/>
  <c r="G2" i="10"/>
  <c r="K2" i="10" s="1"/>
  <c r="M44" i="9"/>
  <c r="L44" i="9"/>
  <c r="I44" i="9"/>
  <c r="H44" i="9"/>
  <c r="G44" i="9"/>
  <c r="K44" i="9" s="1"/>
  <c r="I43" i="9"/>
  <c r="M43" i="9" s="1"/>
  <c r="H43" i="9"/>
  <c r="L43" i="9" s="1"/>
  <c r="G43" i="9"/>
  <c r="K43" i="9" s="1"/>
  <c r="I42" i="9"/>
  <c r="M42" i="9" s="1"/>
  <c r="H42" i="9"/>
  <c r="L42" i="9" s="1"/>
  <c r="G42" i="9"/>
  <c r="K42" i="9" s="1"/>
  <c r="L41" i="9"/>
  <c r="K41" i="9"/>
  <c r="I41" i="9"/>
  <c r="M41" i="9" s="1"/>
  <c r="H41" i="9"/>
  <c r="G41" i="9"/>
  <c r="I40" i="9"/>
  <c r="M40" i="9" s="1"/>
  <c r="H40" i="9"/>
  <c r="L40" i="9" s="1"/>
  <c r="G40" i="9"/>
  <c r="K40" i="9" s="1"/>
  <c r="L39" i="9"/>
  <c r="K39" i="9"/>
  <c r="I39" i="9"/>
  <c r="M39" i="9" s="1"/>
  <c r="H39" i="9"/>
  <c r="G39" i="9"/>
  <c r="I38" i="9"/>
  <c r="M38" i="9" s="1"/>
  <c r="H38" i="9"/>
  <c r="L38" i="9" s="1"/>
  <c r="G38" i="9"/>
  <c r="K38" i="9" s="1"/>
  <c r="I37" i="9"/>
  <c r="M37" i="9" s="1"/>
  <c r="H37" i="9"/>
  <c r="L37" i="9" s="1"/>
  <c r="G37" i="9"/>
  <c r="K37" i="9" s="1"/>
  <c r="I36" i="9"/>
  <c r="M36" i="9" s="1"/>
  <c r="H36" i="9"/>
  <c r="L36" i="9" s="1"/>
  <c r="G36" i="9"/>
  <c r="K36" i="9" s="1"/>
  <c r="I35" i="9"/>
  <c r="M35" i="9" s="1"/>
  <c r="H35" i="9"/>
  <c r="L35" i="9" s="1"/>
  <c r="G35" i="9"/>
  <c r="K35" i="9" s="1"/>
  <c r="I34" i="9"/>
  <c r="M34" i="9" s="1"/>
  <c r="H34" i="9"/>
  <c r="L34" i="9" s="1"/>
  <c r="G34" i="9"/>
  <c r="K34" i="9" s="1"/>
  <c r="I33" i="9"/>
  <c r="M33" i="9" s="1"/>
  <c r="H33" i="9"/>
  <c r="L33" i="9" s="1"/>
  <c r="G33" i="9"/>
  <c r="K33" i="9" s="1"/>
  <c r="I32" i="9"/>
  <c r="M32" i="9" s="1"/>
  <c r="H32" i="9"/>
  <c r="L32" i="9" s="1"/>
  <c r="G32" i="9"/>
  <c r="K32" i="9" s="1"/>
  <c r="I31" i="9"/>
  <c r="M31" i="9" s="1"/>
  <c r="H31" i="9"/>
  <c r="L31" i="9" s="1"/>
  <c r="G31" i="9"/>
  <c r="K31" i="9" s="1"/>
  <c r="M30" i="9"/>
  <c r="L30" i="9"/>
  <c r="I30" i="9"/>
  <c r="H30" i="9"/>
  <c r="G30" i="9"/>
  <c r="K30" i="9" s="1"/>
  <c r="I29" i="9"/>
  <c r="M29" i="9" s="1"/>
  <c r="H29" i="9"/>
  <c r="L29" i="9" s="1"/>
  <c r="G29" i="9"/>
  <c r="K29" i="9" s="1"/>
  <c r="M28" i="9"/>
  <c r="L28" i="9"/>
  <c r="I28" i="9"/>
  <c r="H28" i="9"/>
  <c r="G28" i="9"/>
  <c r="K28" i="9" s="1"/>
  <c r="I27" i="9"/>
  <c r="M27" i="9" s="1"/>
  <c r="H27" i="9"/>
  <c r="L27" i="9" s="1"/>
  <c r="G27" i="9"/>
  <c r="K27" i="9" s="1"/>
  <c r="I26" i="9"/>
  <c r="M26" i="9" s="1"/>
  <c r="H26" i="9"/>
  <c r="L26" i="9" s="1"/>
  <c r="G26" i="9"/>
  <c r="K26" i="9" s="1"/>
  <c r="L25" i="9"/>
  <c r="K25" i="9"/>
  <c r="I25" i="9"/>
  <c r="M25" i="9" s="1"/>
  <c r="H25" i="9"/>
  <c r="G25" i="9"/>
  <c r="I24" i="9"/>
  <c r="M24" i="9" s="1"/>
  <c r="H24" i="9"/>
  <c r="L24" i="9" s="1"/>
  <c r="G24" i="9"/>
  <c r="K24" i="9" s="1"/>
  <c r="L23" i="9"/>
  <c r="K23" i="9"/>
  <c r="I23" i="9"/>
  <c r="M23" i="9" s="1"/>
  <c r="H23" i="9"/>
  <c r="G23" i="9"/>
  <c r="I22" i="9"/>
  <c r="M22" i="9" s="1"/>
  <c r="H22" i="9"/>
  <c r="L22" i="9" s="1"/>
  <c r="G22" i="9"/>
  <c r="K22" i="9" s="1"/>
  <c r="I21" i="9"/>
  <c r="M21" i="9" s="1"/>
  <c r="H21" i="9"/>
  <c r="L21" i="9" s="1"/>
  <c r="G21" i="9"/>
  <c r="K21" i="9" s="1"/>
  <c r="I20" i="9"/>
  <c r="M20" i="9" s="1"/>
  <c r="H20" i="9"/>
  <c r="L20" i="9" s="1"/>
  <c r="G20" i="9"/>
  <c r="K20" i="9" s="1"/>
  <c r="I19" i="9"/>
  <c r="M19" i="9" s="1"/>
  <c r="H19" i="9"/>
  <c r="L19" i="9" s="1"/>
  <c r="G19" i="9"/>
  <c r="K19" i="9" s="1"/>
  <c r="I18" i="9"/>
  <c r="M18" i="9" s="1"/>
  <c r="H18" i="9"/>
  <c r="L18" i="9" s="1"/>
  <c r="G18" i="9"/>
  <c r="K18" i="9" s="1"/>
  <c r="I17" i="9"/>
  <c r="M17" i="9" s="1"/>
  <c r="H17" i="9"/>
  <c r="L17" i="9" s="1"/>
  <c r="G17" i="9"/>
  <c r="K17" i="9" s="1"/>
  <c r="I16" i="9"/>
  <c r="M16" i="9" s="1"/>
  <c r="H16" i="9"/>
  <c r="L16" i="9" s="1"/>
  <c r="G16" i="9"/>
  <c r="K16" i="9" s="1"/>
  <c r="I15" i="9"/>
  <c r="M15" i="9" s="1"/>
  <c r="H15" i="9"/>
  <c r="L15" i="9" s="1"/>
  <c r="G15" i="9"/>
  <c r="K15" i="9" s="1"/>
  <c r="M14" i="9"/>
  <c r="L14" i="9"/>
  <c r="I14" i="9"/>
  <c r="H14" i="9"/>
  <c r="G14" i="9"/>
  <c r="K14" i="9" s="1"/>
  <c r="I13" i="9"/>
  <c r="M13" i="9" s="1"/>
  <c r="H13" i="9"/>
  <c r="L13" i="9" s="1"/>
  <c r="G13" i="9"/>
  <c r="K13" i="9" s="1"/>
  <c r="M12" i="9"/>
  <c r="L12" i="9"/>
  <c r="I12" i="9"/>
  <c r="H12" i="9"/>
  <c r="G12" i="9"/>
  <c r="K12" i="9" s="1"/>
  <c r="I11" i="9"/>
  <c r="M11" i="9" s="1"/>
  <c r="H11" i="9"/>
  <c r="L11" i="9" s="1"/>
  <c r="G11" i="9"/>
  <c r="K11" i="9" s="1"/>
  <c r="I10" i="9"/>
  <c r="M10" i="9" s="1"/>
  <c r="H10" i="9"/>
  <c r="L10" i="9" s="1"/>
  <c r="G10" i="9"/>
  <c r="K10" i="9" s="1"/>
  <c r="L9" i="9"/>
  <c r="K9" i="9"/>
  <c r="I9" i="9"/>
  <c r="M9" i="9" s="1"/>
  <c r="H9" i="9"/>
  <c r="G9" i="9"/>
  <c r="I8" i="9"/>
  <c r="M8" i="9" s="1"/>
  <c r="H8" i="9"/>
  <c r="L8" i="9" s="1"/>
  <c r="G8" i="9"/>
  <c r="K8" i="9" s="1"/>
  <c r="L7" i="9"/>
  <c r="K7" i="9"/>
  <c r="I7" i="9"/>
  <c r="M7" i="9" s="1"/>
  <c r="H7" i="9"/>
  <c r="G7" i="9"/>
  <c r="I6" i="9"/>
  <c r="M6" i="9" s="1"/>
  <c r="H6" i="9"/>
  <c r="L6" i="9" s="1"/>
  <c r="G6" i="9"/>
  <c r="K6" i="9" s="1"/>
  <c r="I5" i="9"/>
  <c r="M5" i="9" s="1"/>
  <c r="H5" i="9"/>
  <c r="L5" i="9" s="1"/>
  <c r="G5" i="9"/>
  <c r="K5" i="9" s="1"/>
  <c r="I4" i="9"/>
  <c r="M4" i="9" s="1"/>
  <c r="H4" i="9"/>
  <c r="L4" i="9" s="1"/>
  <c r="G4" i="9"/>
  <c r="K4" i="9" s="1"/>
  <c r="I3" i="9"/>
  <c r="M3" i="9" s="1"/>
  <c r="H3" i="9"/>
  <c r="L3" i="9" s="1"/>
  <c r="G3" i="9"/>
  <c r="K3" i="9" s="1"/>
  <c r="I2" i="9"/>
  <c r="M2" i="9" s="1"/>
  <c r="H2" i="9"/>
  <c r="L2" i="9" s="1"/>
  <c r="G2" i="9"/>
  <c r="K2" i="9" s="1"/>
  <c r="L44" i="8"/>
  <c r="K44" i="8"/>
  <c r="I44" i="8"/>
  <c r="M44" i="8" s="1"/>
  <c r="H44" i="8"/>
  <c r="G44" i="8"/>
  <c r="I43" i="8"/>
  <c r="M43" i="8" s="1"/>
  <c r="H43" i="8"/>
  <c r="L43" i="8" s="1"/>
  <c r="G43" i="8"/>
  <c r="K43" i="8" s="1"/>
  <c r="I42" i="8"/>
  <c r="M42" i="8" s="1"/>
  <c r="H42" i="8"/>
  <c r="L42" i="8" s="1"/>
  <c r="G42" i="8"/>
  <c r="K42" i="8" s="1"/>
  <c r="L41" i="8"/>
  <c r="K41" i="8"/>
  <c r="I41" i="8"/>
  <c r="M41" i="8" s="1"/>
  <c r="H41" i="8"/>
  <c r="G41" i="8"/>
  <c r="I40" i="8"/>
  <c r="M40" i="8" s="1"/>
  <c r="H40" i="8"/>
  <c r="L40" i="8" s="1"/>
  <c r="G40" i="8"/>
  <c r="K40" i="8" s="1"/>
  <c r="I39" i="8"/>
  <c r="M39" i="8" s="1"/>
  <c r="H39" i="8"/>
  <c r="L39" i="8" s="1"/>
  <c r="G39" i="8"/>
  <c r="K39" i="8" s="1"/>
  <c r="I38" i="8"/>
  <c r="M38" i="8" s="1"/>
  <c r="H38" i="8"/>
  <c r="L38" i="8" s="1"/>
  <c r="G38" i="8"/>
  <c r="K38" i="8" s="1"/>
  <c r="I37" i="8"/>
  <c r="M37" i="8" s="1"/>
  <c r="H37" i="8"/>
  <c r="L37" i="8" s="1"/>
  <c r="G37" i="8"/>
  <c r="K37" i="8" s="1"/>
  <c r="I36" i="8"/>
  <c r="M36" i="8" s="1"/>
  <c r="H36" i="8"/>
  <c r="L36" i="8" s="1"/>
  <c r="G36" i="8"/>
  <c r="K36" i="8" s="1"/>
  <c r="I35" i="8"/>
  <c r="M35" i="8" s="1"/>
  <c r="H35" i="8"/>
  <c r="L35" i="8" s="1"/>
  <c r="G35" i="8"/>
  <c r="K35" i="8" s="1"/>
  <c r="I34" i="8"/>
  <c r="M34" i="8" s="1"/>
  <c r="H34" i="8"/>
  <c r="L34" i="8" s="1"/>
  <c r="G34" i="8"/>
  <c r="K34" i="8" s="1"/>
  <c r="M33" i="8"/>
  <c r="L33" i="8"/>
  <c r="I33" i="8"/>
  <c r="H33" i="8"/>
  <c r="G33" i="8"/>
  <c r="K33" i="8" s="1"/>
  <c r="I32" i="8"/>
  <c r="M32" i="8" s="1"/>
  <c r="H32" i="8"/>
  <c r="L32" i="8" s="1"/>
  <c r="G32" i="8"/>
  <c r="K32" i="8" s="1"/>
  <c r="I31" i="8"/>
  <c r="M31" i="8" s="1"/>
  <c r="H31" i="8"/>
  <c r="L31" i="8" s="1"/>
  <c r="G31" i="8"/>
  <c r="K31" i="8" s="1"/>
  <c r="M30" i="8"/>
  <c r="L30" i="8"/>
  <c r="I30" i="8"/>
  <c r="H30" i="8"/>
  <c r="G30" i="8"/>
  <c r="K30" i="8" s="1"/>
  <c r="I29" i="8"/>
  <c r="M29" i="8" s="1"/>
  <c r="H29" i="8"/>
  <c r="L29" i="8" s="1"/>
  <c r="G29" i="8"/>
  <c r="K29" i="8" s="1"/>
  <c r="L28" i="8"/>
  <c r="K28" i="8"/>
  <c r="I28" i="8"/>
  <c r="M28" i="8" s="1"/>
  <c r="H28" i="8"/>
  <c r="G28" i="8"/>
  <c r="I27" i="8"/>
  <c r="M27" i="8" s="1"/>
  <c r="H27" i="8"/>
  <c r="L27" i="8" s="1"/>
  <c r="G27" i="8"/>
  <c r="K27" i="8" s="1"/>
  <c r="I26" i="8"/>
  <c r="M26" i="8" s="1"/>
  <c r="H26" i="8"/>
  <c r="L26" i="8" s="1"/>
  <c r="G26" i="8"/>
  <c r="K26" i="8" s="1"/>
  <c r="L25" i="8"/>
  <c r="K25" i="8"/>
  <c r="I25" i="8"/>
  <c r="M25" i="8" s="1"/>
  <c r="H25" i="8"/>
  <c r="G25" i="8"/>
  <c r="I24" i="8"/>
  <c r="M24" i="8" s="1"/>
  <c r="H24" i="8"/>
  <c r="L24" i="8" s="1"/>
  <c r="G24" i="8"/>
  <c r="K24" i="8" s="1"/>
  <c r="I23" i="8"/>
  <c r="M23" i="8" s="1"/>
  <c r="H23" i="8"/>
  <c r="L23" i="8" s="1"/>
  <c r="G23" i="8"/>
  <c r="K23" i="8" s="1"/>
  <c r="I22" i="8"/>
  <c r="M22" i="8" s="1"/>
  <c r="H22" i="8"/>
  <c r="L22" i="8" s="1"/>
  <c r="G22" i="8"/>
  <c r="K22" i="8" s="1"/>
  <c r="I21" i="8"/>
  <c r="M21" i="8" s="1"/>
  <c r="H21" i="8"/>
  <c r="L21" i="8" s="1"/>
  <c r="G21" i="8"/>
  <c r="K21" i="8" s="1"/>
  <c r="I20" i="8"/>
  <c r="M20" i="8" s="1"/>
  <c r="H20" i="8"/>
  <c r="L20" i="8" s="1"/>
  <c r="G20" i="8"/>
  <c r="K20" i="8" s="1"/>
  <c r="I19" i="8"/>
  <c r="M19" i="8" s="1"/>
  <c r="H19" i="8"/>
  <c r="L19" i="8" s="1"/>
  <c r="G19" i="8"/>
  <c r="K19" i="8" s="1"/>
  <c r="I18" i="8"/>
  <c r="M18" i="8" s="1"/>
  <c r="H18" i="8"/>
  <c r="L18" i="8" s="1"/>
  <c r="G18" i="8"/>
  <c r="K18" i="8" s="1"/>
  <c r="M17" i="8"/>
  <c r="L17" i="8"/>
  <c r="I17" i="8"/>
  <c r="H17" i="8"/>
  <c r="G17" i="8"/>
  <c r="K17" i="8" s="1"/>
  <c r="I16" i="8"/>
  <c r="M16" i="8" s="1"/>
  <c r="H16" i="8"/>
  <c r="L16" i="8" s="1"/>
  <c r="G16" i="8"/>
  <c r="K16" i="8" s="1"/>
  <c r="I15" i="8"/>
  <c r="M15" i="8" s="1"/>
  <c r="H15" i="8"/>
  <c r="L15" i="8" s="1"/>
  <c r="G15" i="8"/>
  <c r="K15" i="8" s="1"/>
  <c r="M14" i="8"/>
  <c r="L14" i="8"/>
  <c r="I14" i="8"/>
  <c r="H14" i="8"/>
  <c r="G14" i="8"/>
  <c r="K14" i="8" s="1"/>
  <c r="I13" i="8"/>
  <c r="M13" i="8" s="1"/>
  <c r="H13" i="8"/>
  <c r="L13" i="8" s="1"/>
  <c r="G13" i="8"/>
  <c r="K13" i="8" s="1"/>
  <c r="L12" i="8"/>
  <c r="K12" i="8"/>
  <c r="I12" i="8"/>
  <c r="M12" i="8" s="1"/>
  <c r="H12" i="8"/>
  <c r="G12" i="8"/>
  <c r="I11" i="8"/>
  <c r="M11" i="8" s="1"/>
  <c r="H11" i="8"/>
  <c r="L11" i="8" s="1"/>
  <c r="G11" i="8"/>
  <c r="K11" i="8" s="1"/>
  <c r="I10" i="8"/>
  <c r="M10" i="8" s="1"/>
  <c r="H10" i="8"/>
  <c r="L10" i="8" s="1"/>
  <c r="G10" i="8"/>
  <c r="K10" i="8" s="1"/>
  <c r="L9" i="8"/>
  <c r="K9" i="8"/>
  <c r="I9" i="8"/>
  <c r="M9" i="8" s="1"/>
  <c r="H9" i="8"/>
  <c r="G9" i="8"/>
  <c r="I8" i="8"/>
  <c r="M8" i="8" s="1"/>
  <c r="H8" i="8"/>
  <c r="L8" i="8" s="1"/>
  <c r="G8" i="8"/>
  <c r="K8" i="8" s="1"/>
  <c r="I7" i="8"/>
  <c r="M7" i="8" s="1"/>
  <c r="H7" i="8"/>
  <c r="L7" i="8" s="1"/>
  <c r="G7" i="8"/>
  <c r="K7" i="8" s="1"/>
  <c r="I6" i="8"/>
  <c r="M6" i="8" s="1"/>
  <c r="H6" i="8"/>
  <c r="L6" i="8" s="1"/>
  <c r="G6" i="8"/>
  <c r="K6" i="8" s="1"/>
  <c r="I5" i="8"/>
  <c r="M5" i="8" s="1"/>
  <c r="H5" i="8"/>
  <c r="L5" i="8" s="1"/>
  <c r="G5" i="8"/>
  <c r="K5" i="8" s="1"/>
  <c r="I4" i="8"/>
  <c r="M4" i="8" s="1"/>
  <c r="H4" i="8"/>
  <c r="L4" i="8" s="1"/>
  <c r="G4" i="8"/>
  <c r="K4" i="8" s="1"/>
  <c r="I3" i="8"/>
  <c r="M3" i="8" s="1"/>
  <c r="H3" i="8"/>
  <c r="L3" i="8" s="1"/>
  <c r="G3" i="8"/>
  <c r="K3" i="8" s="1"/>
  <c r="I2" i="8"/>
  <c r="M2" i="8" s="1"/>
  <c r="H2" i="8"/>
  <c r="L2" i="8" s="1"/>
  <c r="K47" i="8" s="1"/>
  <c r="G2" i="8"/>
  <c r="K2" i="8" s="1"/>
  <c r="L44" i="7"/>
  <c r="K44" i="7"/>
  <c r="I44" i="7"/>
  <c r="M44" i="7" s="1"/>
  <c r="H44" i="7"/>
  <c r="G44" i="7"/>
  <c r="I43" i="7"/>
  <c r="M43" i="7" s="1"/>
  <c r="H43" i="7"/>
  <c r="L43" i="7" s="1"/>
  <c r="G43" i="7"/>
  <c r="K43" i="7" s="1"/>
  <c r="I42" i="7"/>
  <c r="M42" i="7" s="1"/>
  <c r="H42" i="7"/>
  <c r="L42" i="7" s="1"/>
  <c r="G42" i="7"/>
  <c r="K42" i="7" s="1"/>
  <c r="L41" i="7"/>
  <c r="K41" i="7"/>
  <c r="I41" i="7"/>
  <c r="M41" i="7" s="1"/>
  <c r="H41" i="7"/>
  <c r="G41" i="7"/>
  <c r="I40" i="7"/>
  <c r="M40" i="7" s="1"/>
  <c r="H40" i="7"/>
  <c r="L40" i="7" s="1"/>
  <c r="G40" i="7"/>
  <c r="K40" i="7" s="1"/>
  <c r="I39" i="7"/>
  <c r="M39" i="7" s="1"/>
  <c r="H39" i="7"/>
  <c r="L39" i="7" s="1"/>
  <c r="G39" i="7"/>
  <c r="K39" i="7" s="1"/>
  <c r="I38" i="7"/>
  <c r="M38" i="7" s="1"/>
  <c r="H38" i="7"/>
  <c r="L38" i="7" s="1"/>
  <c r="G38" i="7"/>
  <c r="K38" i="7" s="1"/>
  <c r="I37" i="7"/>
  <c r="M37" i="7" s="1"/>
  <c r="H37" i="7"/>
  <c r="L37" i="7" s="1"/>
  <c r="G37" i="7"/>
  <c r="K37" i="7" s="1"/>
  <c r="I36" i="7"/>
  <c r="M36" i="7" s="1"/>
  <c r="H36" i="7"/>
  <c r="L36" i="7" s="1"/>
  <c r="G36" i="7"/>
  <c r="K36" i="7" s="1"/>
  <c r="I35" i="7"/>
  <c r="M35" i="7" s="1"/>
  <c r="H35" i="7"/>
  <c r="L35" i="7" s="1"/>
  <c r="G35" i="7"/>
  <c r="K35" i="7" s="1"/>
  <c r="M34" i="7"/>
  <c r="I34" i="7"/>
  <c r="H34" i="7"/>
  <c r="L34" i="7" s="1"/>
  <c r="G34" i="7"/>
  <c r="K34" i="7" s="1"/>
  <c r="M33" i="7"/>
  <c r="L33" i="7"/>
  <c r="I33" i="7"/>
  <c r="H33" i="7"/>
  <c r="G33" i="7"/>
  <c r="K33" i="7" s="1"/>
  <c r="I32" i="7"/>
  <c r="M32" i="7" s="1"/>
  <c r="H32" i="7"/>
  <c r="L32" i="7" s="1"/>
  <c r="G32" i="7"/>
  <c r="K32" i="7" s="1"/>
  <c r="I31" i="7"/>
  <c r="M31" i="7" s="1"/>
  <c r="H31" i="7"/>
  <c r="L31" i="7" s="1"/>
  <c r="G31" i="7"/>
  <c r="K31" i="7" s="1"/>
  <c r="M30" i="7"/>
  <c r="L30" i="7"/>
  <c r="I30" i="7"/>
  <c r="H30" i="7"/>
  <c r="G30" i="7"/>
  <c r="K30" i="7" s="1"/>
  <c r="K29" i="7"/>
  <c r="I29" i="7"/>
  <c r="M29" i="7" s="1"/>
  <c r="H29" i="7"/>
  <c r="L29" i="7" s="1"/>
  <c r="G29" i="7"/>
  <c r="L28" i="7"/>
  <c r="K28" i="7"/>
  <c r="I28" i="7"/>
  <c r="M28" i="7" s="1"/>
  <c r="H28" i="7"/>
  <c r="G28" i="7"/>
  <c r="I27" i="7"/>
  <c r="M27" i="7" s="1"/>
  <c r="H27" i="7"/>
  <c r="L27" i="7" s="1"/>
  <c r="G27" i="7"/>
  <c r="K27" i="7" s="1"/>
  <c r="I26" i="7"/>
  <c r="M26" i="7" s="1"/>
  <c r="H26" i="7"/>
  <c r="L26" i="7" s="1"/>
  <c r="G26" i="7"/>
  <c r="K26" i="7" s="1"/>
  <c r="L25" i="7"/>
  <c r="K25" i="7"/>
  <c r="I25" i="7"/>
  <c r="M25" i="7" s="1"/>
  <c r="H25" i="7"/>
  <c r="G25" i="7"/>
  <c r="I24" i="7"/>
  <c r="M24" i="7" s="1"/>
  <c r="H24" i="7"/>
  <c r="L24" i="7" s="1"/>
  <c r="G24" i="7"/>
  <c r="K24" i="7" s="1"/>
  <c r="I23" i="7"/>
  <c r="M23" i="7" s="1"/>
  <c r="H23" i="7"/>
  <c r="L23" i="7" s="1"/>
  <c r="G23" i="7"/>
  <c r="K23" i="7" s="1"/>
  <c r="I22" i="7"/>
  <c r="M22" i="7" s="1"/>
  <c r="H22" i="7"/>
  <c r="L22" i="7" s="1"/>
  <c r="G22" i="7"/>
  <c r="K22" i="7" s="1"/>
  <c r="I21" i="7"/>
  <c r="M21" i="7" s="1"/>
  <c r="H21" i="7"/>
  <c r="L21" i="7" s="1"/>
  <c r="G21" i="7"/>
  <c r="K21" i="7" s="1"/>
  <c r="I20" i="7"/>
  <c r="M20" i="7" s="1"/>
  <c r="H20" i="7"/>
  <c r="L20" i="7" s="1"/>
  <c r="G20" i="7"/>
  <c r="K20" i="7" s="1"/>
  <c r="I19" i="7"/>
  <c r="M19" i="7" s="1"/>
  <c r="H19" i="7"/>
  <c r="L19" i="7" s="1"/>
  <c r="G19" i="7"/>
  <c r="K19" i="7" s="1"/>
  <c r="M18" i="7"/>
  <c r="I18" i="7"/>
  <c r="H18" i="7"/>
  <c r="L18" i="7" s="1"/>
  <c r="G18" i="7"/>
  <c r="K18" i="7" s="1"/>
  <c r="M17" i="7"/>
  <c r="L17" i="7"/>
  <c r="I17" i="7"/>
  <c r="H17" i="7"/>
  <c r="G17" i="7"/>
  <c r="K17" i="7" s="1"/>
  <c r="I16" i="7"/>
  <c r="M16" i="7" s="1"/>
  <c r="H16" i="7"/>
  <c r="L16" i="7" s="1"/>
  <c r="G16" i="7"/>
  <c r="K16" i="7" s="1"/>
  <c r="M15" i="7"/>
  <c r="I15" i="7"/>
  <c r="H15" i="7"/>
  <c r="L15" i="7" s="1"/>
  <c r="G15" i="7"/>
  <c r="K15" i="7" s="1"/>
  <c r="M14" i="7"/>
  <c r="L14" i="7"/>
  <c r="I14" i="7"/>
  <c r="H14" i="7"/>
  <c r="G14" i="7"/>
  <c r="K14" i="7" s="1"/>
  <c r="K13" i="7"/>
  <c r="I13" i="7"/>
  <c r="M13" i="7" s="1"/>
  <c r="H13" i="7"/>
  <c r="L13" i="7" s="1"/>
  <c r="G13" i="7"/>
  <c r="L12" i="7"/>
  <c r="K12" i="7"/>
  <c r="I12" i="7"/>
  <c r="M12" i="7" s="1"/>
  <c r="H12" i="7"/>
  <c r="G12" i="7"/>
  <c r="I11" i="7"/>
  <c r="M11" i="7" s="1"/>
  <c r="H11" i="7"/>
  <c r="L11" i="7" s="1"/>
  <c r="G11" i="7"/>
  <c r="K11" i="7" s="1"/>
  <c r="I10" i="7"/>
  <c r="M10" i="7" s="1"/>
  <c r="H10" i="7"/>
  <c r="L10" i="7" s="1"/>
  <c r="G10" i="7"/>
  <c r="K10" i="7" s="1"/>
  <c r="L9" i="7"/>
  <c r="K9" i="7"/>
  <c r="I9" i="7"/>
  <c r="M9" i="7" s="1"/>
  <c r="H9" i="7"/>
  <c r="G9" i="7"/>
  <c r="I8" i="7"/>
  <c r="M8" i="7" s="1"/>
  <c r="H8" i="7"/>
  <c r="L8" i="7" s="1"/>
  <c r="G8" i="7"/>
  <c r="K8" i="7" s="1"/>
  <c r="I7" i="7"/>
  <c r="M7" i="7" s="1"/>
  <c r="H7" i="7"/>
  <c r="L7" i="7" s="1"/>
  <c r="G7" i="7"/>
  <c r="K7" i="7" s="1"/>
  <c r="I6" i="7"/>
  <c r="M6" i="7" s="1"/>
  <c r="H6" i="7"/>
  <c r="L6" i="7" s="1"/>
  <c r="G6" i="7"/>
  <c r="K6" i="7" s="1"/>
  <c r="I5" i="7"/>
  <c r="M5" i="7" s="1"/>
  <c r="H5" i="7"/>
  <c r="L5" i="7" s="1"/>
  <c r="G5" i="7"/>
  <c r="K5" i="7" s="1"/>
  <c r="I4" i="7"/>
  <c r="H4" i="7"/>
  <c r="L4" i="7" s="1"/>
  <c r="G4" i="7"/>
  <c r="K4" i="7" s="1"/>
  <c r="I3" i="7"/>
  <c r="M3" i="7" s="1"/>
  <c r="H3" i="7"/>
  <c r="L3" i="7" s="1"/>
  <c r="G3" i="7"/>
  <c r="K3" i="7" s="1"/>
  <c r="M2" i="7"/>
  <c r="I2" i="7"/>
  <c r="H2" i="7"/>
  <c r="L2" i="7" s="1"/>
  <c r="G2" i="7"/>
  <c r="K2" i="7" s="1"/>
  <c r="L44" i="6"/>
  <c r="K44" i="6"/>
  <c r="I44" i="6"/>
  <c r="M44" i="6" s="1"/>
  <c r="H44" i="6"/>
  <c r="G44" i="6"/>
  <c r="I43" i="6"/>
  <c r="M43" i="6" s="1"/>
  <c r="H43" i="6"/>
  <c r="L43" i="6" s="1"/>
  <c r="G43" i="6"/>
  <c r="K43" i="6" s="1"/>
  <c r="I42" i="6"/>
  <c r="M42" i="6" s="1"/>
  <c r="H42" i="6"/>
  <c r="L42" i="6" s="1"/>
  <c r="G42" i="6"/>
  <c r="K42" i="6" s="1"/>
  <c r="L41" i="6"/>
  <c r="K41" i="6"/>
  <c r="I41" i="6"/>
  <c r="M41" i="6" s="1"/>
  <c r="H41" i="6"/>
  <c r="G41" i="6"/>
  <c r="I40" i="6"/>
  <c r="M40" i="6" s="1"/>
  <c r="H40" i="6"/>
  <c r="L40" i="6" s="1"/>
  <c r="G40" i="6"/>
  <c r="K40" i="6" s="1"/>
  <c r="I39" i="6"/>
  <c r="M39" i="6" s="1"/>
  <c r="H39" i="6"/>
  <c r="L39" i="6" s="1"/>
  <c r="G39" i="6"/>
  <c r="K39" i="6" s="1"/>
  <c r="I38" i="6"/>
  <c r="M38" i="6" s="1"/>
  <c r="H38" i="6"/>
  <c r="L38" i="6" s="1"/>
  <c r="G38" i="6"/>
  <c r="K38" i="6" s="1"/>
  <c r="I37" i="6"/>
  <c r="M37" i="6" s="1"/>
  <c r="H37" i="6"/>
  <c r="L37" i="6" s="1"/>
  <c r="G37" i="6"/>
  <c r="K37" i="6" s="1"/>
  <c r="I36" i="6"/>
  <c r="M36" i="6" s="1"/>
  <c r="H36" i="6"/>
  <c r="L36" i="6" s="1"/>
  <c r="G36" i="6"/>
  <c r="K36" i="6" s="1"/>
  <c r="I35" i="6"/>
  <c r="M35" i="6" s="1"/>
  <c r="H35" i="6"/>
  <c r="L35" i="6" s="1"/>
  <c r="G35" i="6"/>
  <c r="K35" i="6" s="1"/>
  <c r="M34" i="6"/>
  <c r="L34" i="6"/>
  <c r="I34" i="6"/>
  <c r="H34" i="6"/>
  <c r="G34" i="6"/>
  <c r="K34" i="6" s="1"/>
  <c r="M33" i="6"/>
  <c r="L33" i="6"/>
  <c r="I33" i="6"/>
  <c r="H33" i="6"/>
  <c r="G33" i="6"/>
  <c r="K33" i="6" s="1"/>
  <c r="I32" i="6"/>
  <c r="M32" i="6" s="1"/>
  <c r="H32" i="6"/>
  <c r="L32" i="6" s="1"/>
  <c r="G32" i="6"/>
  <c r="K32" i="6" s="1"/>
  <c r="I31" i="6"/>
  <c r="M31" i="6" s="1"/>
  <c r="H31" i="6"/>
  <c r="L31" i="6" s="1"/>
  <c r="G31" i="6"/>
  <c r="K31" i="6" s="1"/>
  <c r="M30" i="6"/>
  <c r="L30" i="6"/>
  <c r="I30" i="6"/>
  <c r="H30" i="6"/>
  <c r="G30" i="6"/>
  <c r="K30" i="6" s="1"/>
  <c r="K29" i="6"/>
  <c r="I29" i="6"/>
  <c r="M29" i="6" s="1"/>
  <c r="H29" i="6"/>
  <c r="L29" i="6" s="1"/>
  <c r="G29" i="6"/>
  <c r="L28" i="6"/>
  <c r="K28" i="6"/>
  <c r="I28" i="6"/>
  <c r="M28" i="6" s="1"/>
  <c r="H28" i="6"/>
  <c r="G28" i="6"/>
  <c r="I27" i="6"/>
  <c r="M27" i="6" s="1"/>
  <c r="H27" i="6"/>
  <c r="L27" i="6" s="1"/>
  <c r="G27" i="6"/>
  <c r="K27" i="6" s="1"/>
  <c r="I26" i="6"/>
  <c r="M26" i="6" s="1"/>
  <c r="H26" i="6"/>
  <c r="L26" i="6" s="1"/>
  <c r="G26" i="6"/>
  <c r="K26" i="6" s="1"/>
  <c r="L25" i="6"/>
  <c r="K25" i="6"/>
  <c r="I25" i="6"/>
  <c r="M25" i="6" s="1"/>
  <c r="H25" i="6"/>
  <c r="G25" i="6"/>
  <c r="I24" i="6"/>
  <c r="M24" i="6" s="1"/>
  <c r="H24" i="6"/>
  <c r="L24" i="6" s="1"/>
  <c r="G24" i="6"/>
  <c r="K24" i="6" s="1"/>
  <c r="I23" i="6"/>
  <c r="M23" i="6" s="1"/>
  <c r="H23" i="6"/>
  <c r="L23" i="6" s="1"/>
  <c r="G23" i="6"/>
  <c r="K23" i="6" s="1"/>
  <c r="I22" i="6"/>
  <c r="M22" i="6" s="1"/>
  <c r="H22" i="6"/>
  <c r="L22" i="6" s="1"/>
  <c r="G22" i="6"/>
  <c r="K22" i="6" s="1"/>
  <c r="I21" i="6"/>
  <c r="M21" i="6" s="1"/>
  <c r="H21" i="6"/>
  <c r="L21" i="6" s="1"/>
  <c r="G21" i="6"/>
  <c r="K21" i="6" s="1"/>
  <c r="I20" i="6"/>
  <c r="M20" i="6" s="1"/>
  <c r="H20" i="6"/>
  <c r="L20" i="6" s="1"/>
  <c r="G20" i="6"/>
  <c r="K20" i="6" s="1"/>
  <c r="I19" i="6"/>
  <c r="M19" i="6" s="1"/>
  <c r="H19" i="6"/>
  <c r="L19" i="6" s="1"/>
  <c r="G19" i="6"/>
  <c r="K19" i="6" s="1"/>
  <c r="M18" i="6"/>
  <c r="L18" i="6"/>
  <c r="I18" i="6"/>
  <c r="H18" i="6"/>
  <c r="G18" i="6"/>
  <c r="K18" i="6" s="1"/>
  <c r="M17" i="6"/>
  <c r="L17" i="6"/>
  <c r="I17" i="6"/>
  <c r="H17" i="6"/>
  <c r="G17" i="6"/>
  <c r="K17" i="6" s="1"/>
  <c r="I16" i="6"/>
  <c r="M16" i="6" s="1"/>
  <c r="H16" i="6"/>
  <c r="L16" i="6" s="1"/>
  <c r="G16" i="6"/>
  <c r="K16" i="6" s="1"/>
  <c r="I15" i="6"/>
  <c r="M15" i="6" s="1"/>
  <c r="H15" i="6"/>
  <c r="L15" i="6" s="1"/>
  <c r="G15" i="6"/>
  <c r="K15" i="6" s="1"/>
  <c r="M14" i="6"/>
  <c r="L14" i="6"/>
  <c r="I14" i="6"/>
  <c r="H14" i="6"/>
  <c r="G14" i="6"/>
  <c r="K14" i="6" s="1"/>
  <c r="K13" i="6"/>
  <c r="I13" i="6"/>
  <c r="M13" i="6" s="1"/>
  <c r="H13" i="6"/>
  <c r="L13" i="6" s="1"/>
  <c r="G13" i="6"/>
  <c r="L12" i="6"/>
  <c r="K12" i="6"/>
  <c r="I12" i="6"/>
  <c r="M12" i="6" s="1"/>
  <c r="H12" i="6"/>
  <c r="G12" i="6"/>
  <c r="I11" i="6"/>
  <c r="M11" i="6" s="1"/>
  <c r="H11" i="6"/>
  <c r="L11" i="6" s="1"/>
  <c r="G11" i="6"/>
  <c r="K11" i="6" s="1"/>
  <c r="I10" i="6"/>
  <c r="M10" i="6" s="1"/>
  <c r="H10" i="6"/>
  <c r="L10" i="6" s="1"/>
  <c r="G10" i="6"/>
  <c r="K10" i="6" s="1"/>
  <c r="L9" i="6"/>
  <c r="K9" i="6"/>
  <c r="I9" i="6"/>
  <c r="M9" i="6" s="1"/>
  <c r="H9" i="6"/>
  <c r="G9" i="6"/>
  <c r="I8" i="6"/>
  <c r="M8" i="6" s="1"/>
  <c r="H8" i="6"/>
  <c r="L8" i="6" s="1"/>
  <c r="G8" i="6"/>
  <c r="K8" i="6" s="1"/>
  <c r="I7" i="6"/>
  <c r="M7" i="6" s="1"/>
  <c r="H7" i="6"/>
  <c r="L7" i="6" s="1"/>
  <c r="G7" i="6"/>
  <c r="K7" i="6" s="1"/>
  <c r="I6" i="6"/>
  <c r="M6" i="6" s="1"/>
  <c r="H6" i="6"/>
  <c r="L6" i="6" s="1"/>
  <c r="G6" i="6"/>
  <c r="K6" i="6" s="1"/>
  <c r="I5" i="6"/>
  <c r="M5" i="6" s="1"/>
  <c r="H5" i="6"/>
  <c r="L5" i="6" s="1"/>
  <c r="G5" i="6"/>
  <c r="K5" i="6" s="1"/>
  <c r="I4" i="6"/>
  <c r="H4" i="6"/>
  <c r="G4" i="6"/>
  <c r="K4" i="6" s="1"/>
  <c r="I3" i="6"/>
  <c r="M3" i="6" s="1"/>
  <c r="H3" i="6"/>
  <c r="L3" i="6" s="1"/>
  <c r="G3" i="6"/>
  <c r="K3" i="6" s="1"/>
  <c r="M2" i="6"/>
  <c r="L2" i="6"/>
  <c r="I2" i="6"/>
  <c r="H2" i="6"/>
  <c r="G2" i="6"/>
  <c r="K2" i="6" s="1"/>
  <c r="I44" i="5"/>
  <c r="M44" i="5" s="1"/>
  <c r="H44" i="5"/>
  <c r="L44" i="5" s="1"/>
  <c r="G44" i="5"/>
  <c r="K44" i="5" s="1"/>
  <c r="I43" i="5"/>
  <c r="M43" i="5" s="1"/>
  <c r="H43" i="5"/>
  <c r="L43" i="5" s="1"/>
  <c r="G43" i="5"/>
  <c r="K43" i="5" s="1"/>
  <c r="I42" i="5"/>
  <c r="M42" i="5" s="1"/>
  <c r="H42" i="5"/>
  <c r="L42" i="5" s="1"/>
  <c r="G42" i="5"/>
  <c r="K42" i="5" s="1"/>
  <c r="L41" i="5"/>
  <c r="K41" i="5"/>
  <c r="I41" i="5"/>
  <c r="M41" i="5" s="1"/>
  <c r="H41" i="5"/>
  <c r="G41" i="5"/>
  <c r="I40" i="5"/>
  <c r="M40" i="5" s="1"/>
  <c r="H40" i="5"/>
  <c r="L40" i="5" s="1"/>
  <c r="G40" i="5"/>
  <c r="K40" i="5" s="1"/>
  <c r="I39" i="5"/>
  <c r="M39" i="5" s="1"/>
  <c r="H39" i="5"/>
  <c r="L39" i="5" s="1"/>
  <c r="G39" i="5"/>
  <c r="K39" i="5" s="1"/>
  <c r="I38" i="5"/>
  <c r="M38" i="5" s="1"/>
  <c r="H38" i="5"/>
  <c r="L38" i="5" s="1"/>
  <c r="G38" i="5"/>
  <c r="K38" i="5" s="1"/>
  <c r="I37" i="5"/>
  <c r="M37" i="5" s="1"/>
  <c r="H37" i="5"/>
  <c r="L37" i="5" s="1"/>
  <c r="G37" i="5"/>
  <c r="K37" i="5" s="1"/>
  <c r="I36" i="5"/>
  <c r="M36" i="5" s="1"/>
  <c r="H36" i="5"/>
  <c r="L36" i="5" s="1"/>
  <c r="G36" i="5"/>
  <c r="K36" i="5" s="1"/>
  <c r="M35" i="5"/>
  <c r="L35" i="5"/>
  <c r="I35" i="5"/>
  <c r="H35" i="5"/>
  <c r="G35" i="5"/>
  <c r="K35" i="5" s="1"/>
  <c r="I34" i="5"/>
  <c r="M34" i="5" s="1"/>
  <c r="H34" i="5"/>
  <c r="L34" i="5" s="1"/>
  <c r="G34" i="5"/>
  <c r="K34" i="5" s="1"/>
  <c r="I33" i="5"/>
  <c r="M33" i="5" s="1"/>
  <c r="H33" i="5"/>
  <c r="L33" i="5" s="1"/>
  <c r="G33" i="5"/>
  <c r="K33" i="5" s="1"/>
  <c r="I32" i="5"/>
  <c r="M32" i="5" s="1"/>
  <c r="H32" i="5"/>
  <c r="L32" i="5" s="1"/>
  <c r="G32" i="5"/>
  <c r="K32" i="5" s="1"/>
  <c r="I31" i="5"/>
  <c r="M31" i="5" s="1"/>
  <c r="H31" i="5"/>
  <c r="L31" i="5" s="1"/>
  <c r="G31" i="5"/>
  <c r="K31" i="5" s="1"/>
  <c r="M30" i="5"/>
  <c r="L30" i="5"/>
  <c r="K30" i="5"/>
  <c r="I30" i="5"/>
  <c r="H30" i="5"/>
  <c r="G30" i="5"/>
  <c r="I29" i="5"/>
  <c r="M29" i="5" s="1"/>
  <c r="H29" i="5"/>
  <c r="L29" i="5" s="1"/>
  <c r="G29" i="5"/>
  <c r="K29" i="5" s="1"/>
  <c r="I28" i="5"/>
  <c r="M28" i="5" s="1"/>
  <c r="H28" i="5"/>
  <c r="L28" i="5" s="1"/>
  <c r="G28" i="5"/>
  <c r="K28" i="5" s="1"/>
  <c r="I27" i="5"/>
  <c r="M27" i="5" s="1"/>
  <c r="H27" i="5"/>
  <c r="L27" i="5" s="1"/>
  <c r="G27" i="5"/>
  <c r="K27" i="5" s="1"/>
  <c r="I26" i="5"/>
  <c r="M26" i="5" s="1"/>
  <c r="H26" i="5"/>
  <c r="L26" i="5" s="1"/>
  <c r="G26" i="5"/>
  <c r="K26" i="5" s="1"/>
  <c r="L25" i="5"/>
  <c r="K25" i="5"/>
  <c r="I25" i="5"/>
  <c r="M25" i="5" s="1"/>
  <c r="H25" i="5"/>
  <c r="G25" i="5"/>
  <c r="I24" i="5"/>
  <c r="M24" i="5" s="1"/>
  <c r="H24" i="5"/>
  <c r="L24" i="5" s="1"/>
  <c r="G24" i="5"/>
  <c r="K24" i="5" s="1"/>
  <c r="I23" i="5"/>
  <c r="M23" i="5" s="1"/>
  <c r="H23" i="5"/>
  <c r="L23" i="5" s="1"/>
  <c r="G23" i="5"/>
  <c r="K23" i="5" s="1"/>
  <c r="I22" i="5"/>
  <c r="M22" i="5" s="1"/>
  <c r="H22" i="5"/>
  <c r="L22" i="5" s="1"/>
  <c r="G22" i="5"/>
  <c r="K22" i="5" s="1"/>
  <c r="I21" i="5"/>
  <c r="M21" i="5" s="1"/>
  <c r="H21" i="5"/>
  <c r="L21" i="5" s="1"/>
  <c r="G21" i="5"/>
  <c r="K21" i="5" s="1"/>
  <c r="I20" i="5"/>
  <c r="M20" i="5" s="1"/>
  <c r="H20" i="5"/>
  <c r="L20" i="5" s="1"/>
  <c r="G20" i="5"/>
  <c r="K20" i="5" s="1"/>
  <c r="M19" i="5"/>
  <c r="L19" i="5"/>
  <c r="I19" i="5"/>
  <c r="H19" i="5"/>
  <c r="G19" i="5"/>
  <c r="K19" i="5" s="1"/>
  <c r="I18" i="5"/>
  <c r="M18" i="5" s="1"/>
  <c r="H18" i="5"/>
  <c r="L18" i="5" s="1"/>
  <c r="G18" i="5"/>
  <c r="K18" i="5" s="1"/>
  <c r="I17" i="5"/>
  <c r="M17" i="5" s="1"/>
  <c r="H17" i="5"/>
  <c r="L17" i="5" s="1"/>
  <c r="G17" i="5"/>
  <c r="K17" i="5" s="1"/>
  <c r="I16" i="5"/>
  <c r="M16" i="5" s="1"/>
  <c r="H16" i="5"/>
  <c r="L16" i="5" s="1"/>
  <c r="G16" i="5"/>
  <c r="K16" i="5" s="1"/>
  <c r="I15" i="5"/>
  <c r="M15" i="5" s="1"/>
  <c r="H15" i="5"/>
  <c r="L15" i="5" s="1"/>
  <c r="G15" i="5"/>
  <c r="K15" i="5" s="1"/>
  <c r="M14" i="5"/>
  <c r="L14" i="5"/>
  <c r="K14" i="5"/>
  <c r="I14" i="5"/>
  <c r="H14" i="5"/>
  <c r="G14" i="5"/>
  <c r="I13" i="5"/>
  <c r="M13" i="5" s="1"/>
  <c r="H13" i="5"/>
  <c r="L13" i="5" s="1"/>
  <c r="G13" i="5"/>
  <c r="K13" i="5" s="1"/>
  <c r="I12" i="5"/>
  <c r="M12" i="5" s="1"/>
  <c r="H12" i="5"/>
  <c r="L12" i="5" s="1"/>
  <c r="G12" i="5"/>
  <c r="K12" i="5" s="1"/>
  <c r="I11" i="5"/>
  <c r="M11" i="5" s="1"/>
  <c r="H11" i="5"/>
  <c r="L11" i="5" s="1"/>
  <c r="G11" i="5"/>
  <c r="K11" i="5" s="1"/>
  <c r="I10" i="5"/>
  <c r="M10" i="5" s="1"/>
  <c r="H10" i="5"/>
  <c r="L10" i="5" s="1"/>
  <c r="G10" i="5"/>
  <c r="K10" i="5" s="1"/>
  <c r="L9" i="5"/>
  <c r="K9" i="5"/>
  <c r="I9" i="5"/>
  <c r="M9" i="5" s="1"/>
  <c r="H9" i="5"/>
  <c r="G9" i="5"/>
  <c r="I8" i="5"/>
  <c r="M8" i="5" s="1"/>
  <c r="H8" i="5"/>
  <c r="L8" i="5" s="1"/>
  <c r="G8" i="5"/>
  <c r="K8" i="5" s="1"/>
  <c r="I7" i="5"/>
  <c r="M7" i="5" s="1"/>
  <c r="H7" i="5"/>
  <c r="L7" i="5" s="1"/>
  <c r="G7" i="5"/>
  <c r="K7" i="5" s="1"/>
  <c r="I6" i="5"/>
  <c r="M6" i="5" s="1"/>
  <c r="H6" i="5"/>
  <c r="L6" i="5" s="1"/>
  <c r="G6" i="5"/>
  <c r="K6" i="5" s="1"/>
  <c r="I5" i="5"/>
  <c r="M5" i="5" s="1"/>
  <c r="H5" i="5"/>
  <c r="L5" i="5" s="1"/>
  <c r="G5" i="5"/>
  <c r="K5" i="5" s="1"/>
  <c r="I4" i="5"/>
  <c r="M4" i="5" s="1"/>
  <c r="H4" i="5"/>
  <c r="L4" i="5" s="1"/>
  <c r="G4" i="5"/>
  <c r="K4" i="5" s="1"/>
  <c r="M3" i="5"/>
  <c r="L3" i="5"/>
  <c r="I3" i="5"/>
  <c r="H3" i="5"/>
  <c r="G3" i="5"/>
  <c r="K3" i="5" s="1"/>
  <c r="I2" i="5"/>
  <c r="M2" i="5" s="1"/>
  <c r="H2" i="5"/>
  <c r="L2" i="5" s="1"/>
  <c r="G2" i="5"/>
  <c r="I44" i="4"/>
  <c r="M44" i="4" s="1"/>
  <c r="H44" i="4"/>
  <c r="L44" i="4" s="1"/>
  <c r="G44" i="4"/>
  <c r="K44" i="4" s="1"/>
  <c r="M43" i="4"/>
  <c r="L43" i="4"/>
  <c r="I43" i="4"/>
  <c r="H43" i="4"/>
  <c r="G43" i="4"/>
  <c r="K43" i="4" s="1"/>
  <c r="I42" i="4"/>
  <c r="M42" i="4" s="1"/>
  <c r="H42" i="4"/>
  <c r="L42" i="4" s="1"/>
  <c r="G42" i="4"/>
  <c r="K42" i="4" s="1"/>
  <c r="L41" i="4"/>
  <c r="K41" i="4"/>
  <c r="I41" i="4"/>
  <c r="M41" i="4" s="1"/>
  <c r="H41" i="4"/>
  <c r="G41" i="4"/>
  <c r="L40" i="4"/>
  <c r="K40" i="4"/>
  <c r="I40" i="4"/>
  <c r="M40" i="4" s="1"/>
  <c r="H40" i="4"/>
  <c r="G40" i="4"/>
  <c r="I39" i="4"/>
  <c r="M39" i="4" s="1"/>
  <c r="H39" i="4"/>
  <c r="L39" i="4" s="1"/>
  <c r="G39" i="4"/>
  <c r="K39" i="4" s="1"/>
  <c r="L38" i="4"/>
  <c r="K38" i="4"/>
  <c r="I38" i="4"/>
  <c r="M38" i="4" s="1"/>
  <c r="H38" i="4"/>
  <c r="G38" i="4"/>
  <c r="I37" i="4"/>
  <c r="M37" i="4" s="1"/>
  <c r="H37" i="4"/>
  <c r="L37" i="4" s="1"/>
  <c r="G37" i="4"/>
  <c r="K37" i="4" s="1"/>
  <c r="I36" i="4"/>
  <c r="M36" i="4" s="1"/>
  <c r="H36" i="4"/>
  <c r="L36" i="4" s="1"/>
  <c r="G36" i="4"/>
  <c r="K36" i="4" s="1"/>
  <c r="I35" i="4"/>
  <c r="M35" i="4" s="1"/>
  <c r="H35" i="4"/>
  <c r="L35" i="4" s="1"/>
  <c r="G35" i="4"/>
  <c r="K35" i="4" s="1"/>
  <c r="I34" i="4"/>
  <c r="M34" i="4" s="1"/>
  <c r="H34" i="4"/>
  <c r="L34" i="4" s="1"/>
  <c r="G34" i="4"/>
  <c r="K34" i="4" s="1"/>
  <c r="I33" i="4"/>
  <c r="M33" i="4" s="1"/>
  <c r="H33" i="4"/>
  <c r="L33" i="4" s="1"/>
  <c r="G33" i="4"/>
  <c r="K33" i="4" s="1"/>
  <c r="I32" i="4"/>
  <c r="M32" i="4" s="1"/>
  <c r="H32" i="4"/>
  <c r="L32" i="4" s="1"/>
  <c r="G32" i="4"/>
  <c r="K32" i="4" s="1"/>
  <c r="I31" i="4"/>
  <c r="M31" i="4" s="1"/>
  <c r="H31" i="4"/>
  <c r="L31" i="4" s="1"/>
  <c r="G31" i="4"/>
  <c r="K31" i="4" s="1"/>
  <c r="M30" i="4"/>
  <c r="L30" i="4"/>
  <c r="I30" i="4"/>
  <c r="H30" i="4"/>
  <c r="G30" i="4"/>
  <c r="K30" i="4" s="1"/>
  <c r="M29" i="4"/>
  <c r="L29" i="4"/>
  <c r="I29" i="4"/>
  <c r="H29" i="4"/>
  <c r="G29" i="4"/>
  <c r="K29" i="4" s="1"/>
  <c r="I28" i="4"/>
  <c r="M28" i="4" s="1"/>
  <c r="H28" i="4"/>
  <c r="L28" i="4" s="1"/>
  <c r="G28" i="4"/>
  <c r="K28" i="4" s="1"/>
  <c r="M27" i="4"/>
  <c r="L27" i="4"/>
  <c r="I27" i="4"/>
  <c r="H27" i="4"/>
  <c r="G27" i="4"/>
  <c r="K27" i="4" s="1"/>
  <c r="I26" i="4"/>
  <c r="M26" i="4" s="1"/>
  <c r="H26" i="4"/>
  <c r="L26" i="4" s="1"/>
  <c r="G26" i="4"/>
  <c r="K26" i="4" s="1"/>
  <c r="L25" i="4"/>
  <c r="K25" i="4"/>
  <c r="I25" i="4"/>
  <c r="M25" i="4" s="1"/>
  <c r="H25" i="4"/>
  <c r="G25" i="4"/>
  <c r="L24" i="4"/>
  <c r="K24" i="4"/>
  <c r="I24" i="4"/>
  <c r="M24" i="4" s="1"/>
  <c r="H24" i="4"/>
  <c r="G24" i="4"/>
  <c r="I23" i="4"/>
  <c r="M23" i="4" s="1"/>
  <c r="H23" i="4"/>
  <c r="L23" i="4" s="1"/>
  <c r="G23" i="4"/>
  <c r="K23" i="4" s="1"/>
  <c r="L22" i="4"/>
  <c r="K22" i="4"/>
  <c r="I22" i="4"/>
  <c r="M22" i="4" s="1"/>
  <c r="H22" i="4"/>
  <c r="G22" i="4"/>
  <c r="I21" i="4"/>
  <c r="M21" i="4" s="1"/>
  <c r="H21" i="4"/>
  <c r="L21" i="4" s="1"/>
  <c r="G21" i="4"/>
  <c r="K21" i="4" s="1"/>
  <c r="I20" i="4"/>
  <c r="M20" i="4" s="1"/>
  <c r="H20" i="4"/>
  <c r="L20" i="4" s="1"/>
  <c r="G20" i="4"/>
  <c r="K20" i="4" s="1"/>
  <c r="I19" i="4"/>
  <c r="M19" i="4" s="1"/>
  <c r="H19" i="4"/>
  <c r="L19" i="4" s="1"/>
  <c r="G19" i="4"/>
  <c r="K19" i="4" s="1"/>
  <c r="I18" i="4"/>
  <c r="M18" i="4" s="1"/>
  <c r="H18" i="4"/>
  <c r="L18" i="4" s="1"/>
  <c r="G18" i="4"/>
  <c r="K18" i="4" s="1"/>
  <c r="I17" i="4"/>
  <c r="M17" i="4" s="1"/>
  <c r="H17" i="4"/>
  <c r="L17" i="4" s="1"/>
  <c r="G17" i="4"/>
  <c r="K17" i="4" s="1"/>
  <c r="I16" i="4"/>
  <c r="M16" i="4" s="1"/>
  <c r="H16" i="4"/>
  <c r="L16" i="4" s="1"/>
  <c r="G16" i="4"/>
  <c r="K16" i="4" s="1"/>
  <c r="I15" i="4"/>
  <c r="M15" i="4" s="1"/>
  <c r="H15" i="4"/>
  <c r="L15" i="4" s="1"/>
  <c r="G15" i="4"/>
  <c r="K15" i="4" s="1"/>
  <c r="M14" i="4"/>
  <c r="L14" i="4"/>
  <c r="I14" i="4"/>
  <c r="H14" i="4"/>
  <c r="G14" i="4"/>
  <c r="K14" i="4" s="1"/>
  <c r="M13" i="4"/>
  <c r="L13" i="4"/>
  <c r="I13" i="4"/>
  <c r="H13" i="4"/>
  <c r="G13" i="4"/>
  <c r="K13" i="4" s="1"/>
  <c r="I12" i="4"/>
  <c r="M12" i="4" s="1"/>
  <c r="H12" i="4"/>
  <c r="L12" i="4" s="1"/>
  <c r="G12" i="4"/>
  <c r="K12" i="4" s="1"/>
  <c r="M11" i="4"/>
  <c r="L11" i="4"/>
  <c r="I11" i="4"/>
  <c r="H11" i="4"/>
  <c r="G11" i="4"/>
  <c r="K11" i="4" s="1"/>
  <c r="I10" i="4"/>
  <c r="M10" i="4" s="1"/>
  <c r="H10" i="4"/>
  <c r="L10" i="4" s="1"/>
  <c r="G10" i="4"/>
  <c r="K10" i="4" s="1"/>
  <c r="L9" i="4"/>
  <c r="K9" i="4"/>
  <c r="I9" i="4"/>
  <c r="M9" i="4" s="1"/>
  <c r="H9" i="4"/>
  <c r="G9" i="4"/>
  <c r="L8" i="4"/>
  <c r="K8" i="4"/>
  <c r="I8" i="4"/>
  <c r="M8" i="4" s="1"/>
  <c r="H8" i="4"/>
  <c r="G8" i="4"/>
  <c r="I7" i="4"/>
  <c r="M7" i="4" s="1"/>
  <c r="H7" i="4"/>
  <c r="L7" i="4" s="1"/>
  <c r="G7" i="4"/>
  <c r="K7" i="4" s="1"/>
  <c r="L6" i="4"/>
  <c r="K6" i="4"/>
  <c r="I6" i="4"/>
  <c r="M6" i="4" s="1"/>
  <c r="H6" i="4"/>
  <c r="G6" i="4"/>
  <c r="I5" i="4"/>
  <c r="M5" i="4" s="1"/>
  <c r="H5" i="4"/>
  <c r="L5" i="4" s="1"/>
  <c r="G5" i="4"/>
  <c r="K5" i="4" s="1"/>
  <c r="I4" i="4"/>
  <c r="M4" i="4" s="1"/>
  <c r="H4" i="4"/>
  <c r="L4" i="4" s="1"/>
  <c r="G4" i="4"/>
  <c r="K4" i="4" s="1"/>
  <c r="I3" i="4"/>
  <c r="M3" i="4" s="1"/>
  <c r="H3" i="4"/>
  <c r="L3" i="4" s="1"/>
  <c r="G3" i="4"/>
  <c r="K3" i="4" s="1"/>
  <c r="I2" i="4"/>
  <c r="M2" i="4" s="1"/>
  <c r="L47" i="4" s="1"/>
  <c r="H2" i="4"/>
  <c r="L2" i="4" s="1"/>
  <c r="K47" i="4" s="1"/>
  <c r="G2" i="4"/>
  <c r="K2" i="4" s="1"/>
  <c r="M44" i="3"/>
  <c r="I44" i="3"/>
  <c r="H44" i="3"/>
  <c r="L44" i="3" s="1"/>
  <c r="G44" i="3"/>
  <c r="K44" i="3" s="1"/>
  <c r="M43" i="3"/>
  <c r="L43" i="3"/>
  <c r="I43" i="3"/>
  <c r="H43" i="3"/>
  <c r="G43" i="3"/>
  <c r="K43" i="3" s="1"/>
  <c r="I42" i="3"/>
  <c r="M42" i="3" s="1"/>
  <c r="H42" i="3"/>
  <c r="L42" i="3" s="1"/>
  <c r="G42" i="3"/>
  <c r="K42" i="3" s="1"/>
  <c r="L41" i="3"/>
  <c r="K41" i="3"/>
  <c r="I41" i="3"/>
  <c r="M41" i="3" s="1"/>
  <c r="H41" i="3"/>
  <c r="G41" i="3"/>
  <c r="I40" i="3"/>
  <c r="M40" i="3" s="1"/>
  <c r="H40" i="3"/>
  <c r="L40" i="3" s="1"/>
  <c r="G40" i="3"/>
  <c r="K40" i="3" s="1"/>
  <c r="M39" i="3"/>
  <c r="L39" i="3"/>
  <c r="K39" i="3"/>
  <c r="I39" i="3"/>
  <c r="H39" i="3"/>
  <c r="G39" i="3"/>
  <c r="L38" i="3"/>
  <c r="K38" i="3"/>
  <c r="I38" i="3"/>
  <c r="M38" i="3" s="1"/>
  <c r="H38" i="3"/>
  <c r="G38" i="3"/>
  <c r="I37" i="3"/>
  <c r="M37" i="3" s="1"/>
  <c r="H37" i="3"/>
  <c r="L37" i="3" s="1"/>
  <c r="G37" i="3"/>
  <c r="K37" i="3" s="1"/>
  <c r="I36" i="3"/>
  <c r="M36" i="3" s="1"/>
  <c r="H36" i="3"/>
  <c r="L36" i="3" s="1"/>
  <c r="G36" i="3"/>
  <c r="K36" i="3" s="1"/>
  <c r="I35" i="3"/>
  <c r="M35" i="3" s="1"/>
  <c r="H35" i="3"/>
  <c r="L35" i="3" s="1"/>
  <c r="G35" i="3"/>
  <c r="K35" i="3" s="1"/>
  <c r="K34" i="3"/>
  <c r="I34" i="3"/>
  <c r="M34" i="3" s="1"/>
  <c r="H34" i="3"/>
  <c r="L34" i="3" s="1"/>
  <c r="G34" i="3"/>
  <c r="I33" i="3"/>
  <c r="M33" i="3" s="1"/>
  <c r="H33" i="3"/>
  <c r="L33" i="3" s="1"/>
  <c r="G33" i="3"/>
  <c r="K33" i="3" s="1"/>
  <c r="I32" i="3"/>
  <c r="M32" i="3" s="1"/>
  <c r="H32" i="3"/>
  <c r="L32" i="3" s="1"/>
  <c r="G32" i="3"/>
  <c r="K32" i="3" s="1"/>
  <c r="I31" i="3"/>
  <c r="M31" i="3" s="1"/>
  <c r="H31" i="3"/>
  <c r="L31" i="3" s="1"/>
  <c r="G31" i="3"/>
  <c r="K31" i="3" s="1"/>
  <c r="M30" i="3"/>
  <c r="L30" i="3"/>
  <c r="I30" i="3"/>
  <c r="H30" i="3"/>
  <c r="G30" i="3"/>
  <c r="K30" i="3" s="1"/>
  <c r="I29" i="3"/>
  <c r="M29" i="3" s="1"/>
  <c r="H29" i="3"/>
  <c r="L29" i="3" s="1"/>
  <c r="G29" i="3"/>
  <c r="K29" i="3" s="1"/>
  <c r="M28" i="3"/>
  <c r="I28" i="3"/>
  <c r="H28" i="3"/>
  <c r="L28" i="3" s="1"/>
  <c r="G28" i="3"/>
  <c r="K28" i="3" s="1"/>
  <c r="M27" i="3"/>
  <c r="L27" i="3"/>
  <c r="I27" i="3"/>
  <c r="H27" i="3"/>
  <c r="G27" i="3"/>
  <c r="K27" i="3" s="1"/>
  <c r="I26" i="3"/>
  <c r="M26" i="3" s="1"/>
  <c r="H26" i="3"/>
  <c r="L26" i="3" s="1"/>
  <c r="G26" i="3"/>
  <c r="K26" i="3" s="1"/>
  <c r="L25" i="3"/>
  <c r="K25" i="3"/>
  <c r="I25" i="3"/>
  <c r="M25" i="3" s="1"/>
  <c r="H25" i="3"/>
  <c r="G25" i="3"/>
  <c r="I24" i="3"/>
  <c r="M24" i="3" s="1"/>
  <c r="H24" i="3"/>
  <c r="L24" i="3" s="1"/>
  <c r="G24" i="3"/>
  <c r="K24" i="3" s="1"/>
  <c r="M23" i="3"/>
  <c r="L23" i="3"/>
  <c r="K23" i="3"/>
  <c r="I23" i="3"/>
  <c r="H23" i="3"/>
  <c r="G23" i="3"/>
  <c r="L22" i="3"/>
  <c r="K22" i="3"/>
  <c r="I22" i="3"/>
  <c r="M22" i="3" s="1"/>
  <c r="H22" i="3"/>
  <c r="G22" i="3"/>
  <c r="I21" i="3"/>
  <c r="M21" i="3" s="1"/>
  <c r="H21" i="3"/>
  <c r="L21" i="3" s="1"/>
  <c r="G21" i="3"/>
  <c r="K21" i="3" s="1"/>
  <c r="I20" i="3"/>
  <c r="M20" i="3" s="1"/>
  <c r="H20" i="3"/>
  <c r="L20" i="3" s="1"/>
  <c r="G20" i="3"/>
  <c r="K20" i="3" s="1"/>
  <c r="I19" i="3"/>
  <c r="M19" i="3" s="1"/>
  <c r="H19" i="3"/>
  <c r="L19" i="3" s="1"/>
  <c r="G19" i="3"/>
  <c r="K19" i="3" s="1"/>
  <c r="K18" i="3"/>
  <c r="I18" i="3"/>
  <c r="M18" i="3" s="1"/>
  <c r="H18" i="3"/>
  <c r="L18" i="3" s="1"/>
  <c r="G18" i="3"/>
  <c r="I17" i="3"/>
  <c r="M17" i="3" s="1"/>
  <c r="H17" i="3"/>
  <c r="L17" i="3" s="1"/>
  <c r="G17" i="3"/>
  <c r="K17" i="3" s="1"/>
  <c r="I16" i="3"/>
  <c r="M16" i="3" s="1"/>
  <c r="H16" i="3"/>
  <c r="L16" i="3" s="1"/>
  <c r="G16" i="3"/>
  <c r="K16" i="3" s="1"/>
  <c r="I15" i="3"/>
  <c r="M15" i="3" s="1"/>
  <c r="H15" i="3"/>
  <c r="L15" i="3" s="1"/>
  <c r="G15" i="3"/>
  <c r="K15" i="3" s="1"/>
  <c r="M14" i="3"/>
  <c r="L14" i="3"/>
  <c r="I14" i="3"/>
  <c r="H14" i="3"/>
  <c r="G14" i="3"/>
  <c r="K14" i="3" s="1"/>
  <c r="I13" i="3"/>
  <c r="M13" i="3" s="1"/>
  <c r="H13" i="3"/>
  <c r="L13" i="3" s="1"/>
  <c r="G13" i="3"/>
  <c r="K13" i="3" s="1"/>
  <c r="M12" i="3"/>
  <c r="I12" i="3"/>
  <c r="H12" i="3"/>
  <c r="L12" i="3" s="1"/>
  <c r="G12" i="3"/>
  <c r="K12" i="3" s="1"/>
  <c r="M11" i="3"/>
  <c r="L11" i="3"/>
  <c r="I11" i="3"/>
  <c r="H11" i="3"/>
  <c r="G11" i="3"/>
  <c r="K11" i="3" s="1"/>
  <c r="I10" i="3"/>
  <c r="M10" i="3" s="1"/>
  <c r="H10" i="3"/>
  <c r="L10" i="3" s="1"/>
  <c r="G10" i="3"/>
  <c r="K10" i="3" s="1"/>
  <c r="L9" i="3"/>
  <c r="K9" i="3"/>
  <c r="I9" i="3"/>
  <c r="M9" i="3" s="1"/>
  <c r="H9" i="3"/>
  <c r="G9" i="3"/>
  <c r="I8" i="3"/>
  <c r="M8" i="3" s="1"/>
  <c r="H8" i="3"/>
  <c r="L8" i="3" s="1"/>
  <c r="G8" i="3"/>
  <c r="K8" i="3" s="1"/>
  <c r="M7" i="3"/>
  <c r="L7" i="3"/>
  <c r="K7" i="3"/>
  <c r="I7" i="3"/>
  <c r="H7" i="3"/>
  <c r="G7" i="3"/>
  <c r="L6" i="3"/>
  <c r="K6" i="3"/>
  <c r="I6" i="3"/>
  <c r="M6" i="3" s="1"/>
  <c r="H6" i="3"/>
  <c r="G6" i="3"/>
  <c r="I5" i="3"/>
  <c r="M5" i="3" s="1"/>
  <c r="H5" i="3"/>
  <c r="L5" i="3" s="1"/>
  <c r="G5" i="3"/>
  <c r="K5" i="3" s="1"/>
  <c r="I4" i="3"/>
  <c r="M4" i="3" s="1"/>
  <c r="H4" i="3"/>
  <c r="L4" i="3" s="1"/>
  <c r="G4" i="3"/>
  <c r="I3" i="3"/>
  <c r="M3" i="3" s="1"/>
  <c r="H3" i="3"/>
  <c r="L3" i="3" s="1"/>
  <c r="G3" i="3"/>
  <c r="K3" i="3" s="1"/>
  <c r="K2" i="3"/>
  <c r="I2" i="3"/>
  <c r="M2" i="3" s="1"/>
  <c r="H2" i="3"/>
  <c r="L2" i="3" s="1"/>
  <c r="G2" i="3"/>
  <c r="K44" i="2"/>
  <c r="I44" i="2"/>
  <c r="M44" i="2" s="1"/>
  <c r="H44" i="2"/>
  <c r="L44" i="2" s="1"/>
  <c r="G44" i="2"/>
  <c r="L43" i="2"/>
  <c r="I43" i="2"/>
  <c r="M43" i="2" s="1"/>
  <c r="H43" i="2"/>
  <c r="G43" i="2"/>
  <c r="K43" i="2" s="1"/>
  <c r="L42" i="2"/>
  <c r="I42" i="2"/>
  <c r="M42" i="2" s="1"/>
  <c r="H42" i="2"/>
  <c r="G42" i="2"/>
  <c r="K42" i="2" s="1"/>
  <c r="I41" i="2"/>
  <c r="M41" i="2" s="1"/>
  <c r="H41" i="2"/>
  <c r="L41" i="2" s="1"/>
  <c r="G41" i="2"/>
  <c r="K41" i="2" s="1"/>
  <c r="L40" i="2"/>
  <c r="I40" i="2"/>
  <c r="M40" i="2" s="1"/>
  <c r="H40" i="2"/>
  <c r="G40" i="2"/>
  <c r="K40" i="2" s="1"/>
  <c r="M39" i="2"/>
  <c r="L39" i="2"/>
  <c r="K39" i="2"/>
  <c r="I39" i="2"/>
  <c r="H39" i="2"/>
  <c r="G39" i="2"/>
  <c r="M38" i="2"/>
  <c r="K38" i="2"/>
  <c r="I38" i="2"/>
  <c r="H38" i="2"/>
  <c r="L38" i="2" s="1"/>
  <c r="G38" i="2"/>
  <c r="K37" i="2"/>
  <c r="I37" i="2"/>
  <c r="M37" i="2" s="1"/>
  <c r="H37" i="2"/>
  <c r="L37" i="2" s="1"/>
  <c r="G37" i="2"/>
  <c r="K36" i="2"/>
  <c r="I36" i="2"/>
  <c r="M36" i="2" s="1"/>
  <c r="H36" i="2"/>
  <c r="L36" i="2" s="1"/>
  <c r="G36" i="2"/>
  <c r="I35" i="2"/>
  <c r="M35" i="2" s="1"/>
  <c r="H35" i="2"/>
  <c r="L35" i="2" s="1"/>
  <c r="G35" i="2"/>
  <c r="K35" i="2" s="1"/>
  <c r="K34" i="2"/>
  <c r="I34" i="2"/>
  <c r="M34" i="2" s="1"/>
  <c r="H34" i="2"/>
  <c r="L34" i="2" s="1"/>
  <c r="G34" i="2"/>
  <c r="K33" i="2"/>
  <c r="I33" i="2"/>
  <c r="M33" i="2" s="1"/>
  <c r="H33" i="2"/>
  <c r="L33" i="2" s="1"/>
  <c r="G33" i="2"/>
  <c r="M32" i="2"/>
  <c r="K32" i="2"/>
  <c r="I32" i="2"/>
  <c r="H32" i="2"/>
  <c r="L32" i="2" s="1"/>
  <c r="G32" i="2"/>
  <c r="M31" i="2"/>
  <c r="K31" i="2"/>
  <c r="I31" i="2"/>
  <c r="H31" i="2"/>
  <c r="L31" i="2" s="1"/>
  <c r="G31" i="2"/>
  <c r="I30" i="2"/>
  <c r="M30" i="2" s="1"/>
  <c r="H30" i="2"/>
  <c r="L30" i="2" s="1"/>
  <c r="G30" i="2"/>
  <c r="K30" i="2" s="1"/>
  <c r="I29" i="2"/>
  <c r="M29" i="2" s="1"/>
  <c r="H29" i="2"/>
  <c r="L29" i="2" s="1"/>
  <c r="G29" i="2"/>
  <c r="K29" i="2" s="1"/>
  <c r="M28" i="2"/>
  <c r="L28" i="2"/>
  <c r="K28" i="2"/>
  <c r="I28" i="2"/>
  <c r="H28" i="2"/>
  <c r="G28" i="2"/>
  <c r="K27" i="2"/>
  <c r="I27" i="2"/>
  <c r="M27" i="2" s="1"/>
  <c r="H27" i="2"/>
  <c r="L27" i="2" s="1"/>
  <c r="G27" i="2"/>
  <c r="M26" i="2"/>
  <c r="K26" i="2"/>
  <c r="I26" i="2"/>
  <c r="H26" i="2"/>
  <c r="L26" i="2" s="1"/>
  <c r="G26" i="2"/>
  <c r="M25" i="2"/>
  <c r="L25" i="2"/>
  <c r="I25" i="2"/>
  <c r="H25" i="2"/>
  <c r="G25" i="2"/>
  <c r="K25" i="2" s="1"/>
  <c r="L24" i="2"/>
  <c r="I24" i="2"/>
  <c r="M24" i="2" s="1"/>
  <c r="H24" i="2"/>
  <c r="G24" i="2"/>
  <c r="K24" i="2" s="1"/>
  <c r="M23" i="2"/>
  <c r="L23" i="2"/>
  <c r="K23" i="2"/>
  <c r="I23" i="2"/>
  <c r="H23" i="2"/>
  <c r="G23" i="2"/>
  <c r="I22" i="2"/>
  <c r="M22" i="2" s="1"/>
  <c r="H22" i="2"/>
  <c r="L22" i="2" s="1"/>
  <c r="G22" i="2"/>
  <c r="K22" i="2" s="1"/>
  <c r="M21" i="2"/>
  <c r="K21" i="2"/>
  <c r="I21" i="2"/>
  <c r="H21" i="2"/>
  <c r="L21" i="2" s="1"/>
  <c r="G21" i="2"/>
  <c r="M20" i="2"/>
  <c r="K20" i="2"/>
  <c r="I20" i="2"/>
  <c r="H20" i="2"/>
  <c r="L20" i="2" s="1"/>
  <c r="G20" i="2"/>
  <c r="I19" i="2"/>
  <c r="M19" i="2" s="1"/>
  <c r="H19" i="2"/>
  <c r="L19" i="2" s="1"/>
  <c r="G19" i="2"/>
  <c r="K19" i="2" s="1"/>
  <c r="K18" i="2"/>
  <c r="I18" i="2"/>
  <c r="M18" i="2" s="1"/>
  <c r="H18" i="2"/>
  <c r="L18" i="2" s="1"/>
  <c r="G18" i="2"/>
  <c r="M17" i="2"/>
  <c r="K17" i="2"/>
  <c r="I17" i="2"/>
  <c r="H17" i="2"/>
  <c r="L17" i="2" s="1"/>
  <c r="G17" i="2"/>
  <c r="M16" i="2"/>
  <c r="L16" i="2"/>
  <c r="K16" i="2"/>
  <c r="I16" i="2"/>
  <c r="H16" i="2"/>
  <c r="G16" i="2"/>
  <c r="M15" i="2"/>
  <c r="K15" i="2"/>
  <c r="I15" i="2"/>
  <c r="H15" i="2"/>
  <c r="L15" i="2" s="1"/>
  <c r="G15" i="2"/>
  <c r="L14" i="2"/>
  <c r="I14" i="2"/>
  <c r="M14" i="2" s="1"/>
  <c r="H14" i="2"/>
  <c r="G14" i="2"/>
  <c r="K14" i="2" s="1"/>
  <c r="I13" i="2"/>
  <c r="M13" i="2" s="1"/>
  <c r="H13" i="2"/>
  <c r="L13" i="2" s="1"/>
  <c r="G13" i="2"/>
  <c r="K13" i="2" s="1"/>
  <c r="M12" i="2"/>
  <c r="K12" i="2"/>
  <c r="I12" i="2"/>
  <c r="H12" i="2"/>
  <c r="L12" i="2" s="1"/>
  <c r="G12" i="2"/>
  <c r="L11" i="2"/>
  <c r="K11" i="2"/>
  <c r="I11" i="2"/>
  <c r="M11" i="2" s="1"/>
  <c r="H11" i="2"/>
  <c r="G11" i="2"/>
  <c r="M10" i="2"/>
  <c r="K10" i="2"/>
  <c r="I10" i="2"/>
  <c r="H10" i="2"/>
  <c r="L10" i="2" s="1"/>
  <c r="G10" i="2"/>
  <c r="M9" i="2"/>
  <c r="L9" i="2"/>
  <c r="I9" i="2"/>
  <c r="H9" i="2"/>
  <c r="G9" i="2"/>
  <c r="K9" i="2" s="1"/>
  <c r="L8" i="2"/>
  <c r="I8" i="2"/>
  <c r="M8" i="2" s="1"/>
  <c r="H8" i="2"/>
  <c r="G8" i="2"/>
  <c r="K8" i="2" s="1"/>
  <c r="M7" i="2"/>
  <c r="L7" i="2"/>
  <c r="K7" i="2"/>
  <c r="I7" i="2"/>
  <c r="H7" i="2"/>
  <c r="G7" i="2"/>
  <c r="M6" i="2"/>
  <c r="I6" i="2"/>
  <c r="H6" i="2"/>
  <c r="L6" i="2" s="1"/>
  <c r="G6" i="2"/>
  <c r="K6" i="2" s="1"/>
  <c r="M5" i="2"/>
  <c r="K5" i="2"/>
  <c r="I5" i="2"/>
  <c r="H5" i="2"/>
  <c r="L5" i="2" s="1"/>
  <c r="G5" i="2"/>
  <c r="M4" i="2"/>
  <c r="K4" i="2"/>
  <c r="I4" i="2"/>
  <c r="H4" i="2"/>
  <c r="L4" i="2" s="1"/>
  <c r="G4" i="2"/>
  <c r="I3" i="2"/>
  <c r="M3" i="2" s="1"/>
  <c r="H3" i="2"/>
  <c r="L3" i="2" s="1"/>
  <c r="G3" i="2"/>
  <c r="K3" i="2" s="1"/>
  <c r="K2" i="2"/>
  <c r="I2" i="2"/>
  <c r="M2" i="2" s="1"/>
  <c r="H2" i="2"/>
  <c r="L2" i="2" s="1"/>
  <c r="G2" i="2"/>
  <c r="L47" i="1"/>
  <c r="K47" i="1"/>
  <c r="H47" i="1"/>
  <c r="G47" i="1"/>
  <c r="L46" i="1"/>
  <c r="M46" i="1"/>
  <c r="K4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" i="1"/>
  <c r="H46" i="1"/>
  <c r="I46" i="1"/>
  <c r="G4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K47" i="2" l="1"/>
  <c r="L47" i="16"/>
  <c r="K47" i="16"/>
  <c r="G47" i="16"/>
  <c r="L47" i="15"/>
  <c r="K2" i="15"/>
  <c r="K47" i="15" s="1"/>
  <c r="G47" i="15"/>
  <c r="H47" i="15"/>
  <c r="G47" i="14"/>
  <c r="H47" i="14"/>
  <c r="K2" i="14"/>
  <c r="L2" i="14"/>
  <c r="K47" i="14" s="1"/>
  <c r="M2" i="14"/>
  <c r="L47" i="14" s="1"/>
  <c r="L2" i="13"/>
  <c r="K47" i="13" s="1"/>
  <c r="H47" i="13"/>
  <c r="G47" i="13"/>
  <c r="G47" i="12"/>
  <c r="L2" i="12"/>
  <c r="K47" i="12" s="1"/>
  <c r="H47" i="12"/>
  <c r="L47" i="11"/>
  <c r="H47" i="11"/>
  <c r="K47" i="10"/>
  <c r="M4" i="10"/>
  <c r="L47" i="10" s="1"/>
  <c r="G47" i="10"/>
  <c r="K47" i="9"/>
  <c r="L47" i="9"/>
  <c r="H47" i="9"/>
  <c r="L47" i="8"/>
  <c r="G47" i="8"/>
  <c r="H47" i="8"/>
  <c r="K47" i="7"/>
  <c r="L47" i="7"/>
  <c r="M4" i="7"/>
  <c r="G47" i="7"/>
  <c r="G47" i="6"/>
  <c r="K47" i="6"/>
  <c r="L47" i="6"/>
  <c r="H47" i="6"/>
  <c r="M4" i="6"/>
  <c r="L4" i="6"/>
  <c r="K47" i="5"/>
  <c r="G47" i="5"/>
  <c r="K2" i="5"/>
  <c r="H47" i="5"/>
  <c r="G47" i="4"/>
  <c r="H47" i="4"/>
  <c r="K4" i="3"/>
  <c r="G47" i="3"/>
  <c r="H47" i="3"/>
  <c r="L47" i="2"/>
  <c r="G47" i="2"/>
  <c r="H47" i="16" l="1"/>
  <c r="L47" i="13"/>
  <c r="L47" i="12"/>
  <c r="G47" i="11"/>
  <c r="H47" i="10"/>
  <c r="G47" i="9"/>
  <c r="H47" i="7"/>
  <c r="L47" i="5"/>
  <c r="L47" i="3"/>
  <c r="K47" i="3"/>
  <c r="H47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A79F-1BAD-4802-B67C-DC5DF0F5D1E6}">
  <dimension ref="A2:M47"/>
  <sheetViews>
    <sheetView workbookViewId="0">
      <selection activeCell="C2" sqref="C2:C44"/>
    </sheetView>
  </sheetViews>
  <sheetFormatPr defaultRowHeight="14" x14ac:dyDescent="0.3"/>
  <sheetData>
    <row r="2" spans="1:13" x14ac:dyDescent="0.3">
      <c r="A2">
        <v>1</v>
      </c>
      <c r="B2">
        <v>2.8</v>
      </c>
      <c r="C2">
        <v>2.43641</v>
      </c>
      <c r="D2">
        <v>2.3542999999999998</v>
      </c>
      <c r="E2">
        <v>3.0847799999999999</v>
      </c>
      <c r="F2">
        <v>1</v>
      </c>
      <c r="G2">
        <f>ABS(C2-B2)</f>
        <v>0.36358999999999986</v>
      </c>
      <c r="H2">
        <f>ABS(D2-B2)</f>
        <v>0.44569999999999999</v>
      </c>
      <c r="I2">
        <f>ABS(E2-B2)</f>
        <v>0.28478000000000003</v>
      </c>
      <c r="J2">
        <v>1</v>
      </c>
      <c r="K2">
        <f>G2/B2</f>
        <v>0.12985357142857137</v>
      </c>
      <c r="L2">
        <f>H2/B2</f>
        <v>0.15917857142857145</v>
      </c>
      <c r="M2">
        <f>I2/B2</f>
        <v>0.10170714285714287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1.6</v>
      </c>
      <c r="C4">
        <v>1.9872099999999999</v>
      </c>
      <c r="D4">
        <v>1.7563</v>
      </c>
      <c r="E4">
        <v>1.6346000000000001</v>
      </c>
      <c r="F4">
        <v>3</v>
      </c>
      <c r="G4">
        <f t="shared" si="0"/>
        <v>0.38720999999999983</v>
      </c>
      <c r="H4">
        <f t="shared" si="1"/>
        <v>0.15629999999999988</v>
      </c>
      <c r="I4">
        <f t="shared" si="2"/>
        <v>3.4599999999999964E-2</v>
      </c>
      <c r="J4">
        <v>3</v>
      </c>
      <c r="K4">
        <f t="shared" si="3"/>
        <v>0.2420062499999999</v>
      </c>
      <c r="L4">
        <f t="shared" si="4"/>
        <v>9.7687499999999927E-2</v>
      </c>
      <c r="M4">
        <f t="shared" si="5"/>
        <v>2.1624999999999978E-2</v>
      </c>
    </row>
    <row r="5" spans="1:13" x14ac:dyDescent="0.3">
      <c r="A5">
        <v>4</v>
      </c>
      <c r="B5">
        <v>2.1</v>
      </c>
      <c r="C5">
        <v>1.5097499999999999</v>
      </c>
      <c r="D5">
        <v>1.60839</v>
      </c>
      <c r="E5">
        <v>2.4725799999999998</v>
      </c>
      <c r="F5">
        <v>4</v>
      </c>
      <c r="G5">
        <f t="shared" si="0"/>
        <v>0.59025000000000016</v>
      </c>
      <c r="H5">
        <f t="shared" si="1"/>
        <v>0.4916100000000001</v>
      </c>
      <c r="I5">
        <f t="shared" si="2"/>
        <v>0.37257999999999969</v>
      </c>
      <c r="J5">
        <v>4</v>
      </c>
      <c r="K5">
        <f t="shared" si="3"/>
        <v>0.28107142857142864</v>
      </c>
      <c r="L5">
        <f t="shared" si="4"/>
        <v>0.23410000000000003</v>
      </c>
      <c r="M5">
        <f t="shared" si="5"/>
        <v>0.17741904761904748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3.6</v>
      </c>
      <c r="C8">
        <v>3.95566</v>
      </c>
      <c r="D8">
        <v>3.4019200000000001</v>
      </c>
      <c r="E8">
        <v>3.6408399999999999</v>
      </c>
      <c r="F8">
        <v>7</v>
      </c>
      <c r="G8">
        <f t="shared" si="0"/>
        <v>0.35565999999999987</v>
      </c>
      <c r="H8">
        <f t="shared" si="1"/>
        <v>0.19808000000000003</v>
      </c>
      <c r="I8">
        <f t="shared" si="2"/>
        <v>4.0839999999999765E-2</v>
      </c>
      <c r="J8">
        <v>7</v>
      </c>
      <c r="K8">
        <f t="shared" si="3"/>
        <v>9.8794444444444407E-2</v>
      </c>
      <c r="L8">
        <f t="shared" si="4"/>
        <v>5.5022222222222229E-2</v>
      </c>
      <c r="M8">
        <f t="shared" si="5"/>
        <v>1.1344444444444379E-2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3.6</v>
      </c>
      <c r="C14">
        <v>4.59619</v>
      </c>
      <c r="D14">
        <v>4.0738200000000004</v>
      </c>
      <c r="E14">
        <v>3.6830599999999998</v>
      </c>
      <c r="F14">
        <v>13</v>
      </c>
      <c r="G14">
        <f t="shared" si="0"/>
        <v>0.99618999999999991</v>
      </c>
      <c r="H14">
        <f t="shared" si="1"/>
        <v>0.47382000000000035</v>
      </c>
      <c r="I14">
        <f t="shared" si="2"/>
        <v>8.305999999999969E-2</v>
      </c>
      <c r="J14">
        <v>13</v>
      </c>
      <c r="K14">
        <f t="shared" si="3"/>
        <v>0.27671944444444441</v>
      </c>
      <c r="L14">
        <f t="shared" si="4"/>
        <v>0.13161666666666677</v>
      </c>
      <c r="M14">
        <f t="shared" si="5"/>
        <v>2.3072222222222136E-2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2.7</v>
      </c>
      <c r="C31">
        <v>3.0933999999999999</v>
      </c>
      <c r="D31">
        <v>2.5015399999999999</v>
      </c>
      <c r="E31">
        <v>2.4174099999999998</v>
      </c>
      <c r="F31">
        <v>30</v>
      </c>
      <c r="G31">
        <f t="shared" si="0"/>
        <v>0.39339999999999975</v>
      </c>
      <c r="H31">
        <f t="shared" si="1"/>
        <v>0.1984600000000003</v>
      </c>
      <c r="I31">
        <f t="shared" si="2"/>
        <v>0.28259000000000034</v>
      </c>
      <c r="J31">
        <v>30</v>
      </c>
      <c r="K31">
        <f t="shared" si="3"/>
        <v>0.14570370370370361</v>
      </c>
      <c r="L31">
        <f t="shared" si="4"/>
        <v>7.3503703703703807E-2</v>
      </c>
      <c r="M31">
        <f t="shared" si="5"/>
        <v>0.10466296296296308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2.2999999999999998</v>
      </c>
      <c r="C37">
        <v>1.4761500000000001</v>
      </c>
      <c r="D37">
        <v>2.63049</v>
      </c>
      <c r="E37">
        <v>2.1732800000000001</v>
      </c>
      <c r="F37">
        <v>36</v>
      </c>
      <c r="G37">
        <f t="shared" si="0"/>
        <v>0.82384999999999975</v>
      </c>
      <c r="H37">
        <f t="shared" si="1"/>
        <v>0.33049000000000017</v>
      </c>
      <c r="I37">
        <f t="shared" si="2"/>
        <v>0.12671999999999972</v>
      </c>
      <c r="J37">
        <v>36</v>
      </c>
      <c r="K37">
        <f t="shared" si="3"/>
        <v>0.35819565217391297</v>
      </c>
      <c r="L37">
        <f t="shared" si="4"/>
        <v>0.14369130434782618</v>
      </c>
      <c r="M37">
        <f t="shared" si="5"/>
        <v>5.5095652173912928E-2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AVERAGE(G2,G4,G5,G8,G14,G31,G37)</f>
        <v>0.558592857142857</v>
      </c>
      <c r="H46">
        <f t="shared" ref="H46:I46" si="6">AVERAGE(H2,H4,H5,H8,H14,H31,H37)</f>
        <v>0.32778000000000013</v>
      </c>
      <c r="I46">
        <f t="shared" si="6"/>
        <v>0.1750242857142856</v>
      </c>
      <c r="K46">
        <f>AVERAGE(K2,K4:K5,K8,K14,K31,K37)</f>
        <v>0.21890635639521508</v>
      </c>
      <c r="L46">
        <f t="shared" ref="L46:M46" si="7">AVERAGE(L2,L4:L5,L8,L14,L31,L37)</f>
        <v>0.12782856690985575</v>
      </c>
      <c r="M46">
        <f t="shared" si="7"/>
        <v>7.0703781754247547E-2</v>
      </c>
    </row>
    <row r="47" spans="1:13" x14ac:dyDescent="0.3">
      <c r="G47">
        <f>(H46-G46)/G46</f>
        <v>-0.41320409702952532</v>
      </c>
      <c r="H47">
        <f>(I46-H46)/H46</f>
        <v>-0.46603122303287103</v>
      </c>
      <c r="K47">
        <f>(L46-K46)/K46</f>
        <v>-0.41605822226983141</v>
      </c>
      <c r="L47">
        <f>(M46-L46)/L46</f>
        <v>-0.44688590771648407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8B2E-9D2F-4C37-A123-1F09B8B95616}">
  <dimension ref="A2:M47"/>
  <sheetViews>
    <sheetView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11.5</v>
      </c>
      <c r="C2">
        <v>12.854369999999999</v>
      </c>
      <c r="D2">
        <v>12.80209</v>
      </c>
      <c r="E2">
        <v>10.66254</v>
      </c>
      <c r="F2">
        <v>1</v>
      </c>
      <c r="G2">
        <f>ABS(C2-B2)</f>
        <v>1.3543699999999994</v>
      </c>
      <c r="H2">
        <f>ABS(D2-B2)</f>
        <v>1.3020899999999997</v>
      </c>
      <c r="I2">
        <f>ABS(E2-B2)</f>
        <v>0.83746000000000009</v>
      </c>
      <c r="J2">
        <v>1</v>
      </c>
      <c r="K2">
        <f>G2/B2</f>
        <v>0.11777130434782604</v>
      </c>
      <c r="L2">
        <f>H2/B2</f>
        <v>0.11322521739130433</v>
      </c>
      <c r="M2">
        <f>I2/B2</f>
        <v>7.2822608695652186E-2</v>
      </c>
    </row>
    <row r="3" spans="1:13" x14ac:dyDescent="0.3">
      <c r="A3">
        <v>2</v>
      </c>
      <c r="B3">
        <v>10.1</v>
      </c>
      <c r="C3">
        <v>11.596830000000001</v>
      </c>
      <c r="D3">
        <v>11.137090000000001</v>
      </c>
      <c r="E3">
        <v>10.554639999999999</v>
      </c>
      <c r="F3">
        <v>2</v>
      </c>
      <c r="G3">
        <f t="shared" ref="G3:G44" si="0">ABS(C3-B3)</f>
        <v>1.496830000000001</v>
      </c>
      <c r="H3">
        <f t="shared" ref="H3:H44" si="1">ABS(D3-B3)</f>
        <v>1.037090000000001</v>
      </c>
      <c r="I3">
        <f t="shared" ref="I3:I44" si="2">ABS(E3-B3)</f>
        <v>0.45463999999999949</v>
      </c>
      <c r="J3">
        <v>2</v>
      </c>
      <c r="K3">
        <f t="shared" ref="K3:K44" si="3">G3/B3</f>
        <v>0.14820099009901</v>
      </c>
      <c r="L3">
        <f t="shared" ref="L3:L44" si="4">H3/B3</f>
        <v>0.10268217821782188</v>
      </c>
      <c r="M3">
        <f t="shared" ref="M3:M44" si="5">I3/B3</f>
        <v>4.5013861386138568E-2</v>
      </c>
    </row>
    <row r="4" spans="1:13" x14ac:dyDescent="0.3">
      <c r="A4">
        <v>3</v>
      </c>
      <c r="B4">
        <v>20</v>
      </c>
      <c r="C4">
        <v>21.365539999999999</v>
      </c>
      <c r="D4">
        <v>18.96031</v>
      </c>
      <c r="E4">
        <v>19.577999999999999</v>
      </c>
      <c r="F4">
        <v>3</v>
      </c>
      <c r="G4">
        <f t="shared" si="0"/>
        <v>1.3655399999999993</v>
      </c>
      <c r="H4">
        <f t="shared" si="1"/>
        <v>1.0396900000000002</v>
      </c>
      <c r="I4">
        <f t="shared" si="2"/>
        <v>0.4220000000000006</v>
      </c>
      <c r="J4">
        <v>3</v>
      </c>
      <c r="K4">
        <f t="shared" si="3"/>
        <v>6.8276999999999963E-2</v>
      </c>
      <c r="L4">
        <f t="shared" si="4"/>
        <v>5.198450000000001E-2</v>
      </c>
      <c r="M4">
        <f t="shared" si="5"/>
        <v>2.1100000000000028E-2</v>
      </c>
    </row>
    <row r="5" spans="1:13" x14ac:dyDescent="0.3">
      <c r="A5">
        <v>4</v>
      </c>
      <c r="B5">
        <v>15</v>
      </c>
      <c r="C5">
        <v>13.57713</v>
      </c>
      <c r="D5">
        <v>13.9757</v>
      </c>
      <c r="E5">
        <v>15.643829999999999</v>
      </c>
      <c r="F5">
        <v>4</v>
      </c>
      <c r="G5">
        <f t="shared" si="0"/>
        <v>1.4228699999999996</v>
      </c>
      <c r="H5">
        <f t="shared" si="1"/>
        <v>1.0243000000000002</v>
      </c>
      <c r="I5">
        <f t="shared" si="2"/>
        <v>0.64382999999999946</v>
      </c>
      <c r="J5">
        <v>4</v>
      </c>
      <c r="K5">
        <f t="shared" si="3"/>
        <v>9.485799999999997E-2</v>
      </c>
      <c r="L5">
        <f t="shared" si="4"/>
        <v>6.8286666666666676E-2</v>
      </c>
      <c r="M5">
        <f t="shared" si="5"/>
        <v>4.2921999999999967E-2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10.4</v>
      </c>
      <c r="C8">
        <v>8.8361800000000006</v>
      </c>
      <c r="D8">
        <v>11.380100000000001</v>
      </c>
      <c r="E8">
        <v>11.224360000000001</v>
      </c>
      <c r="F8">
        <v>7</v>
      </c>
      <c r="G8">
        <f t="shared" si="0"/>
        <v>1.5638199999999998</v>
      </c>
      <c r="H8">
        <f t="shared" si="1"/>
        <v>0.98010000000000019</v>
      </c>
      <c r="I8">
        <f t="shared" si="2"/>
        <v>0.82436000000000043</v>
      </c>
      <c r="J8">
        <v>7</v>
      </c>
      <c r="K8">
        <f t="shared" si="3"/>
        <v>0.15036730769230766</v>
      </c>
      <c r="L8">
        <f t="shared" si="4"/>
        <v>9.4240384615384629E-2</v>
      </c>
      <c r="M8">
        <f t="shared" si="5"/>
        <v>7.9265384615384654E-2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5.7</v>
      </c>
      <c r="C12">
        <v>7.0034999999999998</v>
      </c>
      <c r="D12">
        <v>4.4406400000000001</v>
      </c>
      <c r="E12">
        <v>4.7123799999999996</v>
      </c>
      <c r="F12">
        <v>11</v>
      </c>
      <c r="G12">
        <f t="shared" si="0"/>
        <v>1.3034999999999997</v>
      </c>
      <c r="H12">
        <f t="shared" si="1"/>
        <v>1.25936</v>
      </c>
      <c r="I12">
        <f t="shared" si="2"/>
        <v>0.98762000000000061</v>
      </c>
      <c r="J12">
        <v>11</v>
      </c>
      <c r="K12">
        <f t="shared" si="3"/>
        <v>0.22868421052631571</v>
      </c>
      <c r="L12">
        <f t="shared" si="4"/>
        <v>0.22094035087719299</v>
      </c>
      <c r="M12">
        <f t="shared" si="5"/>
        <v>0.17326666666666676</v>
      </c>
    </row>
    <row r="13" spans="1:13" x14ac:dyDescent="0.3">
      <c r="A13">
        <v>12</v>
      </c>
      <c r="B13">
        <v>6.1</v>
      </c>
      <c r="C13">
        <v>7.4737900000000002</v>
      </c>
      <c r="D13">
        <v>7.0632900000000003</v>
      </c>
      <c r="E13">
        <v>6.4003100000000002</v>
      </c>
      <c r="F13">
        <v>12</v>
      </c>
      <c r="G13">
        <f t="shared" si="0"/>
        <v>1.3737900000000005</v>
      </c>
      <c r="H13">
        <f t="shared" si="1"/>
        <v>0.96329000000000065</v>
      </c>
      <c r="I13">
        <f t="shared" si="2"/>
        <v>0.30031000000000052</v>
      </c>
      <c r="J13">
        <v>12</v>
      </c>
      <c r="K13">
        <f t="shared" si="3"/>
        <v>0.22521147540983616</v>
      </c>
      <c r="L13">
        <f t="shared" si="4"/>
        <v>0.15791639344262307</v>
      </c>
      <c r="M13">
        <f t="shared" si="5"/>
        <v>4.9231147540983698E-2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8.4</v>
      </c>
      <c r="C24">
        <v>6.8393600000000001</v>
      </c>
      <c r="D24">
        <v>9.4234399999999994</v>
      </c>
      <c r="E24">
        <v>8.0948399999999996</v>
      </c>
      <c r="F24">
        <v>23</v>
      </c>
      <c r="G24">
        <f t="shared" si="0"/>
        <v>1.5606400000000002</v>
      </c>
      <c r="H24">
        <f t="shared" si="1"/>
        <v>1.023439999999999</v>
      </c>
      <c r="I24">
        <f t="shared" si="2"/>
        <v>0.30516000000000076</v>
      </c>
      <c r="J24">
        <v>23</v>
      </c>
      <c r="K24">
        <f t="shared" si="3"/>
        <v>0.1857904761904762</v>
      </c>
      <c r="L24">
        <f t="shared" si="4"/>
        <v>0.12183809523809512</v>
      </c>
      <c r="M24">
        <f t="shared" si="5"/>
        <v>3.6328571428571516E-2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5</v>
      </c>
      <c r="C28">
        <v>6.3793499999999996</v>
      </c>
      <c r="D28">
        <v>6.0524100000000001</v>
      </c>
      <c r="E28">
        <v>5.4355599999999997</v>
      </c>
      <c r="F28">
        <v>27</v>
      </c>
      <c r="G28">
        <f t="shared" si="0"/>
        <v>1.3793499999999996</v>
      </c>
      <c r="H28">
        <f t="shared" si="1"/>
        <v>1.0524100000000001</v>
      </c>
      <c r="I28">
        <f t="shared" si="2"/>
        <v>0.43555999999999973</v>
      </c>
      <c r="J28">
        <v>27</v>
      </c>
      <c r="K28">
        <f t="shared" si="3"/>
        <v>0.27586999999999995</v>
      </c>
      <c r="L28">
        <f t="shared" si="4"/>
        <v>0.210482</v>
      </c>
      <c r="M28">
        <f t="shared" si="5"/>
        <v>8.7111999999999939E-2</v>
      </c>
    </row>
    <row r="29" spans="1:13" x14ac:dyDescent="0.3">
      <c r="A29">
        <v>28</v>
      </c>
      <c r="B29">
        <v>10.1</v>
      </c>
      <c r="C29">
        <v>8.6192799999999998</v>
      </c>
      <c r="D29">
        <v>8.8847299999999994</v>
      </c>
      <c r="E29">
        <v>9.4277499999999996</v>
      </c>
      <c r="F29">
        <v>28</v>
      </c>
      <c r="G29">
        <f t="shared" si="0"/>
        <v>1.4807199999999998</v>
      </c>
      <c r="H29">
        <f t="shared" si="1"/>
        <v>1.2152700000000003</v>
      </c>
      <c r="I29">
        <f t="shared" si="2"/>
        <v>0.67225000000000001</v>
      </c>
      <c r="J29">
        <v>28</v>
      </c>
      <c r="K29">
        <f t="shared" si="3"/>
        <v>0.1466059405940594</v>
      </c>
      <c r="L29">
        <f t="shared" si="4"/>
        <v>0.12032376237623765</v>
      </c>
      <c r="M29">
        <f t="shared" si="5"/>
        <v>6.6559405940594063E-2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10.199999999999999</v>
      </c>
      <c r="C37">
        <v>8.7541100000000007</v>
      </c>
      <c r="D37">
        <v>11.366910000000001</v>
      </c>
      <c r="E37">
        <v>9.4985300000000006</v>
      </c>
      <c r="F37">
        <v>36</v>
      </c>
      <c r="G37">
        <f t="shared" si="0"/>
        <v>1.4458899999999986</v>
      </c>
      <c r="H37">
        <f t="shared" si="1"/>
        <v>1.1669100000000014</v>
      </c>
      <c r="I37">
        <f t="shared" si="2"/>
        <v>0.70146999999999871</v>
      </c>
      <c r="J37">
        <v>36</v>
      </c>
      <c r="K37">
        <f t="shared" si="3"/>
        <v>0.14175392156862732</v>
      </c>
      <c r="L37">
        <f t="shared" si="4"/>
        <v>0.11440294117647073</v>
      </c>
      <c r="M37">
        <f t="shared" si="5"/>
        <v>6.877156862745086E-2</v>
      </c>
    </row>
    <row r="38" spans="1:13" x14ac:dyDescent="0.3">
      <c r="A38">
        <v>37</v>
      </c>
      <c r="B38">
        <v>3.6</v>
      </c>
      <c r="C38">
        <v>2.05044</v>
      </c>
      <c r="D38">
        <v>4.5911900000000001</v>
      </c>
      <c r="E38">
        <v>3.95906</v>
      </c>
      <c r="F38">
        <v>37</v>
      </c>
      <c r="G38">
        <f t="shared" si="0"/>
        <v>1.54956</v>
      </c>
      <c r="H38">
        <f t="shared" si="1"/>
        <v>0.99119000000000002</v>
      </c>
      <c r="I38">
        <f t="shared" si="2"/>
        <v>0.35905999999999993</v>
      </c>
      <c r="J38">
        <v>37</v>
      </c>
      <c r="K38">
        <f t="shared" si="3"/>
        <v>0.43043333333333333</v>
      </c>
      <c r="L38">
        <f t="shared" si="4"/>
        <v>0.27533055555555558</v>
      </c>
      <c r="M38">
        <f t="shared" si="5"/>
        <v>9.9738888888888863E-2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12.6</v>
      </c>
      <c r="C41">
        <v>14.0936</v>
      </c>
      <c r="D41">
        <v>11.53816</v>
      </c>
      <c r="E41">
        <v>12.99743</v>
      </c>
      <c r="F41">
        <v>40</v>
      </c>
      <c r="G41">
        <f t="shared" si="0"/>
        <v>1.4936000000000007</v>
      </c>
      <c r="H41">
        <f t="shared" si="1"/>
        <v>1.0618400000000001</v>
      </c>
      <c r="I41">
        <f t="shared" si="2"/>
        <v>0.39742999999999995</v>
      </c>
      <c r="J41">
        <v>40</v>
      </c>
      <c r="K41">
        <f t="shared" si="3"/>
        <v>0.1185396825396826</v>
      </c>
      <c r="L41">
        <f t="shared" si="4"/>
        <v>8.4273015873015888E-2</v>
      </c>
      <c r="M41">
        <f t="shared" si="5"/>
        <v>3.1542063492063489E-2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21</v>
      </c>
      <c r="C44">
        <v>19.412289999999999</v>
      </c>
      <c r="D44">
        <v>22.060549999999999</v>
      </c>
      <c r="E44">
        <v>21.60848</v>
      </c>
      <c r="F44">
        <v>43</v>
      </c>
      <c r="G44">
        <f t="shared" si="0"/>
        <v>1.5877100000000013</v>
      </c>
      <c r="H44">
        <f t="shared" si="1"/>
        <v>1.0605499999999992</v>
      </c>
      <c r="I44">
        <f t="shared" si="2"/>
        <v>0.60848000000000013</v>
      </c>
      <c r="J44">
        <v>43</v>
      </c>
      <c r="K44">
        <f t="shared" si="3"/>
        <v>7.5605238095238156E-2</v>
      </c>
      <c r="L44">
        <f t="shared" si="4"/>
        <v>5.0502380952380917E-2</v>
      </c>
      <c r="M44">
        <f t="shared" si="5"/>
        <v>2.8975238095238103E-2</v>
      </c>
    </row>
    <row r="46" spans="1:13" x14ac:dyDescent="0.3">
      <c r="G46">
        <f>AVERAGE(G2:G5,G8,G12:G13,G24,G28:G29,G37:G38,G41,G44)</f>
        <v>1.4555849999999999</v>
      </c>
      <c r="H46">
        <f t="shared" ref="H46:M46" si="6">AVERAGE(H2:H5,H8,H12:H13,H24,H28:H29,H37:H38,H41,H44)</f>
        <v>1.084109285714286</v>
      </c>
      <c r="I46">
        <f t="shared" si="6"/>
        <v>0.5678307142857143</v>
      </c>
      <c r="K46">
        <f t="shared" si="6"/>
        <v>0.17199777717119377</v>
      </c>
      <c r="L46">
        <f t="shared" si="6"/>
        <v>0.12760203159876782</v>
      </c>
      <c r="M46">
        <f t="shared" si="6"/>
        <v>6.4474957526973756E-2</v>
      </c>
    </row>
    <row r="47" spans="1:13" x14ac:dyDescent="0.3">
      <c r="G47">
        <f>(H46-G46)/G46</f>
        <v>-0.25520716020411993</v>
      </c>
      <c r="H47">
        <f>(I46-H46)/H46</f>
        <v>-0.47622373337427115</v>
      </c>
      <c r="K47">
        <f>(L46-K46)/K46</f>
        <v>-0.25811813560961161</v>
      </c>
      <c r="L47">
        <f>(M46-L46)/L46</f>
        <v>-0.49471840911037379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A647-BF85-4A1D-A555-51B0B165D0BD}">
  <dimension ref="A2:M47"/>
  <sheetViews>
    <sheetView topLeftCell="A6"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7.6</v>
      </c>
      <c r="C12">
        <v>8.6940500000000007</v>
      </c>
      <c r="D12">
        <v>8.4130400000000005</v>
      </c>
      <c r="E12">
        <v>7.2593699999999997</v>
      </c>
      <c r="F12">
        <v>11</v>
      </c>
      <c r="G12">
        <f t="shared" si="0"/>
        <v>1.0940500000000011</v>
      </c>
      <c r="H12">
        <f t="shared" si="1"/>
        <v>0.81304000000000087</v>
      </c>
      <c r="I12">
        <f t="shared" si="2"/>
        <v>0.34062999999999999</v>
      </c>
      <c r="J12">
        <v>11</v>
      </c>
      <c r="K12">
        <f t="shared" si="3"/>
        <v>0.14395394736842121</v>
      </c>
      <c r="L12">
        <f t="shared" si="4"/>
        <v>0.10697894736842117</v>
      </c>
      <c r="M12">
        <f t="shared" si="5"/>
        <v>4.4819736842105266E-2</v>
      </c>
    </row>
    <row r="13" spans="1:13" x14ac:dyDescent="0.3">
      <c r="A13">
        <v>12</v>
      </c>
      <c r="B13">
        <v>16.3</v>
      </c>
      <c r="C13">
        <v>17.259730000000001</v>
      </c>
      <c r="D13">
        <v>16.98432</v>
      </c>
      <c r="E13">
        <v>15.946630000000001</v>
      </c>
      <c r="F13">
        <v>12</v>
      </c>
      <c r="G13">
        <f t="shared" si="0"/>
        <v>0.95973000000000042</v>
      </c>
      <c r="H13">
        <f t="shared" si="1"/>
        <v>0.6843199999999996</v>
      </c>
      <c r="I13">
        <f t="shared" si="2"/>
        <v>0.35336999999999996</v>
      </c>
      <c r="J13">
        <v>12</v>
      </c>
      <c r="K13">
        <f t="shared" si="3"/>
        <v>5.88791411042945E-2</v>
      </c>
      <c r="L13">
        <f t="shared" si="4"/>
        <v>4.1982822085889542E-2</v>
      </c>
      <c r="M13">
        <f t="shared" si="5"/>
        <v>2.1679141104294475E-2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3.4</v>
      </c>
      <c r="C28">
        <v>2.4641999999999999</v>
      </c>
      <c r="D28">
        <v>4.0811500000000001</v>
      </c>
      <c r="E28">
        <v>3.8682099999999999</v>
      </c>
      <c r="F28">
        <v>27</v>
      </c>
      <c r="G28">
        <f t="shared" si="0"/>
        <v>0.93579999999999997</v>
      </c>
      <c r="H28">
        <f t="shared" si="1"/>
        <v>0.68115000000000014</v>
      </c>
      <c r="I28">
        <f t="shared" si="2"/>
        <v>0.46821000000000002</v>
      </c>
      <c r="J28">
        <v>27</v>
      </c>
      <c r="K28">
        <f t="shared" si="3"/>
        <v>0.27523529411764708</v>
      </c>
      <c r="L28">
        <f t="shared" si="4"/>
        <v>0.20033823529411771</v>
      </c>
      <c r="M28">
        <f t="shared" si="5"/>
        <v>0.13770882352941177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AVERAGE(G12:G13,G28)</f>
        <v>0.99652666666666712</v>
      </c>
      <c r="H46">
        <f t="shared" ref="H46:M46" si="6">AVERAGE(H12:H13,H28)</f>
        <v>0.7261700000000002</v>
      </c>
      <c r="I46">
        <f t="shared" si="6"/>
        <v>0.38740333333333332</v>
      </c>
      <c r="K46">
        <f t="shared" si="6"/>
        <v>0.15935612753012093</v>
      </c>
      <c r="L46">
        <f t="shared" si="6"/>
        <v>0.11643333491614281</v>
      </c>
      <c r="M46">
        <f t="shared" si="6"/>
        <v>6.8069233825270511E-2</v>
      </c>
    </row>
    <row r="47" spans="1:13" x14ac:dyDescent="0.3">
      <c r="G47">
        <f>(H46-G46)/G46</f>
        <v>-0.27129897845182277</v>
      </c>
      <c r="H47">
        <f>(I46-H46)/H46</f>
        <v>-0.46651151475090791</v>
      </c>
      <c r="K47">
        <f>(L46-K46)/K46</f>
        <v>-0.26935137844551982</v>
      </c>
      <c r="L47">
        <f>(M46-L46)/L46</f>
        <v>-0.41538019267166842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C982-FB41-411B-BC24-612B323513E5}">
  <dimension ref="A2:M47"/>
  <sheetViews>
    <sheetView topLeftCell="A6"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23.4</v>
      </c>
      <c r="C12">
        <v>22.410219999999999</v>
      </c>
      <c r="D12">
        <v>22.658190000000001</v>
      </c>
      <c r="E12">
        <v>22.94875</v>
      </c>
      <c r="F12">
        <v>11</v>
      </c>
      <c r="G12">
        <f t="shared" si="0"/>
        <v>0.98977999999999966</v>
      </c>
      <c r="H12">
        <f t="shared" si="1"/>
        <v>0.74180999999999742</v>
      </c>
      <c r="I12">
        <f t="shared" si="2"/>
        <v>0.45124999999999815</v>
      </c>
      <c r="J12">
        <v>11</v>
      </c>
      <c r="K12">
        <f t="shared" si="3"/>
        <v>4.2298290598290586E-2</v>
      </c>
      <c r="L12">
        <f t="shared" si="4"/>
        <v>3.1701282051281941E-2</v>
      </c>
      <c r="M12">
        <f t="shared" si="5"/>
        <v>1.9284188034187955E-2</v>
      </c>
    </row>
    <row r="13" spans="1:13" x14ac:dyDescent="0.3">
      <c r="A13">
        <v>12</v>
      </c>
      <c r="B13">
        <v>15.6</v>
      </c>
      <c r="C13">
        <v>14.672610000000001</v>
      </c>
      <c r="D13">
        <v>14.59352</v>
      </c>
      <c r="E13">
        <v>15.925739999999999</v>
      </c>
      <c r="F13">
        <v>12</v>
      </c>
      <c r="G13">
        <f t="shared" si="0"/>
        <v>0.92738999999999905</v>
      </c>
      <c r="H13">
        <f t="shared" si="1"/>
        <v>1.0064799999999998</v>
      </c>
      <c r="I13">
        <f t="shared" si="2"/>
        <v>0.3257399999999997</v>
      </c>
      <c r="J13">
        <v>12</v>
      </c>
      <c r="K13">
        <f t="shared" si="3"/>
        <v>5.944807692307686E-2</v>
      </c>
      <c r="L13">
        <f t="shared" si="4"/>
        <v>6.4517948717948706E-2</v>
      </c>
      <c r="M13">
        <f t="shared" si="5"/>
        <v>2.0880769230769213E-2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8.6999999999999993</v>
      </c>
      <c r="C28">
        <v>7.6147799999999997</v>
      </c>
      <c r="D28">
        <v>9.7671200000000002</v>
      </c>
      <c r="E28">
        <v>8.1438500000000005</v>
      </c>
      <c r="F28">
        <v>27</v>
      </c>
      <c r="G28">
        <f t="shared" si="0"/>
        <v>1.0852199999999996</v>
      </c>
      <c r="H28">
        <f t="shared" si="1"/>
        <v>1.067120000000001</v>
      </c>
      <c r="I28">
        <f t="shared" si="2"/>
        <v>0.55614999999999881</v>
      </c>
      <c r="J28">
        <v>27</v>
      </c>
      <c r="K28">
        <f t="shared" si="3"/>
        <v>0.12473793103448273</v>
      </c>
      <c r="L28">
        <f t="shared" si="4"/>
        <v>0.12265747126436793</v>
      </c>
      <c r="M28">
        <f t="shared" si="5"/>
        <v>6.3925287356321706E-2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AVERAGE(G12:G13,G28)</f>
        <v>1.0007966666666661</v>
      </c>
      <c r="H46">
        <f t="shared" ref="H46:M46" si="6">AVERAGE(H12:H13,H28)</f>
        <v>0.93846999999999936</v>
      </c>
      <c r="I46">
        <f t="shared" si="6"/>
        <v>0.44437999999999889</v>
      </c>
      <c r="K46">
        <f t="shared" si="6"/>
        <v>7.5494766185283391E-2</v>
      </c>
      <c r="L46">
        <f t="shared" si="6"/>
        <v>7.2958900677866187E-2</v>
      </c>
      <c r="M46">
        <f t="shared" si="6"/>
        <v>3.469674820709296E-2</v>
      </c>
    </row>
    <row r="47" spans="1:13" x14ac:dyDescent="0.3">
      <c r="G47">
        <f>(H46-G46)/G46</f>
        <v>-6.2277052614750368E-2</v>
      </c>
      <c r="H47">
        <f>(I46-H46)/H46</f>
        <v>-0.5264845972700255</v>
      </c>
      <c r="K47">
        <f>(L46-K46)/K46</f>
        <v>-3.3589951139043783E-2</v>
      </c>
      <c r="L47">
        <f>(M46-L46)/L46</f>
        <v>-0.52443433378624027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3A9F-F7E0-40D2-9131-1476F9684BBC}">
  <dimension ref="A2:M47"/>
  <sheetViews>
    <sheetView topLeftCell="A4"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9.1</v>
      </c>
      <c r="C28">
        <v>10.827830000000001</v>
      </c>
      <c r="D28">
        <v>8.3567499999999999</v>
      </c>
      <c r="E28">
        <v>8.8927300000000002</v>
      </c>
      <c r="F28">
        <v>27</v>
      </c>
      <c r="G28">
        <f t="shared" si="0"/>
        <v>1.7278300000000009</v>
      </c>
      <c r="H28">
        <f t="shared" si="1"/>
        <v>0.74324999999999974</v>
      </c>
      <c r="I28">
        <f t="shared" si="2"/>
        <v>0.2072699999999994</v>
      </c>
      <c r="J28">
        <v>27</v>
      </c>
      <c r="K28">
        <f t="shared" si="3"/>
        <v>0.18987142857142866</v>
      </c>
      <c r="L28">
        <f t="shared" si="4"/>
        <v>8.1675824175824155E-2</v>
      </c>
      <c r="M28">
        <f t="shared" si="5"/>
        <v>2.2776923076923011E-2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AVERAGE(G28)</f>
        <v>1.7278300000000009</v>
      </c>
      <c r="H46">
        <f t="shared" ref="H46:M46" si="6">AVERAGE(H28)</f>
        <v>0.74324999999999974</v>
      </c>
      <c r="I46">
        <f t="shared" si="6"/>
        <v>0.2072699999999994</v>
      </c>
      <c r="K46">
        <f t="shared" si="6"/>
        <v>0.18987142857142866</v>
      </c>
      <c r="L46">
        <f t="shared" si="6"/>
        <v>8.1675824175824155E-2</v>
      </c>
      <c r="M46">
        <f t="shared" si="6"/>
        <v>2.2776923076923011E-2</v>
      </c>
    </row>
    <row r="47" spans="1:13" x14ac:dyDescent="0.3">
      <c r="G47">
        <f>(H46-G46)/G46</f>
        <v>-0.56983615286226108</v>
      </c>
      <c r="H47">
        <f>(I46-H46)/H46</f>
        <v>-0.7211301715438958</v>
      </c>
      <c r="K47">
        <f>(L46-K46)/K46</f>
        <v>-0.56983615286226108</v>
      </c>
      <c r="L47">
        <f>(M46-L46)/L46</f>
        <v>-0.7211301715438958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F371-E0D0-4F49-95C9-C3B0CF031B4E}">
  <dimension ref="A2:M47"/>
  <sheetViews>
    <sheetView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3.7</v>
      </c>
      <c r="C3">
        <v>2.7764899999999999</v>
      </c>
      <c r="D3">
        <v>4.3672899999999997</v>
      </c>
      <c r="E3">
        <v>3.2918400000000001</v>
      </c>
      <c r="F3">
        <v>2</v>
      </c>
      <c r="G3">
        <f t="shared" ref="G3:G44" si="0">ABS(C3-B3)</f>
        <v>0.92351000000000028</v>
      </c>
      <c r="H3">
        <f t="shared" ref="H3:H44" si="1">ABS(D3-B3)</f>
        <v>0.66728999999999949</v>
      </c>
      <c r="I3">
        <f t="shared" ref="I3:I44" si="2">ABS(E3-B3)</f>
        <v>0.40816000000000008</v>
      </c>
      <c r="J3">
        <v>2</v>
      </c>
      <c r="K3">
        <f t="shared" ref="K3:K44" si="3">G3/B3</f>
        <v>0.24959729729729735</v>
      </c>
      <c r="L3">
        <f t="shared" ref="L3:L44" si="4">H3/B3</f>
        <v>0.1803486486486485</v>
      </c>
      <c r="M3">
        <f t="shared" ref="M3:M44" si="5">I3/B3</f>
        <v>0.11031351351351353</v>
      </c>
    </row>
    <row r="4" spans="1:13" x14ac:dyDescent="0.3">
      <c r="A4">
        <v>3</v>
      </c>
      <c r="B4">
        <v>4</v>
      </c>
      <c r="C4">
        <v>4.8186299999999997</v>
      </c>
      <c r="D4">
        <v>4.7378099999999996</v>
      </c>
      <c r="E4">
        <v>3.49485</v>
      </c>
      <c r="F4">
        <v>3</v>
      </c>
      <c r="G4">
        <f t="shared" si="0"/>
        <v>0.81862999999999975</v>
      </c>
      <c r="H4">
        <f t="shared" si="1"/>
        <v>0.73780999999999963</v>
      </c>
      <c r="I4">
        <f t="shared" si="2"/>
        <v>0.50514999999999999</v>
      </c>
      <c r="J4">
        <v>3</v>
      </c>
      <c r="K4">
        <f t="shared" si="3"/>
        <v>0.20465749999999994</v>
      </c>
      <c r="L4">
        <f t="shared" si="4"/>
        <v>0.18445249999999991</v>
      </c>
      <c r="M4">
        <f t="shared" si="5"/>
        <v>0.1262875</v>
      </c>
    </row>
    <row r="5" spans="1:13" x14ac:dyDescent="0.3">
      <c r="A5">
        <v>4</v>
      </c>
      <c r="B5">
        <v>10</v>
      </c>
      <c r="C5">
        <v>11.007580000000001</v>
      </c>
      <c r="D5">
        <v>9.1397999999999993</v>
      </c>
      <c r="E5">
        <v>9.4189299999999996</v>
      </c>
      <c r="F5">
        <v>4</v>
      </c>
      <c r="G5">
        <f t="shared" si="0"/>
        <v>1.0075800000000008</v>
      </c>
      <c r="H5">
        <f t="shared" si="1"/>
        <v>0.86020000000000074</v>
      </c>
      <c r="I5">
        <f t="shared" si="2"/>
        <v>0.58107000000000042</v>
      </c>
      <c r="J5">
        <v>4</v>
      </c>
      <c r="K5">
        <f t="shared" si="3"/>
        <v>0.10075800000000008</v>
      </c>
      <c r="L5">
        <f t="shared" si="4"/>
        <v>8.6020000000000069E-2</v>
      </c>
      <c r="M5">
        <f t="shared" si="5"/>
        <v>5.8107000000000041E-2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10</v>
      </c>
      <c r="C10">
        <v>10.82596</v>
      </c>
      <c r="D10">
        <v>9.1844599999999996</v>
      </c>
      <c r="E10">
        <v>9.4990000000000006</v>
      </c>
      <c r="F10">
        <v>9</v>
      </c>
      <c r="G10">
        <f t="shared" si="0"/>
        <v>0.82596000000000025</v>
      </c>
      <c r="H10">
        <f t="shared" si="1"/>
        <v>0.81554000000000038</v>
      </c>
      <c r="I10">
        <f t="shared" si="2"/>
        <v>0.50099999999999945</v>
      </c>
      <c r="J10">
        <v>9</v>
      </c>
      <c r="K10">
        <f t="shared" si="3"/>
        <v>8.2596000000000031E-2</v>
      </c>
      <c r="L10">
        <f t="shared" si="4"/>
        <v>8.1554000000000043E-2</v>
      </c>
      <c r="M10">
        <f t="shared" si="5"/>
        <v>5.0099999999999943E-2</v>
      </c>
    </row>
    <row r="11" spans="1:13" x14ac:dyDescent="0.3">
      <c r="A11">
        <v>10</v>
      </c>
      <c r="B11">
        <v>9</v>
      </c>
      <c r="C11">
        <v>10.01309</v>
      </c>
      <c r="D11">
        <v>8.0630900000000008</v>
      </c>
      <c r="E11">
        <v>9.4463299999999997</v>
      </c>
      <c r="F11">
        <v>10</v>
      </c>
      <c r="G11">
        <f t="shared" si="0"/>
        <v>1.01309</v>
      </c>
      <c r="H11">
        <f t="shared" si="1"/>
        <v>0.93690999999999924</v>
      </c>
      <c r="I11">
        <f t="shared" si="2"/>
        <v>0.44632999999999967</v>
      </c>
      <c r="J11">
        <v>10</v>
      </c>
      <c r="K11">
        <f t="shared" si="3"/>
        <v>0.11256555555555556</v>
      </c>
      <c r="L11">
        <f t="shared" si="4"/>
        <v>0.10410111111111103</v>
      </c>
      <c r="M11">
        <f t="shared" si="5"/>
        <v>4.9592222222222183E-2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4</v>
      </c>
      <c r="C13">
        <v>5.1260000000000003</v>
      </c>
      <c r="D13">
        <v>4.8755699999999997</v>
      </c>
      <c r="E13">
        <v>4.5298600000000002</v>
      </c>
      <c r="F13">
        <v>12</v>
      </c>
      <c r="G13">
        <f t="shared" si="0"/>
        <v>1.1260000000000003</v>
      </c>
      <c r="H13">
        <f t="shared" si="1"/>
        <v>0.87556999999999974</v>
      </c>
      <c r="I13">
        <f t="shared" si="2"/>
        <v>0.52986000000000022</v>
      </c>
      <c r="J13">
        <v>12</v>
      </c>
      <c r="K13">
        <f t="shared" si="3"/>
        <v>0.28150000000000008</v>
      </c>
      <c r="L13">
        <f t="shared" si="4"/>
        <v>0.21889249999999993</v>
      </c>
      <c r="M13">
        <f t="shared" si="5"/>
        <v>0.13246500000000005</v>
      </c>
    </row>
    <row r="14" spans="1:13" x14ac:dyDescent="0.3">
      <c r="A14">
        <v>13</v>
      </c>
      <c r="B14">
        <v>4.7</v>
      </c>
      <c r="C14">
        <v>3.7656700000000001</v>
      </c>
      <c r="D14">
        <v>3.8957000000000002</v>
      </c>
      <c r="E14">
        <v>4.0594400000000004</v>
      </c>
      <c r="F14">
        <v>13</v>
      </c>
      <c r="G14">
        <f t="shared" si="0"/>
        <v>0.9343300000000001</v>
      </c>
      <c r="H14">
        <f t="shared" si="1"/>
        <v>0.80430000000000001</v>
      </c>
      <c r="I14">
        <f t="shared" si="2"/>
        <v>0.6405599999999998</v>
      </c>
      <c r="J14">
        <v>13</v>
      </c>
      <c r="K14">
        <f t="shared" si="3"/>
        <v>0.1987936170212766</v>
      </c>
      <c r="L14">
        <f t="shared" si="4"/>
        <v>0.17112765957446807</v>
      </c>
      <c r="M14">
        <f t="shared" si="5"/>
        <v>0.1362893617021276</v>
      </c>
    </row>
    <row r="15" spans="1:13" x14ac:dyDescent="0.3">
      <c r="A15">
        <v>14</v>
      </c>
      <c r="B15">
        <v>12</v>
      </c>
      <c r="C15">
        <v>10.87926</v>
      </c>
      <c r="D15">
        <v>12.86749</v>
      </c>
      <c r="E15">
        <v>12.42093</v>
      </c>
      <c r="F15">
        <v>14</v>
      </c>
      <c r="G15">
        <f t="shared" si="0"/>
        <v>1.1207399999999996</v>
      </c>
      <c r="H15">
        <f t="shared" si="1"/>
        <v>0.86749000000000009</v>
      </c>
      <c r="I15">
        <f t="shared" si="2"/>
        <v>0.42093000000000025</v>
      </c>
      <c r="J15">
        <v>14</v>
      </c>
      <c r="K15">
        <f t="shared" si="3"/>
        <v>9.3394999999999964E-2</v>
      </c>
      <c r="L15">
        <f t="shared" si="4"/>
        <v>7.2290833333333346E-2</v>
      </c>
      <c r="M15">
        <f t="shared" si="5"/>
        <v>3.5077500000000018E-2</v>
      </c>
    </row>
    <row r="16" spans="1:13" x14ac:dyDescent="0.3">
      <c r="A16">
        <v>15</v>
      </c>
      <c r="B16">
        <v>3.2</v>
      </c>
      <c r="C16">
        <v>4.3140000000000001</v>
      </c>
      <c r="D16">
        <v>3.8902600000000001</v>
      </c>
      <c r="E16">
        <v>3.8711199999999999</v>
      </c>
      <c r="F16">
        <v>15</v>
      </c>
      <c r="G16">
        <f t="shared" si="0"/>
        <v>1.1139999999999999</v>
      </c>
      <c r="H16">
        <f t="shared" si="1"/>
        <v>0.69025999999999987</v>
      </c>
      <c r="I16">
        <f t="shared" si="2"/>
        <v>0.67111999999999972</v>
      </c>
      <c r="J16">
        <v>15</v>
      </c>
      <c r="K16">
        <f t="shared" si="3"/>
        <v>0.34812499999999996</v>
      </c>
      <c r="L16">
        <f t="shared" si="4"/>
        <v>0.21570624999999996</v>
      </c>
      <c r="M16">
        <f t="shared" si="5"/>
        <v>0.20972499999999991</v>
      </c>
    </row>
    <row r="17" spans="1:13" x14ac:dyDescent="0.3">
      <c r="A17">
        <v>16</v>
      </c>
      <c r="B17">
        <v>2.9</v>
      </c>
      <c r="C17">
        <v>3.9257300000000002</v>
      </c>
      <c r="D17">
        <v>2.0291999999999999</v>
      </c>
      <c r="E17">
        <v>3.5958999999999999</v>
      </c>
      <c r="F17">
        <v>16</v>
      </c>
      <c r="G17">
        <f t="shared" si="0"/>
        <v>1.0257300000000003</v>
      </c>
      <c r="H17">
        <f t="shared" si="1"/>
        <v>0.87080000000000002</v>
      </c>
      <c r="I17">
        <f t="shared" si="2"/>
        <v>0.69589999999999996</v>
      </c>
      <c r="J17">
        <v>16</v>
      </c>
      <c r="K17">
        <f t="shared" si="3"/>
        <v>0.35370000000000013</v>
      </c>
      <c r="L17">
        <f t="shared" si="4"/>
        <v>0.30027586206896556</v>
      </c>
      <c r="M17">
        <f t="shared" si="5"/>
        <v>0.23996551724137929</v>
      </c>
    </row>
    <row r="18" spans="1:13" x14ac:dyDescent="0.3">
      <c r="A18">
        <v>17</v>
      </c>
      <c r="B18">
        <v>3.2</v>
      </c>
      <c r="C18">
        <v>2.2413699999999999</v>
      </c>
      <c r="D18">
        <v>3.87642</v>
      </c>
      <c r="E18">
        <v>3.7396500000000001</v>
      </c>
      <c r="F18">
        <v>17</v>
      </c>
      <c r="G18">
        <f t="shared" si="0"/>
        <v>0.95863000000000032</v>
      </c>
      <c r="H18">
        <f t="shared" si="1"/>
        <v>0.6764199999999998</v>
      </c>
      <c r="I18">
        <f t="shared" si="2"/>
        <v>0.53964999999999996</v>
      </c>
      <c r="J18">
        <v>17</v>
      </c>
      <c r="K18">
        <f t="shared" si="3"/>
        <v>0.2995718750000001</v>
      </c>
      <c r="L18">
        <f t="shared" si="4"/>
        <v>0.21138124999999994</v>
      </c>
      <c r="M18">
        <f t="shared" si="5"/>
        <v>0.16864062499999999</v>
      </c>
    </row>
    <row r="19" spans="1:13" x14ac:dyDescent="0.3">
      <c r="A19">
        <v>18</v>
      </c>
      <c r="B19">
        <v>3.1</v>
      </c>
      <c r="C19">
        <v>4.0595800000000004</v>
      </c>
      <c r="D19">
        <v>2.2689599999999999</v>
      </c>
      <c r="E19">
        <v>3.73163</v>
      </c>
      <c r="F19">
        <v>18</v>
      </c>
      <c r="G19">
        <f t="shared" si="0"/>
        <v>0.95958000000000032</v>
      </c>
      <c r="H19">
        <f t="shared" si="1"/>
        <v>0.83104000000000022</v>
      </c>
      <c r="I19">
        <f t="shared" si="2"/>
        <v>0.63162999999999991</v>
      </c>
      <c r="J19">
        <v>18</v>
      </c>
      <c r="K19">
        <f t="shared" si="3"/>
        <v>0.30954193548387104</v>
      </c>
      <c r="L19">
        <f t="shared" si="4"/>
        <v>0.26807741935483875</v>
      </c>
      <c r="M19">
        <f t="shared" si="5"/>
        <v>0.20375161290322577</v>
      </c>
    </row>
    <row r="20" spans="1:13" x14ac:dyDescent="0.3">
      <c r="A20">
        <v>19</v>
      </c>
      <c r="B20">
        <v>3.5</v>
      </c>
      <c r="C20">
        <v>4.6443899999999996</v>
      </c>
      <c r="D20">
        <v>4.2651500000000002</v>
      </c>
      <c r="E20">
        <v>3.03532</v>
      </c>
      <c r="F20">
        <v>19</v>
      </c>
      <c r="G20">
        <f t="shared" si="0"/>
        <v>1.1443899999999996</v>
      </c>
      <c r="H20">
        <f t="shared" si="1"/>
        <v>0.76515000000000022</v>
      </c>
      <c r="I20">
        <f t="shared" si="2"/>
        <v>0.46467999999999998</v>
      </c>
      <c r="J20">
        <v>19</v>
      </c>
      <c r="K20">
        <f t="shared" si="3"/>
        <v>0.32696857142857133</v>
      </c>
      <c r="L20">
        <f t="shared" si="4"/>
        <v>0.21861428571428579</v>
      </c>
      <c r="M20">
        <f t="shared" si="5"/>
        <v>0.13276571428571429</v>
      </c>
    </row>
    <row r="21" spans="1:13" x14ac:dyDescent="0.3">
      <c r="A21">
        <v>20</v>
      </c>
      <c r="B21">
        <v>6</v>
      </c>
      <c r="C21">
        <v>6.9008799999999999</v>
      </c>
      <c r="D21">
        <v>5.1807299999999996</v>
      </c>
      <c r="E21">
        <v>5.4115799999999998</v>
      </c>
      <c r="F21">
        <v>20</v>
      </c>
      <c r="G21">
        <f t="shared" si="0"/>
        <v>0.9008799999999999</v>
      </c>
      <c r="H21">
        <f t="shared" si="1"/>
        <v>0.81927000000000039</v>
      </c>
      <c r="I21">
        <f t="shared" si="2"/>
        <v>0.58842000000000017</v>
      </c>
      <c r="J21">
        <v>20</v>
      </c>
      <c r="K21">
        <f t="shared" si="3"/>
        <v>0.15014666666666665</v>
      </c>
      <c r="L21">
        <f t="shared" si="4"/>
        <v>0.13654500000000006</v>
      </c>
      <c r="M21">
        <f t="shared" si="5"/>
        <v>9.8070000000000032E-2</v>
      </c>
    </row>
    <row r="22" spans="1:13" x14ac:dyDescent="0.3">
      <c r="A22">
        <v>21</v>
      </c>
      <c r="B22">
        <v>3.1</v>
      </c>
      <c r="C22">
        <v>4.1555900000000001</v>
      </c>
      <c r="D22">
        <v>3.9846699999999999</v>
      </c>
      <c r="E22">
        <v>3.5511699999999999</v>
      </c>
      <c r="F22">
        <v>21</v>
      </c>
      <c r="G22">
        <f t="shared" si="0"/>
        <v>1.05559</v>
      </c>
      <c r="H22">
        <f t="shared" si="1"/>
        <v>0.88466999999999985</v>
      </c>
      <c r="I22">
        <f t="shared" si="2"/>
        <v>0.45116999999999985</v>
      </c>
      <c r="J22">
        <v>21</v>
      </c>
      <c r="K22">
        <f t="shared" si="3"/>
        <v>0.34051290322580646</v>
      </c>
      <c r="L22">
        <f t="shared" si="4"/>
        <v>0.28537741935483862</v>
      </c>
      <c r="M22">
        <f t="shared" si="5"/>
        <v>0.1455387096774193</v>
      </c>
    </row>
    <row r="23" spans="1:13" x14ac:dyDescent="0.3">
      <c r="A23">
        <v>22</v>
      </c>
      <c r="B23">
        <v>3.1</v>
      </c>
      <c r="C23">
        <v>2.0969699999999998</v>
      </c>
      <c r="D23">
        <v>2.36626</v>
      </c>
      <c r="E23">
        <v>3.53701</v>
      </c>
      <c r="F23">
        <v>22</v>
      </c>
      <c r="G23">
        <f t="shared" si="0"/>
        <v>1.0030300000000003</v>
      </c>
      <c r="H23">
        <f t="shared" si="1"/>
        <v>0.73374000000000006</v>
      </c>
      <c r="I23">
        <f t="shared" si="2"/>
        <v>0.4370099999999999</v>
      </c>
      <c r="J23">
        <v>22</v>
      </c>
      <c r="K23">
        <f t="shared" si="3"/>
        <v>0.32355806451612912</v>
      </c>
      <c r="L23">
        <f t="shared" si="4"/>
        <v>0.23669032258064518</v>
      </c>
      <c r="M23">
        <f t="shared" si="5"/>
        <v>0.14097096774193546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4.7</v>
      </c>
      <c r="C26">
        <v>5.8402500000000002</v>
      </c>
      <c r="D26">
        <v>5.4278000000000004</v>
      </c>
      <c r="E26">
        <v>5.1065500000000004</v>
      </c>
      <c r="F26">
        <v>25</v>
      </c>
      <c r="G26">
        <f t="shared" si="0"/>
        <v>1.14025</v>
      </c>
      <c r="H26">
        <f t="shared" si="1"/>
        <v>0.72780000000000022</v>
      </c>
      <c r="I26">
        <f t="shared" si="2"/>
        <v>0.40655000000000019</v>
      </c>
      <c r="J26">
        <v>25</v>
      </c>
      <c r="K26">
        <f t="shared" si="3"/>
        <v>0.24260638297872339</v>
      </c>
      <c r="L26">
        <f t="shared" si="4"/>
        <v>0.15485106382978728</v>
      </c>
      <c r="M26">
        <f t="shared" si="5"/>
        <v>8.6500000000000035E-2</v>
      </c>
    </row>
    <row r="27" spans="1:13" x14ac:dyDescent="0.3">
      <c r="A27">
        <v>26</v>
      </c>
      <c r="B27">
        <v>11.3</v>
      </c>
      <c r="C27">
        <v>12.32296</v>
      </c>
      <c r="D27">
        <v>10.43627</v>
      </c>
      <c r="E27">
        <v>11.92365</v>
      </c>
      <c r="F27">
        <v>26</v>
      </c>
      <c r="G27">
        <f t="shared" si="0"/>
        <v>1.0229599999999994</v>
      </c>
      <c r="H27">
        <f t="shared" si="1"/>
        <v>0.86373000000000033</v>
      </c>
      <c r="I27">
        <f t="shared" si="2"/>
        <v>0.62364999999999959</v>
      </c>
      <c r="J27">
        <v>26</v>
      </c>
      <c r="K27">
        <f t="shared" si="3"/>
        <v>9.0527433628318527E-2</v>
      </c>
      <c r="L27">
        <f t="shared" si="4"/>
        <v>7.6436283185840739E-2</v>
      </c>
      <c r="M27">
        <f t="shared" si="5"/>
        <v>5.5190265486725627E-2</v>
      </c>
    </row>
    <row r="28" spans="1:13" x14ac:dyDescent="0.3">
      <c r="A28">
        <v>27</v>
      </c>
      <c r="B28">
        <v>4.7</v>
      </c>
      <c r="C28">
        <v>5.8232299999999997</v>
      </c>
      <c r="D28">
        <v>5.3832199999999997</v>
      </c>
      <c r="E28">
        <v>5.1809500000000002</v>
      </c>
      <c r="F28">
        <v>27</v>
      </c>
      <c r="G28">
        <f t="shared" si="0"/>
        <v>1.1232299999999995</v>
      </c>
      <c r="H28">
        <f t="shared" si="1"/>
        <v>0.68321999999999949</v>
      </c>
      <c r="I28">
        <f t="shared" si="2"/>
        <v>0.48094999999999999</v>
      </c>
      <c r="J28">
        <v>27</v>
      </c>
      <c r="K28">
        <f t="shared" si="3"/>
        <v>0.2389851063829786</v>
      </c>
      <c r="L28">
        <f t="shared" si="4"/>
        <v>0.14536595744680839</v>
      </c>
      <c r="M28">
        <f t="shared" si="5"/>
        <v>0.10232978723404254</v>
      </c>
    </row>
    <row r="29" spans="1:13" x14ac:dyDescent="0.3">
      <c r="A29">
        <v>28</v>
      </c>
      <c r="B29">
        <v>3.4</v>
      </c>
      <c r="C29">
        <v>2.4455300000000002</v>
      </c>
      <c r="D29">
        <v>2.4754399999999999</v>
      </c>
      <c r="E29">
        <v>4.1428599999999998</v>
      </c>
      <c r="F29">
        <v>28</v>
      </c>
      <c r="G29">
        <f t="shared" si="0"/>
        <v>0.95446999999999971</v>
      </c>
      <c r="H29">
        <f t="shared" si="1"/>
        <v>0.92456000000000005</v>
      </c>
      <c r="I29">
        <f t="shared" si="2"/>
        <v>0.74285999999999985</v>
      </c>
      <c r="J29">
        <v>28</v>
      </c>
      <c r="K29">
        <f t="shared" si="3"/>
        <v>0.28072647058823519</v>
      </c>
      <c r="L29">
        <f t="shared" si="4"/>
        <v>0.27192941176470592</v>
      </c>
      <c r="M29">
        <f t="shared" si="5"/>
        <v>0.21848823529411762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2.4</v>
      </c>
      <c r="C31">
        <v>3.29922</v>
      </c>
      <c r="D31">
        <v>1.5698399999999999</v>
      </c>
      <c r="E31">
        <v>1.94035</v>
      </c>
      <c r="F31">
        <v>30</v>
      </c>
      <c r="G31">
        <f t="shared" si="0"/>
        <v>0.89922000000000013</v>
      </c>
      <c r="H31">
        <f t="shared" si="1"/>
        <v>0.83016000000000001</v>
      </c>
      <c r="I31">
        <f t="shared" si="2"/>
        <v>0.45964999999999989</v>
      </c>
      <c r="J31">
        <v>30</v>
      </c>
      <c r="K31">
        <f t="shared" si="3"/>
        <v>0.37467500000000009</v>
      </c>
      <c r="L31">
        <f t="shared" si="4"/>
        <v>0.34590000000000004</v>
      </c>
      <c r="M31">
        <f t="shared" si="5"/>
        <v>0.19152083333333331</v>
      </c>
    </row>
    <row r="32" spans="1:13" x14ac:dyDescent="0.3">
      <c r="A32">
        <v>31</v>
      </c>
      <c r="B32">
        <v>7</v>
      </c>
      <c r="C32">
        <v>6.0196199999999997</v>
      </c>
      <c r="D32">
        <v>6.1044600000000004</v>
      </c>
      <c r="E32">
        <v>6.5386499999999996</v>
      </c>
      <c r="F32">
        <v>31</v>
      </c>
      <c r="G32">
        <f t="shared" si="0"/>
        <v>0.98038000000000025</v>
      </c>
      <c r="H32">
        <f t="shared" si="1"/>
        <v>0.89553999999999956</v>
      </c>
      <c r="I32">
        <f t="shared" si="2"/>
        <v>0.46135000000000037</v>
      </c>
      <c r="J32">
        <v>31</v>
      </c>
      <c r="K32">
        <f t="shared" si="3"/>
        <v>0.14005428571428574</v>
      </c>
      <c r="L32">
        <f t="shared" si="4"/>
        <v>0.12793428571428564</v>
      </c>
      <c r="M32">
        <f t="shared" si="5"/>
        <v>6.5907142857142914E-2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2.9</v>
      </c>
      <c r="C36">
        <v>4.0686499999999999</v>
      </c>
      <c r="D36">
        <v>2.2174900000000002</v>
      </c>
      <c r="E36">
        <v>2.22261</v>
      </c>
      <c r="F36">
        <v>35</v>
      </c>
      <c r="G36">
        <f t="shared" si="0"/>
        <v>1.16865</v>
      </c>
      <c r="H36">
        <f t="shared" si="1"/>
        <v>0.68250999999999973</v>
      </c>
      <c r="I36">
        <f t="shared" si="2"/>
        <v>0.67738999999999994</v>
      </c>
      <c r="J36">
        <v>35</v>
      </c>
      <c r="K36">
        <f t="shared" si="3"/>
        <v>0.40298275862068966</v>
      </c>
      <c r="L36">
        <f t="shared" si="4"/>
        <v>0.23534827586206888</v>
      </c>
      <c r="M36">
        <f t="shared" si="5"/>
        <v>0.23358275862068964</v>
      </c>
    </row>
    <row r="37" spans="1:13" x14ac:dyDescent="0.3">
      <c r="A37">
        <v>36</v>
      </c>
      <c r="B37">
        <v>10.8</v>
      </c>
      <c r="C37">
        <v>9.6414000000000009</v>
      </c>
      <c r="D37">
        <v>9.9887800000000002</v>
      </c>
      <c r="E37">
        <v>11.4671</v>
      </c>
      <c r="F37">
        <v>36</v>
      </c>
      <c r="G37">
        <f t="shared" si="0"/>
        <v>1.1585999999999999</v>
      </c>
      <c r="H37">
        <f t="shared" si="1"/>
        <v>0.8112200000000005</v>
      </c>
      <c r="I37">
        <f t="shared" si="2"/>
        <v>0.66709999999999958</v>
      </c>
      <c r="J37">
        <v>36</v>
      </c>
      <c r="K37">
        <f t="shared" si="3"/>
        <v>0.10727777777777776</v>
      </c>
      <c r="L37">
        <f t="shared" si="4"/>
        <v>7.5112962962963006E-2</v>
      </c>
      <c r="M37">
        <f t="shared" si="5"/>
        <v>6.1768518518518473E-2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21.2</v>
      </c>
      <c r="C39">
        <v>20.02244</v>
      </c>
      <c r="D39">
        <v>21.919129999999999</v>
      </c>
      <c r="E39">
        <v>20.584250000000001</v>
      </c>
      <c r="F39">
        <v>38</v>
      </c>
      <c r="G39">
        <f t="shared" si="0"/>
        <v>1.1775599999999997</v>
      </c>
      <c r="H39">
        <f t="shared" si="1"/>
        <v>0.71912999999999982</v>
      </c>
      <c r="I39">
        <f t="shared" si="2"/>
        <v>0.61574999999999847</v>
      </c>
      <c r="J39">
        <v>38</v>
      </c>
      <c r="K39">
        <f t="shared" si="3"/>
        <v>5.5545283018867915E-2</v>
      </c>
      <c r="L39">
        <f t="shared" si="4"/>
        <v>3.3921226415094333E-2</v>
      </c>
      <c r="M39">
        <f t="shared" si="5"/>
        <v>2.9044811320754645E-2</v>
      </c>
    </row>
    <row r="40" spans="1:13" x14ac:dyDescent="0.3">
      <c r="A40">
        <v>39</v>
      </c>
      <c r="B40">
        <v>3</v>
      </c>
      <c r="C40">
        <v>3.9392100000000001</v>
      </c>
      <c r="D40">
        <v>3.8893800000000001</v>
      </c>
      <c r="E40">
        <v>3.70024</v>
      </c>
      <c r="F40">
        <v>39</v>
      </c>
      <c r="G40">
        <f t="shared" si="0"/>
        <v>0.9392100000000001</v>
      </c>
      <c r="H40">
        <f t="shared" si="1"/>
        <v>0.88938000000000006</v>
      </c>
      <c r="I40">
        <f t="shared" si="2"/>
        <v>0.70023999999999997</v>
      </c>
      <c r="J40">
        <v>39</v>
      </c>
      <c r="K40">
        <f t="shared" si="3"/>
        <v>0.31307000000000001</v>
      </c>
      <c r="L40">
        <f t="shared" si="4"/>
        <v>0.29646</v>
      </c>
      <c r="M40">
        <f t="shared" si="5"/>
        <v>0.23341333333333333</v>
      </c>
    </row>
    <row r="41" spans="1:13" x14ac:dyDescent="0.3">
      <c r="A41">
        <v>40</v>
      </c>
      <c r="B41">
        <v>4.0999999999999996</v>
      </c>
      <c r="C41">
        <v>4.9617800000000001</v>
      </c>
      <c r="D41">
        <v>4.9659500000000003</v>
      </c>
      <c r="E41">
        <v>3.5446599999999999</v>
      </c>
      <c r="F41">
        <v>40</v>
      </c>
      <c r="G41">
        <f t="shared" si="0"/>
        <v>0.86178000000000043</v>
      </c>
      <c r="H41">
        <f t="shared" si="1"/>
        <v>0.86595000000000066</v>
      </c>
      <c r="I41">
        <f t="shared" si="2"/>
        <v>0.55533999999999972</v>
      </c>
      <c r="J41">
        <v>40</v>
      </c>
      <c r="K41">
        <f t="shared" si="3"/>
        <v>0.21019024390243915</v>
      </c>
      <c r="L41">
        <f t="shared" si="4"/>
        <v>0.21120731707317092</v>
      </c>
      <c r="M41">
        <f t="shared" si="5"/>
        <v>0.13544878048780482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6.3</v>
      </c>
      <c r="C43">
        <v>7.2109300000000003</v>
      </c>
      <c r="D43">
        <v>5.4009400000000003</v>
      </c>
      <c r="E43">
        <v>5.8448900000000004</v>
      </c>
      <c r="F43">
        <v>42</v>
      </c>
      <c r="G43">
        <f t="shared" si="0"/>
        <v>0.91093000000000046</v>
      </c>
      <c r="H43">
        <f t="shared" si="1"/>
        <v>0.89905999999999953</v>
      </c>
      <c r="I43">
        <f t="shared" si="2"/>
        <v>0.45510999999999946</v>
      </c>
      <c r="J43">
        <v>42</v>
      </c>
      <c r="K43">
        <f t="shared" si="3"/>
        <v>0.14459206349206358</v>
      </c>
      <c r="L43">
        <f t="shared" si="4"/>
        <v>0.14270793650793645</v>
      </c>
      <c r="M43">
        <f t="shared" si="5"/>
        <v>7.2239682539682451E-2</v>
      </c>
    </row>
    <row r="44" spans="1:13" x14ac:dyDescent="0.3">
      <c r="A44">
        <v>43</v>
      </c>
      <c r="B44">
        <v>4.5</v>
      </c>
      <c r="C44">
        <v>5.6007699999999998</v>
      </c>
      <c r="D44">
        <v>3.8087399999999998</v>
      </c>
      <c r="E44">
        <v>5.15618</v>
      </c>
      <c r="F44">
        <v>43</v>
      </c>
      <c r="G44">
        <f t="shared" si="0"/>
        <v>1.1007699999999998</v>
      </c>
      <c r="H44">
        <f t="shared" si="1"/>
        <v>0.69126000000000021</v>
      </c>
      <c r="I44">
        <f t="shared" si="2"/>
        <v>0.65617999999999999</v>
      </c>
      <c r="J44">
        <v>43</v>
      </c>
      <c r="K44">
        <f t="shared" si="3"/>
        <v>0.2446155555555555</v>
      </c>
      <c r="L44">
        <f t="shared" si="4"/>
        <v>0.15361333333333338</v>
      </c>
      <c r="M44">
        <f t="shared" si="5"/>
        <v>0.14581777777777777</v>
      </c>
    </row>
    <row r="46" spans="1:13" x14ac:dyDescent="0.3">
      <c r="G46">
        <f>AVERAGE(G3:G5,G10:G11,G13:G23,G26:G29,G31:G32,G36:G37,G39:G41,G43:G44)</f>
        <v>1.0127475862068966</v>
      </c>
      <c r="H46">
        <f t="shared" ref="H46:M46" si="6">AVERAGE(H3:H5,H10:H11,H13:H23,H26:H29,H31:H32,H36:H37,H39:H41,H43:H44)</f>
        <v>0.80413724137931042</v>
      </c>
      <c r="I46">
        <f t="shared" si="6"/>
        <v>0.55223310344827559</v>
      </c>
      <c r="K46">
        <f t="shared" si="6"/>
        <v>0.22833918440879694</v>
      </c>
      <c r="L46">
        <f t="shared" si="6"/>
        <v>0.18076700399438381</v>
      </c>
      <c r="M46">
        <f t="shared" si="6"/>
        <v>0.12651421279625724</v>
      </c>
    </row>
    <row r="47" spans="1:13" x14ac:dyDescent="0.3">
      <c r="G47">
        <f>(H46-G46)/G46</f>
        <v>-0.20598453915738951</v>
      </c>
      <c r="H47">
        <f>(I46-H46)/H46</f>
        <v>-0.31326013144093645</v>
      </c>
      <c r="K47">
        <f>(L46-K46)/K46</f>
        <v>-0.20833997694081446</v>
      </c>
      <c r="L47">
        <f>(M46-L46)/L46</f>
        <v>-0.3001255206940982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1A4AA-F20D-4C48-9788-AC2366116506}">
  <dimension ref="A2:M47"/>
  <sheetViews>
    <sheetView topLeftCell="A6"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36.200000000000003</v>
      </c>
      <c r="C10">
        <v>34.76182</v>
      </c>
      <c r="D10">
        <v>37.346400000000003</v>
      </c>
      <c r="E10">
        <v>37.406359999999999</v>
      </c>
      <c r="F10">
        <v>9</v>
      </c>
      <c r="G10">
        <f t="shared" si="0"/>
        <v>1.4381800000000027</v>
      </c>
      <c r="H10">
        <f t="shared" si="1"/>
        <v>1.1463999999999999</v>
      </c>
      <c r="I10">
        <f t="shared" si="2"/>
        <v>1.2063599999999965</v>
      </c>
      <c r="J10">
        <v>9</v>
      </c>
      <c r="K10">
        <f t="shared" si="3"/>
        <v>3.972872928176803E-2</v>
      </c>
      <c r="L10">
        <f t="shared" si="4"/>
        <v>3.1668508287292813E-2</v>
      </c>
      <c r="M10">
        <f t="shared" si="5"/>
        <v>3.332486187845294E-2</v>
      </c>
    </row>
    <row r="11" spans="1:13" x14ac:dyDescent="0.3">
      <c r="A11">
        <v>10</v>
      </c>
      <c r="B11">
        <v>26</v>
      </c>
      <c r="C11">
        <v>27.640809999999998</v>
      </c>
      <c r="D11">
        <v>24.499099999999999</v>
      </c>
      <c r="E11">
        <v>27.340699999999998</v>
      </c>
      <c r="F11">
        <v>10</v>
      </c>
      <c r="G11">
        <f t="shared" si="0"/>
        <v>1.6408099999999983</v>
      </c>
      <c r="H11">
        <f t="shared" si="1"/>
        <v>1.5009000000000015</v>
      </c>
      <c r="I11">
        <f t="shared" si="2"/>
        <v>1.3406999999999982</v>
      </c>
      <c r="J11">
        <v>10</v>
      </c>
      <c r="K11">
        <f t="shared" si="3"/>
        <v>6.3108076923076864E-2</v>
      </c>
      <c r="L11">
        <f t="shared" si="4"/>
        <v>5.7726923076923134E-2</v>
      </c>
      <c r="M11">
        <f t="shared" si="5"/>
        <v>5.1565384615384548E-2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18.100000000000001</v>
      </c>
      <c r="C14">
        <v>19.545359999999999</v>
      </c>
      <c r="D14">
        <v>19.713830000000002</v>
      </c>
      <c r="E14">
        <v>19.21603</v>
      </c>
      <c r="F14">
        <v>13</v>
      </c>
      <c r="G14">
        <f t="shared" si="0"/>
        <v>1.4453599999999973</v>
      </c>
      <c r="H14">
        <f t="shared" si="1"/>
        <v>1.6138300000000001</v>
      </c>
      <c r="I14">
        <f t="shared" si="2"/>
        <v>1.1160299999999985</v>
      </c>
      <c r="J14">
        <v>13</v>
      </c>
      <c r="K14">
        <f t="shared" si="3"/>
        <v>7.9854143646408679E-2</v>
      </c>
      <c r="L14">
        <f t="shared" si="4"/>
        <v>8.9161878453038676E-2</v>
      </c>
      <c r="M14">
        <f t="shared" si="5"/>
        <v>6.1659116022099364E-2</v>
      </c>
    </row>
    <row r="15" spans="1:13" x14ac:dyDescent="0.3">
      <c r="A15">
        <v>14</v>
      </c>
      <c r="B15">
        <v>13.2</v>
      </c>
      <c r="C15">
        <v>15.127359999999999</v>
      </c>
      <c r="D15">
        <v>14.558999999999999</v>
      </c>
      <c r="E15">
        <v>11.83184</v>
      </c>
      <c r="F15">
        <v>14</v>
      </c>
      <c r="G15">
        <f t="shared" si="0"/>
        <v>1.9273600000000002</v>
      </c>
      <c r="H15">
        <f t="shared" si="1"/>
        <v>1.359</v>
      </c>
      <c r="I15">
        <f t="shared" si="2"/>
        <v>1.3681599999999996</v>
      </c>
      <c r="J15">
        <v>14</v>
      </c>
      <c r="K15">
        <f t="shared" si="3"/>
        <v>0.14601212121212123</v>
      </c>
      <c r="L15">
        <f t="shared" si="4"/>
        <v>0.10295454545454547</v>
      </c>
      <c r="M15">
        <f t="shared" si="5"/>
        <v>0.10364848484848482</v>
      </c>
    </row>
    <row r="16" spans="1:13" x14ac:dyDescent="0.3">
      <c r="A16">
        <v>15</v>
      </c>
      <c r="B16">
        <v>19.8</v>
      </c>
      <c r="C16">
        <v>17.882339999999999</v>
      </c>
      <c r="D16">
        <v>21.373069999999998</v>
      </c>
      <c r="E16">
        <v>18.702269999999999</v>
      </c>
      <c r="F16">
        <v>15</v>
      </c>
      <c r="G16">
        <f t="shared" si="0"/>
        <v>1.9176600000000015</v>
      </c>
      <c r="H16">
        <f t="shared" si="1"/>
        <v>1.5730699999999977</v>
      </c>
      <c r="I16">
        <f t="shared" si="2"/>
        <v>1.0977300000000021</v>
      </c>
      <c r="J16">
        <v>15</v>
      </c>
      <c r="K16">
        <f t="shared" si="3"/>
        <v>9.6851515151515216E-2</v>
      </c>
      <c r="L16">
        <f t="shared" si="4"/>
        <v>7.9447979797979684E-2</v>
      </c>
      <c r="M16">
        <f t="shared" si="5"/>
        <v>5.5440909090909193E-2</v>
      </c>
    </row>
    <row r="17" spans="1:13" x14ac:dyDescent="0.3">
      <c r="A17">
        <v>16</v>
      </c>
      <c r="B17">
        <v>24.4</v>
      </c>
      <c r="C17">
        <v>26.174630000000001</v>
      </c>
      <c r="D17">
        <v>22.974399999999999</v>
      </c>
      <c r="E17">
        <v>23.054120000000001</v>
      </c>
      <c r="F17">
        <v>16</v>
      </c>
      <c r="G17">
        <f t="shared" si="0"/>
        <v>1.7746300000000019</v>
      </c>
      <c r="H17">
        <f t="shared" si="1"/>
        <v>1.4255999999999993</v>
      </c>
      <c r="I17">
        <f t="shared" si="2"/>
        <v>1.3458799999999975</v>
      </c>
      <c r="J17">
        <v>16</v>
      </c>
      <c r="K17">
        <f t="shared" si="3"/>
        <v>7.2730737704918114E-2</v>
      </c>
      <c r="L17">
        <f t="shared" si="4"/>
        <v>5.8426229508196696E-2</v>
      </c>
      <c r="M17">
        <f t="shared" si="5"/>
        <v>5.5159016393442527E-2</v>
      </c>
    </row>
    <row r="18" spans="1:13" x14ac:dyDescent="0.3">
      <c r="A18">
        <v>17</v>
      </c>
      <c r="B18">
        <v>23.5</v>
      </c>
      <c r="C18">
        <v>25.212240000000001</v>
      </c>
      <c r="D18">
        <v>24.647870000000001</v>
      </c>
      <c r="E18">
        <v>24.487169999999999</v>
      </c>
      <c r="F18">
        <v>17</v>
      </c>
      <c r="G18">
        <f t="shared" si="0"/>
        <v>1.7122400000000013</v>
      </c>
      <c r="H18">
        <f t="shared" si="1"/>
        <v>1.1478700000000011</v>
      </c>
      <c r="I18">
        <f t="shared" si="2"/>
        <v>0.98716999999999899</v>
      </c>
      <c r="J18">
        <v>17</v>
      </c>
      <c r="K18">
        <f t="shared" si="3"/>
        <v>7.2861276595744734E-2</v>
      </c>
      <c r="L18">
        <f t="shared" si="4"/>
        <v>4.8845531914893665E-2</v>
      </c>
      <c r="M18">
        <f t="shared" si="5"/>
        <v>4.2007234042553146E-2</v>
      </c>
    </row>
    <row r="19" spans="1:13" x14ac:dyDescent="0.3">
      <c r="A19">
        <v>18</v>
      </c>
      <c r="B19">
        <v>5.9</v>
      </c>
      <c r="C19">
        <v>7.4478600000000004</v>
      </c>
      <c r="D19">
        <v>4.2337999999999996</v>
      </c>
      <c r="E19">
        <v>6.8169000000000004</v>
      </c>
      <c r="F19">
        <v>18</v>
      </c>
      <c r="G19">
        <f t="shared" si="0"/>
        <v>1.54786</v>
      </c>
      <c r="H19">
        <f t="shared" si="1"/>
        <v>1.6662000000000008</v>
      </c>
      <c r="I19">
        <f t="shared" si="2"/>
        <v>0.91690000000000005</v>
      </c>
      <c r="J19">
        <v>18</v>
      </c>
      <c r="K19">
        <f t="shared" si="3"/>
        <v>0.26234915254237284</v>
      </c>
      <c r="L19">
        <f t="shared" si="4"/>
        <v>0.28240677966101707</v>
      </c>
      <c r="M19">
        <f t="shared" si="5"/>
        <v>0.15540677966101696</v>
      </c>
    </row>
    <row r="20" spans="1:13" x14ac:dyDescent="0.3">
      <c r="A20">
        <v>19</v>
      </c>
      <c r="B20">
        <v>12.2</v>
      </c>
      <c r="C20">
        <v>10.448969999999999</v>
      </c>
      <c r="D20">
        <v>13.396280000000001</v>
      </c>
      <c r="E20">
        <v>11.05439</v>
      </c>
      <c r="F20">
        <v>19</v>
      </c>
      <c r="G20">
        <f t="shared" si="0"/>
        <v>1.7510300000000001</v>
      </c>
      <c r="H20">
        <f t="shared" si="1"/>
        <v>1.1962800000000016</v>
      </c>
      <c r="I20">
        <f t="shared" si="2"/>
        <v>1.1456099999999996</v>
      </c>
      <c r="J20">
        <v>19</v>
      </c>
      <c r="K20">
        <f t="shared" si="3"/>
        <v>0.14352704918032788</v>
      </c>
      <c r="L20">
        <f t="shared" si="4"/>
        <v>9.8055737704918169E-2</v>
      </c>
      <c r="M20">
        <f t="shared" si="5"/>
        <v>9.3902459016393408E-2</v>
      </c>
    </row>
    <row r="21" spans="1:13" x14ac:dyDescent="0.3">
      <c r="A21">
        <v>20</v>
      </c>
      <c r="B21">
        <v>26.5</v>
      </c>
      <c r="C21">
        <v>24.69791</v>
      </c>
      <c r="D21">
        <v>27.929970000000001</v>
      </c>
      <c r="E21">
        <v>25.127300000000002</v>
      </c>
      <c r="F21">
        <v>20</v>
      </c>
      <c r="G21">
        <f t="shared" si="0"/>
        <v>1.8020899999999997</v>
      </c>
      <c r="H21">
        <f t="shared" si="1"/>
        <v>1.4299700000000009</v>
      </c>
      <c r="I21">
        <f t="shared" si="2"/>
        <v>1.3726999999999983</v>
      </c>
      <c r="J21">
        <v>20</v>
      </c>
      <c r="K21">
        <f t="shared" si="3"/>
        <v>6.8003396226415089E-2</v>
      </c>
      <c r="L21">
        <f t="shared" si="4"/>
        <v>5.3961132075471728E-2</v>
      </c>
      <c r="M21">
        <f t="shared" si="5"/>
        <v>5.1799999999999936E-2</v>
      </c>
    </row>
    <row r="22" spans="1:13" x14ac:dyDescent="0.3">
      <c r="A22">
        <v>21</v>
      </c>
      <c r="B22">
        <v>22.6</v>
      </c>
      <c r="C22">
        <v>24.06</v>
      </c>
      <c r="D22">
        <v>20.983720000000002</v>
      </c>
      <c r="E22">
        <v>23.745629999999998</v>
      </c>
      <c r="F22">
        <v>21</v>
      </c>
      <c r="G22">
        <f t="shared" si="0"/>
        <v>1.4599999999999973</v>
      </c>
      <c r="H22">
        <f t="shared" si="1"/>
        <v>1.6162799999999997</v>
      </c>
      <c r="I22">
        <f t="shared" si="2"/>
        <v>1.145629999999997</v>
      </c>
      <c r="J22">
        <v>21</v>
      </c>
      <c r="K22">
        <f t="shared" si="3"/>
        <v>6.4601769911504306E-2</v>
      </c>
      <c r="L22">
        <f t="shared" si="4"/>
        <v>7.1516814159292022E-2</v>
      </c>
      <c r="M22">
        <f t="shared" si="5"/>
        <v>5.0691592920353849E-2</v>
      </c>
    </row>
    <row r="23" spans="1:13" x14ac:dyDescent="0.3">
      <c r="A23">
        <v>22</v>
      </c>
      <c r="B23">
        <v>20.3</v>
      </c>
      <c r="C23">
        <v>22.10285</v>
      </c>
      <c r="D23">
        <v>21.977070000000001</v>
      </c>
      <c r="E23">
        <v>18.904789999999998</v>
      </c>
      <c r="F23">
        <v>22</v>
      </c>
      <c r="G23">
        <f t="shared" si="0"/>
        <v>1.8028499999999994</v>
      </c>
      <c r="H23">
        <f t="shared" si="1"/>
        <v>1.6770700000000005</v>
      </c>
      <c r="I23">
        <f t="shared" si="2"/>
        <v>1.3952100000000023</v>
      </c>
      <c r="J23">
        <v>22</v>
      </c>
      <c r="K23">
        <f t="shared" si="3"/>
        <v>8.881034482758618E-2</v>
      </c>
      <c r="L23">
        <f t="shared" si="4"/>
        <v>8.2614285714285737E-2</v>
      </c>
      <c r="M23">
        <f t="shared" si="5"/>
        <v>6.8729556650246409E-2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8.5</v>
      </c>
      <c r="C26">
        <v>6.9422699999999997</v>
      </c>
      <c r="D26">
        <v>9.6180199999999996</v>
      </c>
      <c r="E26">
        <v>7.51823</v>
      </c>
      <c r="F26">
        <v>25</v>
      </c>
      <c r="G26">
        <f t="shared" si="0"/>
        <v>1.5577300000000003</v>
      </c>
      <c r="H26">
        <f t="shared" si="1"/>
        <v>1.1180199999999996</v>
      </c>
      <c r="I26">
        <f t="shared" si="2"/>
        <v>0.98177000000000003</v>
      </c>
      <c r="J26">
        <v>25</v>
      </c>
      <c r="K26">
        <f t="shared" si="3"/>
        <v>0.18326235294117652</v>
      </c>
      <c r="L26">
        <f t="shared" si="4"/>
        <v>0.13153176470588229</v>
      </c>
      <c r="M26">
        <f t="shared" si="5"/>
        <v>0.11550235294117647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5.5</v>
      </c>
      <c r="C29">
        <v>4.04758</v>
      </c>
      <c r="D29">
        <v>3.8601999999999999</v>
      </c>
      <c r="E29">
        <v>6.8380700000000001</v>
      </c>
      <c r="F29">
        <v>28</v>
      </c>
      <c r="G29">
        <f t="shared" si="0"/>
        <v>1.45242</v>
      </c>
      <c r="H29">
        <f t="shared" si="1"/>
        <v>1.6398000000000001</v>
      </c>
      <c r="I29">
        <f t="shared" si="2"/>
        <v>1.3380700000000001</v>
      </c>
      <c r="J29">
        <v>28</v>
      </c>
      <c r="K29">
        <f t="shared" si="3"/>
        <v>0.26407636363636366</v>
      </c>
      <c r="L29">
        <f t="shared" si="4"/>
        <v>0.29814545454545455</v>
      </c>
      <c r="M29">
        <f t="shared" si="5"/>
        <v>0.24328545454545455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8.9</v>
      </c>
      <c r="C31">
        <v>10.878869999999999</v>
      </c>
      <c r="D31">
        <v>10.245329999999999</v>
      </c>
      <c r="E31">
        <v>10.125999999999999</v>
      </c>
      <c r="F31">
        <v>30</v>
      </c>
      <c r="G31">
        <f t="shared" si="0"/>
        <v>1.9788699999999988</v>
      </c>
      <c r="H31">
        <f t="shared" si="1"/>
        <v>1.3453299999999988</v>
      </c>
      <c r="I31">
        <f t="shared" si="2"/>
        <v>1.2259999999999991</v>
      </c>
      <c r="J31">
        <v>30</v>
      </c>
      <c r="K31">
        <f t="shared" si="3"/>
        <v>0.22234494382022457</v>
      </c>
      <c r="L31">
        <f t="shared" si="4"/>
        <v>0.15116067415730322</v>
      </c>
      <c r="M31">
        <f t="shared" si="5"/>
        <v>0.13775280898876394</v>
      </c>
    </row>
    <row r="32" spans="1:13" x14ac:dyDescent="0.3">
      <c r="A32">
        <v>31</v>
      </c>
      <c r="B32">
        <v>3.8</v>
      </c>
      <c r="C32">
        <v>5.4977900000000002</v>
      </c>
      <c r="D32">
        <v>5.4761100000000003</v>
      </c>
      <c r="E32">
        <v>2.4975999999999998</v>
      </c>
      <c r="F32">
        <v>31</v>
      </c>
      <c r="G32">
        <f t="shared" si="0"/>
        <v>1.6977900000000004</v>
      </c>
      <c r="H32">
        <f t="shared" si="1"/>
        <v>1.6761100000000004</v>
      </c>
      <c r="I32">
        <f t="shared" si="2"/>
        <v>1.3024</v>
      </c>
      <c r="J32">
        <v>31</v>
      </c>
      <c r="K32">
        <f t="shared" si="3"/>
        <v>0.44678684210526326</v>
      </c>
      <c r="L32">
        <f t="shared" si="4"/>
        <v>0.44108157894736855</v>
      </c>
      <c r="M32">
        <f t="shared" si="5"/>
        <v>0.34273684210526317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23.2</v>
      </c>
      <c r="C36">
        <v>21.729469999999999</v>
      </c>
      <c r="D36">
        <v>24.886330000000001</v>
      </c>
      <c r="E36">
        <v>24.154050000000002</v>
      </c>
      <c r="F36">
        <v>35</v>
      </c>
      <c r="G36">
        <f t="shared" si="0"/>
        <v>1.4705300000000001</v>
      </c>
      <c r="H36">
        <f t="shared" si="1"/>
        <v>1.6863300000000017</v>
      </c>
      <c r="I36">
        <f t="shared" si="2"/>
        <v>0.95405000000000229</v>
      </c>
      <c r="J36">
        <v>35</v>
      </c>
      <c r="K36">
        <f t="shared" si="3"/>
        <v>6.3384913793103459E-2</v>
      </c>
      <c r="L36">
        <f t="shared" si="4"/>
        <v>7.2686637931034553E-2</v>
      </c>
      <c r="M36">
        <f t="shared" si="5"/>
        <v>4.1122844827586304E-2</v>
      </c>
    </row>
    <row r="37" spans="1:13" x14ac:dyDescent="0.3">
      <c r="A37">
        <v>36</v>
      </c>
      <c r="B37">
        <v>5.0999999999999996</v>
      </c>
      <c r="C37">
        <v>3.2229999999999999</v>
      </c>
      <c r="D37">
        <v>6.4677300000000004</v>
      </c>
      <c r="E37">
        <v>4.10541</v>
      </c>
      <c r="F37">
        <v>36</v>
      </c>
      <c r="G37">
        <f t="shared" si="0"/>
        <v>1.8769999999999998</v>
      </c>
      <c r="H37">
        <f t="shared" si="1"/>
        <v>1.3677300000000008</v>
      </c>
      <c r="I37">
        <f t="shared" si="2"/>
        <v>0.99458999999999964</v>
      </c>
      <c r="J37">
        <v>36</v>
      </c>
      <c r="K37">
        <f t="shared" si="3"/>
        <v>0.36803921568627451</v>
      </c>
      <c r="L37">
        <f t="shared" si="4"/>
        <v>0.26818235294117665</v>
      </c>
      <c r="M37">
        <f t="shared" si="5"/>
        <v>0.19501764705882346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32</v>
      </c>
      <c r="C40">
        <v>33.534129999999998</v>
      </c>
      <c r="D40">
        <v>30.360320000000002</v>
      </c>
      <c r="E40">
        <v>30.771370000000001</v>
      </c>
      <c r="F40">
        <v>39</v>
      </c>
      <c r="G40">
        <f t="shared" si="0"/>
        <v>1.5341299999999976</v>
      </c>
      <c r="H40">
        <f t="shared" si="1"/>
        <v>1.6396799999999985</v>
      </c>
      <c r="I40">
        <f t="shared" si="2"/>
        <v>1.228629999999999</v>
      </c>
      <c r="J40">
        <v>39</v>
      </c>
      <c r="K40">
        <f t="shared" si="3"/>
        <v>4.7941562499999923E-2</v>
      </c>
      <c r="L40">
        <f t="shared" si="4"/>
        <v>5.1239999999999952E-2</v>
      </c>
      <c r="M40">
        <f t="shared" si="5"/>
        <v>3.8394687499999969E-2</v>
      </c>
    </row>
    <row r="41" spans="1:13" x14ac:dyDescent="0.3">
      <c r="A41">
        <v>40</v>
      </c>
      <c r="B41">
        <v>3.9</v>
      </c>
      <c r="C41">
        <v>2.2994599999999998</v>
      </c>
      <c r="D41">
        <v>5.2677300000000002</v>
      </c>
      <c r="E41">
        <v>5.2194900000000004</v>
      </c>
      <c r="F41">
        <v>40</v>
      </c>
      <c r="G41">
        <f t="shared" si="0"/>
        <v>1.6005400000000001</v>
      </c>
      <c r="H41">
        <f t="shared" si="1"/>
        <v>1.3677300000000003</v>
      </c>
      <c r="I41">
        <f t="shared" si="2"/>
        <v>1.3194900000000005</v>
      </c>
      <c r="J41">
        <v>40</v>
      </c>
      <c r="K41">
        <f t="shared" si="3"/>
        <v>0.41039487179487183</v>
      </c>
      <c r="L41">
        <f t="shared" si="4"/>
        <v>0.35070000000000007</v>
      </c>
      <c r="M41">
        <f t="shared" si="5"/>
        <v>0.33833076923076938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13.9</v>
      </c>
      <c r="C43">
        <v>12.43942</v>
      </c>
      <c r="D43">
        <v>15.336650000000001</v>
      </c>
      <c r="E43">
        <v>12.56739</v>
      </c>
      <c r="F43">
        <v>42</v>
      </c>
      <c r="G43">
        <f t="shared" si="0"/>
        <v>1.4605800000000002</v>
      </c>
      <c r="H43">
        <f t="shared" si="1"/>
        <v>1.4366500000000002</v>
      </c>
      <c r="I43">
        <f t="shared" si="2"/>
        <v>1.3326100000000007</v>
      </c>
      <c r="J43">
        <v>42</v>
      </c>
      <c r="K43">
        <f t="shared" si="3"/>
        <v>0.10507769784172663</v>
      </c>
      <c r="L43">
        <f t="shared" si="4"/>
        <v>0.10335611510791368</v>
      </c>
      <c r="M43">
        <f t="shared" si="5"/>
        <v>9.5871223021582783E-2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AVERAGE(G10:G11,G14:G23,G26,G29,G31:G32,G36:G37,G40:G41,G43)</f>
        <v>1.6595076190476188</v>
      </c>
      <c r="H46">
        <f t="shared" ref="H46:M46" si="6">AVERAGE(H10:H11,H14:H23,H26,H29,H31:H32,H36:H37,H40:H41,H43)</f>
        <v>1.4585642857142862</v>
      </c>
      <c r="I46">
        <f t="shared" si="6"/>
        <v>1.1959852380952378</v>
      </c>
      <c r="K46">
        <f t="shared" si="6"/>
        <v>0.15760700368203637</v>
      </c>
      <c r="L46">
        <f t="shared" si="6"/>
        <v>0.1392795678163804</v>
      </c>
      <c r="M46">
        <f t="shared" si="6"/>
        <v>0.11292142977898842</v>
      </c>
    </row>
    <row r="47" spans="1:13" x14ac:dyDescent="0.3">
      <c r="G47">
        <f>(H46-G46)/G46</f>
        <v>-0.12108611676555768</v>
      </c>
      <c r="H47">
        <f>(I46-H46)/H46</f>
        <v>-0.18002569389011092</v>
      </c>
      <c r="K47">
        <f>(L46-K46)/K46</f>
        <v>-0.11628566902160377</v>
      </c>
      <c r="L47">
        <f>(M46-L46)/L46</f>
        <v>-0.18924626526800617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7531-6D2C-4864-B8BD-6B850F2E902C}">
  <dimension ref="A2:M47"/>
  <sheetViews>
    <sheetView topLeftCell="A9" workbookViewId="0">
      <selection activeCell="R26" sqref="R26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8.9</v>
      </c>
      <c r="C33">
        <v>10.337630000000001</v>
      </c>
      <c r="D33">
        <v>8.1827900000000007</v>
      </c>
      <c r="E33">
        <v>9.3027899999999999</v>
      </c>
      <c r="F33">
        <v>32</v>
      </c>
      <c r="G33">
        <f t="shared" si="0"/>
        <v>1.4376300000000004</v>
      </c>
      <c r="H33">
        <f t="shared" si="1"/>
        <v>0.71720999999999968</v>
      </c>
      <c r="I33">
        <f t="shared" si="2"/>
        <v>0.40278999999999954</v>
      </c>
      <c r="J33">
        <v>32</v>
      </c>
      <c r="K33">
        <f t="shared" si="3"/>
        <v>0.16153146067415733</v>
      </c>
      <c r="L33">
        <f t="shared" si="4"/>
        <v>8.0585393258426924E-2</v>
      </c>
      <c r="M33">
        <f t="shared" si="5"/>
        <v>4.5257303370786463E-2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AVERAGE(G33)</f>
        <v>1.4376300000000004</v>
      </c>
      <c r="H46">
        <f t="shared" ref="H46:M46" si="6">AVERAGE(H33)</f>
        <v>0.71720999999999968</v>
      </c>
      <c r="I46">
        <f t="shared" si="6"/>
        <v>0.40278999999999954</v>
      </c>
      <c r="K46">
        <f t="shared" si="6"/>
        <v>0.16153146067415733</v>
      </c>
      <c r="L46">
        <f t="shared" si="6"/>
        <v>8.0585393258426924E-2</v>
      </c>
      <c r="M46">
        <f t="shared" si="6"/>
        <v>4.5257303370786463E-2</v>
      </c>
    </row>
    <row r="47" spans="1:13" x14ac:dyDescent="0.3">
      <c r="G47">
        <f>(H46-G46)/G46</f>
        <v>-0.5011164207758606</v>
      </c>
      <c r="H47">
        <f>(I46-H46)/H46</f>
        <v>-0.43839321816483356</v>
      </c>
      <c r="K47">
        <f>(L46-K46)/K46</f>
        <v>-0.5011164207758606</v>
      </c>
      <c r="L47">
        <f>(M46-L46)/L46</f>
        <v>-0.43839321816483356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71DA-953B-4903-9110-22B29FE403E4}">
  <dimension ref="A1:I18"/>
  <sheetViews>
    <sheetView tabSelected="1" workbookViewId="0">
      <selection activeCell="O16" sqref="O16"/>
    </sheetView>
  </sheetViews>
  <sheetFormatPr defaultRowHeight="14" x14ac:dyDescent="0.3"/>
  <sheetData>
    <row r="1" spans="1:9" x14ac:dyDescent="0.3">
      <c r="A1">
        <v>0.21890635639521508</v>
      </c>
      <c r="B1">
        <v>0.12782856690985575</v>
      </c>
      <c r="C1">
        <v>7.0703781754247547E-2</v>
      </c>
      <c r="E1">
        <v>-0.41320409702952532</v>
      </c>
      <c r="F1">
        <v>-0.46603122303287103</v>
      </c>
      <c r="H1">
        <f>ABS(E1)</f>
        <v>0.41320409702952532</v>
      </c>
      <c r="I1">
        <f>ABS(F1)</f>
        <v>0.46603122303287103</v>
      </c>
    </row>
    <row r="2" spans="1:9" x14ac:dyDescent="0.3">
      <c r="A2">
        <v>4.8977031733066098E-2</v>
      </c>
      <c r="B2">
        <v>3.9443265182390254E-2</v>
      </c>
      <c r="C2">
        <v>1.3752931185006315E-2</v>
      </c>
      <c r="E2">
        <v>-0.49055288260646374</v>
      </c>
      <c r="F2">
        <v>-0.67451103539105395</v>
      </c>
      <c r="H2">
        <f t="shared" ref="H2:I16" si="0">ABS(E2)</f>
        <v>0.49055288260646374</v>
      </c>
      <c r="I2">
        <f t="shared" si="0"/>
        <v>0.67451103539105395</v>
      </c>
    </row>
    <row r="3" spans="1:9" x14ac:dyDescent="0.3">
      <c r="A3">
        <v>0.21831312404675801</v>
      </c>
      <c r="B3">
        <v>0.1399505947254493</v>
      </c>
      <c r="C3">
        <v>5.9155014571720614E-2</v>
      </c>
      <c r="E3">
        <v>-0.72675589559100418</v>
      </c>
      <c r="F3">
        <v>-0.48468687978944569</v>
      </c>
      <c r="H3">
        <f t="shared" si="0"/>
        <v>0.72675589559100418</v>
      </c>
      <c r="I3">
        <f t="shared" si="0"/>
        <v>0.48468687978944569</v>
      </c>
    </row>
    <row r="4" spans="1:9" x14ac:dyDescent="0.3">
      <c r="A4">
        <v>0.29057070983810707</v>
      </c>
      <c r="B4">
        <v>0.21654036114570357</v>
      </c>
      <c r="C4">
        <v>0.10035228518057289</v>
      </c>
      <c r="E4">
        <v>-0.25650908878239925</v>
      </c>
      <c r="F4">
        <v>-0.5685374145479305</v>
      </c>
      <c r="H4">
        <f t="shared" si="0"/>
        <v>0.25650908878239925</v>
      </c>
      <c r="I4">
        <f t="shared" si="0"/>
        <v>0.5685374145479305</v>
      </c>
    </row>
    <row r="5" spans="1:9" x14ac:dyDescent="0.3">
      <c r="A5">
        <v>0.26665614254675302</v>
      </c>
      <c r="B5">
        <v>0.18995421915021701</v>
      </c>
      <c r="C5">
        <v>0.116994027306748</v>
      </c>
      <c r="E5">
        <v>0.3098324385505255</v>
      </c>
      <c r="F5">
        <v>-0.34586899906168056</v>
      </c>
      <c r="H5">
        <f t="shared" si="0"/>
        <v>0.3098324385505255</v>
      </c>
      <c r="I5">
        <f t="shared" si="0"/>
        <v>0.34586899906168056</v>
      </c>
    </row>
    <row r="6" spans="1:9" x14ac:dyDescent="0.3">
      <c r="A6">
        <v>0.38366805532510356</v>
      </c>
      <c r="B6">
        <v>0.22228127986953194</v>
      </c>
      <c r="C6">
        <v>0.127317483257123</v>
      </c>
      <c r="E6">
        <v>-0.42094391265829262</v>
      </c>
      <c r="F6">
        <v>-0.11622322005276242</v>
      </c>
      <c r="H6">
        <f t="shared" si="0"/>
        <v>0.42094391265829262</v>
      </c>
      <c r="I6">
        <f t="shared" si="0"/>
        <v>0.11622322005276242</v>
      </c>
    </row>
    <row r="7" spans="1:9" x14ac:dyDescent="0.3">
      <c r="A7">
        <v>0.36150733474135238</v>
      </c>
      <c r="B7">
        <v>0.2605698783700498</v>
      </c>
      <c r="C7">
        <v>0.124688578347897</v>
      </c>
      <c r="E7">
        <v>-0.25865343008576103</v>
      </c>
      <c r="F7">
        <v>-0.32050499441439917</v>
      </c>
      <c r="H7">
        <f t="shared" si="0"/>
        <v>0.25865343008576103</v>
      </c>
      <c r="I7">
        <f t="shared" si="0"/>
        <v>0.32050499441439917</v>
      </c>
    </row>
    <row r="8" spans="1:9" x14ac:dyDescent="0.3">
      <c r="A8">
        <v>0.24376566300366298</v>
      </c>
      <c r="B8">
        <v>0.13813632600732598</v>
      </c>
      <c r="C8">
        <v>0.10892944322344322</v>
      </c>
      <c r="E8">
        <v>-0.43019664301368349</v>
      </c>
      <c r="F8">
        <v>-0.26768831675151239</v>
      </c>
      <c r="H8">
        <f t="shared" si="0"/>
        <v>0.43019664301368349</v>
      </c>
      <c r="I8">
        <f t="shared" si="0"/>
        <v>0.26768831675151239</v>
      </c>
    </row>
    <row r="9" spans="1:9" x14ac:dyDescent="0.3">
      <c r="A9">
        <v>0.15005093750000001</v>
      </c>
      <c r="B9">
        <v>6.0430625000000071E-2</v>
      </c>
      <c r="C9">
        <v>2.8848854166666698E-2</v>
      </c>
      <c r="E9">
        <v>-0.59060463756766179</v>
      </c>
      <c r="F9">
        <v>-0.52989236592889977</v>
      </c>
      <c r="H9">
        <f t="shared" si="0"/>
        <v>0.59060463756766179</v>
      </c>
      <c r="I9">
        <f t="shared" si="0"/>
        <v>0.52989236592889977</v>
      </c>
    </row>
    <row r="10" spans="1:9" x14ac:dyDescent="0.3">
      <c r="A10">
        <v>0.17199777717119377</v>
      </c>
      <c r="B10">
        <v>0.12760203159876782</v>
      </c>
      <c r="C10">
        <v>6.4474957526973756E-2</v>
      </c>
      <c r="E10">
        <v>-0.25520716020411993</v>
      </c>
      <c r="F10">
        <v>-0.47622373337427115</v>
      </c>
      <c r="H10">
        <f t="shared" si="0"/>
        <v>0.25520716020411993</v>
      </c>
      <c r="I10">
        <f t="shared" si="0"/>
        <v>0.47622373337427115</v>
      </c>
    </row>
    <row r="11" spans="1:9" x14ac:dyDescent="0.3">
      <c r="A11">
        <v>0.15935612753012093</v>
      </c>
      <c r="B11">
        <v>0.11643333491614281</v>
      </c>
      <c r="C11">
        <v>6.8069233825270511E-2</v>
      </c>
      <c r="E11">
        <v>-0.27129897845182277</v>
      </c>
      <c r="F11">
        <v>-0.46651151475090791</v>
      </c>
      <c r="H11">
        <f t="shared" si="0"/>
        <v>0.27129897845182277</v>
      </c>
      <c r="I11">
        <f t="shared" si="0"/>
        <v>0.46651151475090791</v>
      </c>
    </row>
    <row r="12" spans="1:9" x14ac:dyDescent="0.3">
      <c r="A12">
        <v>7.5494766185283391E-2</v>
      </c>
      <c r="B12">
        <v>7.2958900677866187E-2</v>
      </c>
      <c r="C12">
        <v>3.469674820709296E-2</v>
      </c>
      <c r="E12">
        <v>-6.2277052614750368E-2</v>
      </c>
      <c r="F12">
        <v>-0.5264845972700255</v>
      </c>
      <c r="H12">
        <f t="shared" si="0"/>
        <v>6.2277052614750368E-2</v>
      </c>
      <c r="I12">
        <f t="shared" si="0"/>
        <v>0.5264845972700255</v>
      </c>
    </row>
    <row r="13" spans="1:9" x14ac:dyDescent="0.3">
      <c r="A13">
        <v>0.18987142857142866</v>
      </c>
      <c r="B13">
        <v>8.1675824175824155E-2</v>
      </c>
      <c r="C13">
        <v>2.2776923076923011E-2</v>
      </c>
      <c r="E13">
        <v>-0.56983615286226108</v>
      </c>
      <c r="F13">
        <v>-0.7211301715438958</v>
      </c>
      <c r="H13">
        <f t="shared" si="0"/>
        <v>0.56983615286226108</v>
      </c>
      <c r="I13">
        <f t="shared" si="0"/>
        <v>0.7211301715438958</v>
      </c>
    </row>
    <row r="14" spans="1:9" x14ac:dyDescent="0.3">
      <c r="A14">
        <v>0.22833918440879694</v>
      </c>
      <c r="B14">
        <v>0.18076700399438381</v>
      </c>
      <c r="C14">
        <v>0.12651421279625724</v>
      </c>
      <c r="E14">
        <v>-0.20598453915738951</v>
      </c>
      <c r="F14">
        <v>-0.31326013144093645</v>
      </c>
      <c r="H14">
        <f t="shared" si="0"/>
        <v>0.20598453915738951</v>
      </c>
      <c r="I14">
        <f t="shared" si="0"/>
        <v>0.31326013144093645</v>
      </c>
    </row>
    <row r="15" spans="1:9" x14ac:dyDescent="0.3">
      <c r="A15">
        <v>0.15760700368203637</v>
      </c>
      <c r="B15">
        <v>0.1392795678163804</v>
      </c>
      <c r="C15">
        <v>0.11292142977898842</v>
      </c>
      <c r="E15">
        <v>-0.12108611676555768</v>
      </c>
      <c r="F15">
        <v>-0.18002569389011092</v>
      </c>
      <c r="H15">
        <f t="shared" si="0"/>
        <v>0.12108611676555768</v>
      </c>
      <c r="I15">
        <f t="shared" si="0"/>
        <v>0.18002569389011092</v>
      </c>
    </row>
    <row r="16" spans="1:9" x14ac:dyDescent="0.3">
      <c r="A16">
        <v>0.16153146067415733</v>
      </c>
      <c r="B16">
        <v>8.0585393258426924E-2</v>
      </c>
      <c r="C16">
        <v>4.5257303370786463E-2</v>
      </c>
      <c r="E16">
        <v>-0.5011164207758606</v>
      </c>
      <c r="F16">
        <v>-0.43839321816483356</v>
      </c>
      <c r="H16">
        <f t="shared" si="0"/>
        <v>0.5011164207758606</v>
      </c>
      <c r="I16">
        <f t="shared" si="0"/>
        <v>0.43839321816483356</v>
      </c>
    </row>
    <row r="18" spans="1:6" x14ac:dyDescent="0.3">
      <c r="A18">
        <f>AVERAGE(A1:A16)</f>
        <v>0.20791331895956472</v>
      </c>
      <c r="B18">
        <f t="shared" ref="B18:F18" si="1">AVERAGE(B1:B16)</f>
        <v>0.13715232329989474</v>
      </c>
      <c r="C18">
        <f t="shared" si="1"/>
        <v>7.6590825473482352E-2</v>
      </c>
      <c r="E18">
        <f t="shared" si="1"/>
        <v>-0.32902466060100172</v>
      </c>
      <c r="F18">
        <f t="shared" si="1"/>
        <v>-0.43099834433784606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9973-7CA3-4F78-9FDD-FFC753ABE188}">
  <dimension ref="A2:M47"/>
  <sheetViews>
    <sheetView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10.4</v>
      </c>
      <c r="C2">
        <v>9.8032000000000004</v>
      </c>
      <c r="D2">
        <v>10.627879999999999</v>
      </c>
      <c r="E2">
        <v>10.20847</v>
      </c>
      <c r="F2">
        <v>1</v>
      </c>
      <c r="G2">
        <f>ABS(C2-B2)</f>
        <v>0.5968</v>
      </c>
      <c r="H2">
        <f>ABS(D2-B2)</f>
        <v>0.22787999999999897</v>
      </c>
      <c r="I2">
        <f>ABS(E2-B2)</f>
        <v>0.1915300000000002</v>
      </c>
      <c r="J2">
        <v>1</v>
      </c>
      <c r="K2">
        <f>G2/B2</f>
        <v>5.7384615384615381E-2</v>
      </c>
      <c r="L2">
        <f>H2/B2</f>
        <v>2.1911538461538361E-2</v>
      </c>
      <c r="M2">
        <f>I2/B2</f>
        <v>1.8416346153846172E-2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15.4</v>
      </c>
      <c r="C4">
        <v>16.239799999999999</v>
      </c>
      <c r="D4">
        <v>15.99629</v>
      </c>
      <c r="E4">
        <v>15.206099999999999</v>
      </c>
      <c r="F4">
        <v>3</v>
      </c>
      <c r="G4">
        <f t="shared" si="0"/>
        <v>0.83979999999999855</v>
      </c>
      <c r="H4">
        <f t="shared" si="1"/>
        <v>0.59628999999999976</v>
      </c>
      <c r="I4">
        <f t="shared" si="2"/>
        <v>0.19390000000000107</v>
      </c>
      <c r="J4">
        <v>3</v>
      </c>
      <c r="K4">
        <f t="shared" si="3"/>
        <v>5.4532467532467439E-2</v>
      </c>
      <c r="L4">
        <f t="shared" si="4"/>
        <v>3.8720129870129856E-2</v>
      </c>
      <c r="M4">
        <f t="shared" si="5"/>
        <v>1.2590909090909159E-2</v>
      </c>
    </row>
    <row r="5" spans="1:13" x14ac:dyDescent="0.3">
      <c r="A5">
        <v>4</v>
      </c>
      <c r="B5">
        <v>13.9</v>
      </c>
      <c r="C5">
        <v>12.03782</v>
      </c>
      <c r="D5">
        <v>13.02286</v>
      </c>
      <c r="E5">
        <v>13.94834</v>
      </c>
      <c r="F5">
        <v>4</v>
      </c>
      <c r="G5">
        <f t="shared" si="0"/>
        <v>1.8621800000000004</v>
      </c>
      <c r="H5">
        <f t="shared" si="1"/>
        <v>0.8771400000000007</v>
      </c>
      <c r="I5">
        <f t="shared" si="2"/>
        <v>4.8339999999999606E-2</v>
      </c>
      <c r="J5">
        <v>4</v>
      </c>
      <c r="K5">
        <f t="shared" si="3"/>
        <v>0.13396978417266189</v>
      </c>
      <c r="L5">
        <f t="shared" si="4"/>
        <v>6.3103597122302207E-2</v>
      </c>
      <c r="M5">
        <f t="shared" si="5"/>
        <v>3.4776978417265904E-3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12.7</v>
      </c>
      <c r="C8">
        <v>13.589270000000001</v>
      </c>
      <c r="D8">
        <v>13.13228</v>
      </c>
      <c r="E8">
        <v>12.96069</v>
      </c>
      <c r="F8">
        <v>7</v>
      </c>
      <c r="G8">
        <f t="shared" si="0"/>
        <v>0.88927000000000156</v>
      </c>
      <c r="H8">
        <f t="shared" si="1"/>
        <v>0.43228000000000044</v>
      </c>
      <c r="I8">
        <f t="shared" si="2"/>
        <v>0.26069000000000031</v>
      </c>
      <c r="J8">
        <v>7</v>
      </c>
      <c r="K8">
        <f t="shared" si="3"/>
        <v>7.0021259842519806E-2</v>
      </c>
      <c r="L8">
        <f t="shared" si="4"/>
        <v>3.4037795275590588E-2</v>
      </c>
      <c r="M8">
        <f t="shared" si="5"/>
        <v>2.0526771653543333E-2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AVERAGE(G2,G4:G5,G8)</f>
        <v>1.0470125000000001</v>
      </c>
      <c r="H46">
        <f t="shared" ref="H46:M46" si="6">AVERAGE(H2,H4:H5,H8)</f>
        <v>0.53339749999999997</v>
      </c>
      <c r="I46">
        <f t="shared" si="6"/>
        <v>0.1736150000000003</v>
      </c>
      <c r="K46">
        <f t="shared" si="6"/>
        <v>7.8977031733066139E-2</v>
      </c>
      <c r="L46">
        <f t="shared" si="6"/>
        <v>3.9443265182390254E-2</v>
      </c>
      <c r="M46">
        <f t="shared" si="6"/>
        <v>1.3752931185006315E-2</v>
      </c>
    </row>
    <row r="47" spans="1:13" x14ac:dyDescent="0.3">
      <c r="G47">
        <f>(H46-G46)/G46</f>
        <v>-0.49055288260646374</v>
      </c>
      <c r="H47">
        <f>(I46-H46)/H46</f>
        <v>-0.67451103539105395</v>
      </c>
      <c r="K47">
        <f>(L46-K46)/K46</f>
        <v>-0.50057296005116725</v>
      </c>
      <c r="L47">
        <f>(M46-L46)/L46</f>
        <v>-0.65132371467191774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B57D-729F-474E-A50C-3D018DE6211E}">
  <dimension ref="A2:M47"/>
  <sheetViews>
    <sheetView topLeftCell="A15"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10.4</v>
      </c>
      <c r="C2">
        <v>6.9096500000000001</v>
      </c>
      <c r="D2">
        <v>8.4261900000000001</v>
      </c>
      <c r="E2">
        <v>9.8607899999999997</v>
      </c>
      <c r="F2">
        <v>1</v>
      </c>
      <c r="G2">
        <f>ABS(C2-B2)</f>
        <v>3.4903500000000003</v>
      </c>
      <c r="H2">
        <f>ABS(D2-B2)</f>
        <v>1.9738100000000003</v>
      </c>
      <c r="I2">
        <f>ABS(E2-B2)</f>
        <v>0.53921000000000063</v>
      </c>
      <c r="J2">
        <v>1</v>
      </c>
      <c r="K2">
        <f>G2/B2</f>
        <v>0.33561057692307694</v>
      </c>
      <c r="L2">
        <f>H2/B2</f>
        <v>0.18978942307692309</v>
      </c>
      <c r="M2">
        <f>I2/B2</f>
        <v>5.1847115384615443E-2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8</v>
      </c>
      <c r="C4">
        <v>11.282719999999999</v>
      </c>
      <c r="D4">
        <v>9.6114599999999992</v>
      </c>
      <c r="E4">
        <v>8.8540700000000001</v>
      </c>
      <c r="F4">
        <v>3</v>
      </c>
      <c r="G4">
        <f t="shared" si="0"/>
        <v>3.2827199999999994</v>
      </c>
      <c r="H4">
        <f t="shared" si="1"/>
        <v>1.6114599999999992</v>
      </c>
      <c r="I4">
        <f t="shared" si="2"/>
        <v>0.85407000000000011</v>
      </c>
      <c r="J4">
        <v>3</v>
      </c>
      <c r="K4">
        <f t="shared" si="3"/>
        <v>0.41033999999999993</v>
      </c>
      <c r="L4">
        <f t="shared" si="4"/>
        <v>0.2014324999999999</v>
      </c>
      <c r="M4">
        <f t="shared" si="5"/>
        <v>0.10675875000000001</v>
      </c>
    </row>
    <row r="5" spans="1:13" x14ac:dyDescent="0.3">
      <c r="A5">
        <v>4</v>
      </c>
      <c r="B5">
        <v>13</v>
      </c>
      <c r="C5">
        <v>16.972100000000001</v>
      </c>
      <c r="D5">
        <v>13.089919999999999</v>
      </c>
      <c r="E5">
        <v>13.786009999999999</v>
      </c>
      <c r="F5">
        <v>4</v>
      </c>
      <c r="G5">
        <f t="shared" si="0"/>
        <v>3.9721000000000011</v>
      </c>
      <c r="H5">
        <f t="shared" si="1"/>
        <v>8.9919999999999334E-2</v>
      </c>
      <c r="I5">
        <f t="shared" si="2"/>
        <v>0.78600999999999921</v>
      </c>
      <c r="J5">
        <v>4</v>
      </c>
      <c r="K5">
        <f t="shared" si="3"/>
        <v>0.30554615384615391</v>
      </c>
      <c r="L5">
        <f t="shared" si="4"/>
        <v>6.9169230769230254E-3</v>
      </c>
      <c r="M5">
        <f t="shared" si="5"/>
        <v>6.0462307692307635E-2</v>
      </c>
    </row>
    <row r="6" spans="1:13" x14ac:dyDescent="0.3">
      <c r="A6">
        <v>5</v>
      </c>
      <c r="B6">
        <v>15</v>
      </c>
      <c r="C6">
        <v>18.469010000000001</v>
      </c>
      <c r="D6">
        <v>15.263</v>
      </c>
      <c r="E6">
        <v>14.118650000000001</v>
      </c>
      <c r="F6">
        <v>5</v>
      </c>
      <c r="G6">
        <f t="shared" si="0"/>
        <v>3.4690100000000008</v>
      </c>
      <c r="H6">
        <f t="shared" si="1"/>
        <v>0.2629999999999999</v>
      </c>
      <c r="I6">
        <f t="shared" si="2"/>
        <v>0.88134999999999941</v>
      </c>
      <c r="J6">
        <v>5</v>
      </c>
      <c r="K6">
        <f t="shared" si="3"/>
        <v>0.23126733333333338</v>
      </c>
      <c r="L6">
        <f t="shared" si="4"/>
        <v>1.7533333333333328E-2</v>
      </c>
      <c r="M6">
        <f t="shared" si="5"/>
        <v>5.8756666666666631E-2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3</v>
      </c>
      <c r="C9">
        <v>6.6338200000000001</v>
      </c>
      <c r="D9">
        <v>4.4714499999999999</v>
      </c>
      <c r="E9">
        <v>3.2919299999999998</v>
      </c>
      <c r="F9">
        <v>8</v>
      </c>
      <c r="G9">
        <f t="shared" si="0"/>
        <v>3.6338200000000001</v>
      </c>
      <c r="H9">
        <f t="shared" si="1"/>
        <v>1.4714499999999999</v>
      </c>
      <c r="I9">
        <f t="shared" si="2"/>
        <v>0.2919299999999998</v>
      </c>
      <c r="J9">
        <v>8</v>
      </c>
      <c r="K9">
        <f t="shared" si="3"/>
        <v>1.2112733333333334</v>
      </c>
      <c r="L9">
        <f t="shared" si="4"/>
        <v>0.49048333333333333</v>
      </c>
      <c r="M9">
        <f t="shared" si="5"/>
        <v>9.7309999999999938E-2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6.8</v>
      </c>
      <c r="C20">
        <v>3.1498599999999999</v>
      </c>
      <c r="D20">
        <v>8.6837800000000005</v>
      </c>
      <c r="E20">
        <v>6.4081599999999996</v>
      </c>
      <c r="F20">
        <v>19</v>
      </c>
      <c r="G20">
        <f t="shared" si="0"/>
        <v>3.6501399999999999</v>
      </c>
      <c r="H20">
        <f t="shared" si="1"/>
        <v>1.8837800000000007</v>
      </c>
      <c r="I20">
        <f t="shared" si="2"/>
        <v>0.39184000000000019</v>
      </c>
      <c r="J20">
        <v>19</v>
      </c>
      <c r="K20">
        <f t="shared" si="3"/>
        <v>0.53678529411764708</v>
      </c>
      <c r="L20">
        <f t="shared" si="4"/>
        <v>0.27702647058823537</v>
      </c>
      <c r="M20">
        <f t="shared" si="5"/>
        <v>5.7623529411764733E-2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34.799999999999997</v>
      </c>
      <c r="C24">
        <v>30.85464</v>
      </c>
      <c r="D24">
        <v>35.855220000000003</v>
      </c>
      <c r="E24">
        <v>33.960439999999998</v>
      </c>
      <c r="F24">
        <v>23</v>
      </c>
      <c r="G24">
        <f t="shared" si="0"/>
        <v>3.9453599999999973</v>
      </c>
      <c r="H24">
        <f t="shared" si="1"/>
        <v>1.0552200000000056</v>
      </c>
      <c r="I24">
        <f t="shared" si="2"/>
        <v>0.83955999999999875</v>
      </c>
      <c r="J24">
        <v>23</v>
      </c>
      <c r="K24">
        <f t="shared" si="3"/>
        <v>0.11337241379310338</v>
      </c>
      <c r="L24">
        <f t="shared" si="4"/>
        <v>3.032241379310361E-2</v>
      </c>
      <c r="M24">
        <f t="shared" si="5"/>
        <v>2.4125287356321804E-2</v>
      </c>
    </row>
    <row r="25" spans="1:13" x14ac:dyDescent="0.3">
      <c r="A25">
        <v>24</v>
      </c>
      <c r="B25">
        <v>35.200000000000003</v>
      </c>
      <c r="C25">
        <v>31.30104</v>
      </c>
      <c r="D25">
        <v>35.144959999999998</v>
      </c>
      <c r="E25">
        <v>35.521180000000001</v>
      </c>
      <c r="F25">
        <v>24</v>
      </c>
      <c r="G25">
        <f t="shared" si="0"/>
        <v>3.8989600000000024</v>
      </c>
      <c r="H25">
        <f t="shared" si="1"/>
        <v>5.5040000000005307E-2</v>
      </c>
      <c r="I25">
        <f t="shared" si="2"/>
        <v>0.32117999999999824</v>
      </c>
      <c r="J25">
        <v>24</v>
      </c>
      <c r="K25">
        <f t="shared" si="3"/>
        <v>0.11076590909090915</v>
      </c>
      <c r="L25">
        <f t="shared" si="4"/>
        <v>1.5636363636365143E-3</v>
      </c>
      <c r="M25">
        <f t="shared" si="5"/>
        <v>9.1244318181817677E-3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7.5</v>
      </c>
      <c r="C29">
        <v>10.68939</v>
      </c>
      <c r="D29">
        <v>7.7369700000000003</v>
      </c>
      <c r="E29">
        <v>7.3770300000000004</v>
      </c>
      <c r="F29">
        <v>28</v>
      </c>
      <c r="G29">
        <f t="shared" si="0"/>
        <v>3.1893899999999995</v>
      </c>
      <c r="H29">
        <f t="shared" si="1"/>
        <v>0.23697000000000035</v>
      </c>
      <c r="I29">
        <f t="shared" si="2"/>
        <v>0.12296999999999958</v>
      </c>
      <c r="J29">
        <v>28</v>
      </c>
      <c r="K29">
        <f t="shared" si="3"/>
        <v>0.42525199999999991</v>
      </c>
      <c r="L29">
        <f t="shared" si="4"/>
        <v>3.1596000000000048E-2</v>
      </c>
      <c r="M29">
        <f t="shared" si="5"/>
        <v>1.6395999999999945E-2</v>
      </c>
    </row>
    <row r="30" spans="1:13" x14ac:dyDescent="0.3">
      <c r="A30">
        <v>29</v>
      </c>
      <c r="B30">
        <v>9.8000000000000007</v>
      </c>
      <c r="C30">
        <v>12.893190000000001</v>
      </c>
      <c r="D30">
        <v>10.946389999999999</v>
      </c>
      <c r="E30">
        <v>9.0067699999999995</v>
      </c>
      <c r="F30">
        <v>29</v>
      </c>
      <c r="G30">
        <f t="shared" si="0"/>
        <v>3.0931899999999999</v>
      </c>
      <c r="H30">
        <f t="shared" si="1"/>
        <v>1.1463899999999985</v>
      </c>
      <c r="I30">
        <f t="shared" si="2"/>
        <v>0.79323000000000121</v>
      </c>
      <c r="J30">
        <v>29</v>
      </c>
      <c r="K30">
        <f t="shared" si="3"/>
        <v>0.31563163265306121</v>
      </c>
      <c r="L30">
        <f t="shared" si="4"/>
        <v>0.11697857142857127</v>
      </c>
      <c r="M30">
        <f t="shared" si="5"/>
        <v>8.0941836734693989E-2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8.6999999999999993</v>
      </c>
      <c r="C34">
        <v>5.26464</v>
      </c>
      <c r="D34">
        <v>7.1509900000000002</v>
      </c>
      <c r="E34">
        <v>8.5497399999999999</v>
      </c>
      <c r="F34">
        <v>33</v>
      </c>
      <c r="G34">
        <f t="shared" si="0"/>
        <v>3.4353599999999993</v>
      </c>
      <c r="H34">
        <f t="shared" si="1"/>
        <v>1.5490099999999991</v>
      </c>
      <c r="I34">
        <f t="shared" si="2"/>
        <v>0.15025999999999939</v>
      </c>
      <c r="J34">
        <v>33</v>
      </c>
      <c r="K34">
        <f t="shared" si="3"/>
        <v>0.39486896551724132</v>
      </c>
      <c r="L34">
        <f t="shared" si="4"/>
        <v>0.17804712643678153</v>
      </c>
      <c r="M34">
        <f t="shared" si="5"/>
        <v>1.7271264367816022E-2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5</v>
      </c>
      <c r="C39">
        <v>8.8772599999999997</v>
      </c>
      <c r="D39">
        <v>3.8331599999999999</v>
      </c>
      <c r="E39">
        <v>4.7664099999999996</v>
      </c>
      <c r="F39">
        <v>38</v>
      </c>
      <c r="G39">
        <f t="shared" si="0"/>
        <v>3.8772599999999997</v>
      </c>
      <c r="H39">
        <f t="shared" si="1"/>
        <v>1.1668400000000001</v>
      </c>
      <c r="I39">
        <f t="shared" si="2"/>
        <v>0.23359000000000041</v>
      </c>
      <c r="J39">
        <v>38</v>
      </c>
      <c r="K39">
        <f t="shared" si="3"/>
        <v>0.77545199999999992</v>
      </c>
      <c r="L39">
        <f t="shared" si="4"/>
        <v>0.23336800000000002</v>
      </c>
      <c r="M39">
        <f t="shared" si="5"/>
        <v>4.6718000000000079E-2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2</v>
      </c>
      <c r="C43">
        <v>5.1438100000000002</v>
      </c>
      <c r="D43">
        <v>2.0886</v>
      </c>
      <c r="E43">
        <v>2.2833600000000001</v>
      </c>
      <c r="F43">
        <v>42</v>
      </c>
      <c r="G43">
        <f t="shared" si="0"/>
        <v>3.1438100000000002</v>
      </c>
      <c r="H43">
        <f t="shared" si="1"/>
        <v>8.8600000000000012E-2</v>
      </c>
      <c r="I43">
        <f t="shared" si="2"/>
        <v>0.28336000000000006</v>
      </c>
      <c r="J43">
        <v>42</v>
      </c>
      <c r="K43">
        <f t="shared" si="3"/>
        <v>1.5719050000000001</v>
      </c>
      <c r="L43">
        <f t="shared" si="4"/>
        <v>4.4300000000000006E-2</v>
      </c>
      <c r="M43">
        <f t="shared" si="5"/>
        <v>0.14168000000000003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AVERAGE(G2,G4:G6,G9,G20,G24:G25,G29:G30,G34,G39,G43)</f>
        <v>3.5447284615384618</v>
      </c>
      <c r="H46">
        <f t="shared" ref="H46:M46" si="6">AVERAGE(H2,H4:H6,H9,H20,H24:H25,H29:H30,H34,H39,H43)</f>
        <v>0.96857615384615459</v>
      </c>
      <c r="I46">
        <f>AVERAGE(I2,I4:I6,I9,I20,I24:I25,I29:I30,I34,I39,I43)</f>
        <v>0.49911999999999979</v>
      </c>
      <c r="K46">
        <f t="shared" si="6"/>
        <v>0.51831312404675844</v>
      </c>
      <c r="L46">
        <f t="shared" si="6"/>
        <v>0.1399505947254493</v>
      </c>
      <c r="M46">
        <f t="shared" si="6"/>
        <v>5.9155014571720614E-2</v>
      </c>
    </row>
    <row r="47" spans="1:13" x14ac:dyDescent="0.3">
      <c r="G47">
        <f>(H46-G46)/G46</f>
        <v>-0.72675589559100418</v>
      </c>
      <c r="H47">
        <f>(I46-H46)/H46</f>
        <v>-0.48468687978944569</v>
      </c>
      <c r="K47">
        <f>(L46-K46)/K46</f>
        <v>-0.72998832514064615</v>
      </c>
      <c r="L47">
        <f>(M46-L46)/L46</f>
        <v>-0.57731501829078269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3B6A-63F0-42F2-97E8-57F5E84272B3}">
  <dimension ref="A2:M47"/>
  <sheetViews>
    <sheetView topLeftCell="A6"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11</v>
      </c>
      <c r="C6">
        <v>14.65452</v>
      </c>
      <c r="D6">
        <v>8.3047599999999999</v>
      </c>
      <c r="E6">
        <v>10.13761</v>
      </c>
      <c r="F6">
        <v>5</v>
      </c>
      <c r="G6">
        <f t="shared" si="0"/>
        <v>3.6545199999999998</v>
      </c>
      <c r="H6">
        <f t="shared" si="1"/>
        <v>2.6952400000000001</v>
      </c>
      <c r="I6">
        <f t="shared" si="2"/>
        <v>0.86238999999999955</v>
      </c>
      <c r="J6">
        <v>5</v>
      </c>
      <c r="K6">
        <f t="shared" si="3"/>
        <v>0.33222909090909086</v>
      </c>
      <c r="L6">
        <f t="shared" si="4"/>
        <v>0.2450218181818182</v>
      </c>
      <c r="M6">
        <f t="shared" si="5"/>
        <v>7.8399090909090863E-2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7.3</v>
      </c>
      <c r="C32">
        <v>5.4829400000000001</v>
      </c>
      <c r="D32">
        <v>8.6728299999999994</v>
      </c>
      <c r="E32">
        <v>8.1928300000000007</v>
      </c>
      <c r="F32">
        <v>31</v>
      </c>
      <c r="G32">
        <f t="shared" si="0"/>
        <v>1.8170599999999997</v>
      </c>
      <c r="H32">
        <f t="shared" si="1"/>
        <v>1.3728299999999996</v>
      </c>
      <c r="I32">
        <f t="shared" si="2"/>
        <v>0.8928300000000009</v>
      </c>
      <c r="J32">
        <v>31</v>
      </c>
      <c r="K32">
        <f t="shared" si="3"/>
        <v>0.24891232876712324</v>
      </c>
      <c r="L32">
        <f t="shared" si="4"/>
        <v>0.18805890410958898</v>
      </c>
      <c r="M32">
        <f t="shared" si="5"/>
        <v>0.12230547945205492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AVERAGE(G6,G32)</f>
        <v>2.7357899999999997</v>
      </c>
      <c r="H46">
        <f t="shared" ref="H46:M46" si="6">AVERAGE(H6,H32)</f>
        <v>2.0340349999999998</v>
      </c>
      <c r="I46">
        <f t="shared" si="6"/>
        <v>0.87761000000000022</v>
      </c>
      <c r="K46">
        <f t="shared" si="6"/>
        <v>0.29057070983810707</v>
      </c>
      <c r="L46">
        <f t="shared" si="6"/>
        <v>0.21654036114570357</v>
      </c>
      <c r="M46">
        <f t="shared" si="6"/>
        <v>0.10035228518057289</v>
      </c>
    </row>
    <row r="47" spans="1:13" x14ac:dyDescent="0.3">
      <c r="G47">
        <f>(H46-G46)/G46</f>
        <v>-0.25650908878239925</v>
      </c>
      <c r="H47">
        <f>(I46-H46)/H46</f>
        <v>-0.5685374145479305</v>
      </c>
      <c r="K47">
        <f>(L46-K46)/K46</f>
        <v>-0.25477567485604408</v>
      </c>
      <c r="L47">
        <f>(M46-L46)/L46</f>
        <v>-0.53656544835515063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F06B-392E-4249-BAAB-A7E3FDFBF965}">
  <dimension ref="A2:M47"/>
  <sheetViews>
    <sheetView topLeftCell="A6"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10.4</v>
      </c>
      <c r="C2">
        <v>12.31493</v>
      </c>
      <c r="D2">
        <v>7.60426</v>
      </c>
      <c r="E2">
        <v>11.444979999999999</v>
      </c>
      <c r="F2">
        <v>1</v>
      </c>
      <c r="G2">
        <f>ABS(C2-B2)</f>
        <v>1.91493</v>
      </c>
      <c r="H2">
        <f>ABS(D2-B2)</f>
        <v>2.7957400000000003</v>
      </c>
      <c r="I2">
        <f>ABS(E2-B2)</f>
        <v>1.0449799999999989</v>
      </c>
      <c r="J2">
        <v>1</v>
      </c>
      <c r="K2">
        <f>G2/B2</f>
        <v>0.18412788461538462</v>
      </c>
      <c r="L2">
        <f>H2/B2</f>
        <v>0.26882115384615385</v>
      </c>
      <c r="M2">
        <f>I2/B2</f>
        <v>0.10047884615384604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8</v>
      </c>
      <c r="C4">
        <v>6.5324299999999997</v>
      </c>
      <c r="D4">
        <v>5.4679200000000003</v>
      </c>
      <c r="E4">
        <v>9.5979600000000005</v>
      </c>
      <c r="F4">
        <v>3</v>
      </c>
      <c r="G4">
        <f t="shared" si="0"/>
        <v>1.4675700000000003</v>
      </c>
      <c r="H4">
        <f t="shared" si="1"/>
        <v>2.5320799999999997</v>
      </c>
      <c r="I4">
        <f t="shared" si="2"/>
        <v>1.5979600000000005</v>
      </c>
      <c r="J4">
        <v>3</v>
      </c>
      <c r="K4">
        <f t="shared" si="3"/>
        <v>0.18344625000000003</v>
      </c>
      <c r="L4">
        <f t="shared" si="4"/>
        <v>0.31650999999999996</v>
      </c>
      <c r="M4">
        <f t="shared" si="5"/>
        <v>0.19974500000000006</v>
      </c>
    </row>
    <row r="5" spans="1:13" x14ac:dyDescent="0.3">
      <c r="A5">
        <v>4</v>
      </c>
      <c r="B5">
        <v>13</v>
      </c>
      <c r="C5">
        <v>14.07423</v>
      </c>
      <c r="D5">
        <v>11.84995</v>
      </c>
      <c r="E5">
        <v>14.31372</v>
      </c>
      <c r="F5">
        <v>4</v>
      </c>
      <c r="G5">
        <f t="shared" si="0"/>
        <v>1.07423</v>
      </c>
      <c r="H5">
        <f t="shared" si="1"/>
        <v>1.1500500000000002</v>
      </c>
      <c r="I5">
        <f t="shared" si="2"/>
        <v>1.31372</v>
      </c>
      <c r="J5">
        <v>4</v>
      </c>
      <c r="K5">
        <f t="shared" si="3"/>
        <v>8.263307692307692E-2</v>
      </c>
      <c r="L5">
        <f t="shared" si="4"/>
        <v>8.846538461538464E-2</v>
      </c>
      <c r="M5">
        <f t="shared" si="5"/>
        <v>0.10105538461538462</v>
      </c>
    </row>
    <row r="6" spans="1:13" x14ac:dyDescent="0.3">
      <c r="A6">
        <v>5</v>
      </c>
      <c r="B6">
        <v>15</v>
      </c>
      <c r="C6">
        <v>16.740670000000001</v>
      </c>
      <c r="D6">
        <v>17.57225</v>
      </c>
      <c r="E6">
        <v>15.964</v>
      </c>
      <c r="F6">
        <v>5</v>
      </c>
      <c r="G6">
        <f t="shared" si="0"/>
        <v>1.7406700000000015</v>
      </c>
      <c r="H6">
        <f t="shared" si="1"/>
        <v>2.5722500000000004</v>
      </c>
      <c r="I6">
        <f t="shared" si="2"/>
        <v>0.96400000000000041</v>
      </c>
      <c r="J6">
        <v>5</v>
      </c>
      <c r="K6">
        <f t="shared" si="3"/>
        <v>0.11604466666666677</v>
      </c>
      <c r="L6">
        <f t="shared" si="4"/>
        <v>0.17148333333333335</v>
      </c>
      <c r="M6">
        <f t="shared" si="5"/>
        <v>6.4266666666666694E-2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3</v>
      </c>
      <c r="C9">
        <v>4.9648700000000003</v>
      </c>
      <c r="D9">
        <v>4.6972399999999999</v>
      </c>
      <c r="E9">
        <v>1.37717</v>
      </c>
      <c r="F9">
        <v>8</v>
      </c>
      <c r="G9">
        <f t="shared" si="0"/>
        <v>1.9648700000000003</v>
      </c>
      <c r="H9">
        <f t="shared" si="1"/>
        <v>1.6972399999999999</v>
      </c>
      <c r="I9">
        <f t="shared" si="2"/>
        <v>1.62283</v>
      </c>
      <c r="J9">
        <v>8</v>
      </c>
      <c r="K9">
        <f t="shared" si="3"/>
        <v>0.65495666666666674</v>
      </c>
      <c r="L9">
        <f t="shared" si="4"/>
        <v>0.56574666666666662</v>
      </c>
      <c r="M9">
        <f t="shared" si="5"/>
        <v>0.54094333333333333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6.8</v>
      </c>
      <c r="C20">
        <v>5.1792800000000003</v>
      </c>
      <c r="D20">
        <v>9.3702000000000005</v>
      </c>
      <c r="E20">
        <v>7.3998400000000002</v>
      </c>
      <c r="F20">
        <v>19</v>
      </c>
      <c r="G20">
        <f t="shared" si="0"/>
        <v>1.6207199999999995</v>
      </c>
      <c r="H20">
        <f t="shared" si="1"/>
        <v>2.5702000000000007</v>
      </c>
      <c r="I20">
        <f t="shared" si="2"/>
        <v>0.59984000000000037</v>
      </c>
      <c r="J20">
        <v>19</v>
      </c>
      <c r="K20">
        <f t="shared" si="3"/>
        <v>0.23834117647058817</v>
      </c>
      <c r="L20">
        <f t="shared" si="4"/>
        <v>0.37797058823529422</v>
      </c>
      <c r="M20">
        <f t="shared" si="5"/>
        <v>8.8211764705882406E-2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34.799999999999997</v>
      </c>
      <c r="C24">
        <v>36.784179999999999</v>
      </c>
      <c r="D24">
        <v>36.511290000000002</v>
      </c>
      <c r="E24">
        <v>33.2211</v>
      </c>
      <c r="F24">
        <v>23</v>
      </c>
      <c r="G24">
        <f t="shared" si="0"/>
        <v>1.9841800000000021</v>
      </c>
      <c r="H24">
        <f t="shared" si="1"/>
        <v>1.7112900000000053</v>
      </c>
      <c r="I24">
        <f t="shared" si="2"/>
        <v>1.5788999999999973</v>
      </c>
      <c r="J24">
        <v>23</v>
      </c>
      <c r="K24">
        <f t="shared" si="3"/>
        <v>5.7016666666666729E-2</v>
      </c>
      <c r="L24">
        <f t="shared" si="4"/>
        <v>4.9175000000000156E-2</v>
      </c>
      <c r="M24">
        <f t="shared" si="5"/>
        <v>4.5370689655172339E-2</v>
      </c>
    </row>
    <row r="25" spans="1:13" x14ac:dyDescent="0.3">
      <c r="A25">
        <v>24</v>
      </c>
      <c r="B25">
        <v>35.200000000000003</v>
      </c>
      <c r="C25">
        <v>35.836329999999997</v>
      </c>
      <c r="D25">
        <v>38.045540000000003</v>
      </c>
      <c r="E25">
        <v>36.217230000000001</v>
      </c>
      <c r="F25">
        <v>24</v>
      </c>
      <c r="G25">
        <f t="shared" si="0"/>
        <v>0.63632999999999384</v>
      </c>
      <c r="H25">
        <f t="shared" si="1"/>
        <v>2.8455399999999997</v>
      </c>
      <c r="I25">
        <f t="shared" si="2"/>
        <v>1.0172299999999979</v>
      </c>
      <c r="J25">
        <v>24</v>
      </c>
      <c r="K25">
        <f t="shared" si="3"/>
        <v>1.8077556818181642E-2</v>
      </c>
      <c r="L25">
        <f t="shared" si="4"/>
        <v>8.0839204545454527E-2</v>
      </c>
      <c r="M25">
        <f t="shared" si="5"/>
        <v>2.8898579545454481E-2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7.5</v>
      </c>
      <c r="C29">
        <v>6.9817400000000003</v>
      </c>
      <c r="D29">
        <v>9.4125300000000003</v>
      </c>
      <c r="E29">
        <v>5.6174299999999997</v>
      </c>
      <c r="F29">
        <v>28</v>
      </c>
      <c r="G29">
        <f t="shared" si="0"/>
        <v>0.51825999999999972</v>
      </c>
      <c r="H29">
        <f t="shared" si="1"/>
        <v>1.9125300000000003</v>
      </c>
      <c r="I29">
        <f t="shared" si="2"/>
        <v>1.8825700000000003</v>
      </c>
      <c r="J29">
        <v>28</v>
      </c>
      <c r="K29">
        <f t="shared" si="3"/>
        <v>6.9101333333333292E-2</v>
      </c>
      <c r="L29">
        <f t="shared" si="4"/>
        <v>0.25500400000000006</v>
      </c>
      <c r="M29">
        <f t="shared" si="5"/>
        <v>0.25100933333333336</v>
      </c>
    </row>
    <row r="30" spans="1:13" x14ac:dyDescent="0.3">
      <c r="A30">
        <v>29</v>
      </c>
      <c r="B30">
        <v>9.8000000000000007</v>
      </c>
      <c r="C30">
        <v>7.9229000000000003</v>
      </c>
      <c r="D30">
        <v>8.7604000000000006</v>
      </c>
      <c r="E30">
        <v>10.51995</v>
      </c>
      <c r="F30">
        <v>29</v>
      </c>
      <c r="G30">
        <f t="shared" si="0"/>
        <v>1.8771000000000004</v>
      </c>
      <c r="H30">
        <f t="shared" si="1"/>
        <v>1.0396000000000001</v>
      </c>
      <c r="I30">
        <f t="shared" si="2"/>
        <v>0.71994999999999898</v>
      </c>
      <c r="J30">
        <v>29</v>
      </c>
      <c r="K30">
        <f t="shared" si="3"/>
        <v>0.19154081632653064</v>
      </c>
      <c r="L30">
        <f t="shared" si="4"/>
        <v>0.10608163265306123</v>
      </c>
      <c r="M30">
        <f t="shared" si="5"/>
        <v>7.3464285714285607E-2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8.6999999999999993</v>
      </c>
      <c r="C34">
        <v>9.2357700000000005</v>
      </c>
      <c r="D34">
        <v>9.7346900000000005</v>
      </c>
      <c r="E34">
        <v>10.35089</v>
      </c>
      <c r="F34">
        <v>33</v>
      </c>
      <c r="G34">
        <f t="shared" si="0"/>
        <v>0.53577000000000119</v>
      </c>
      <c r="H34">
        <f t="shared" si="1"/>
        <v>1.0346900000000012</v>
      </c>
      <c r="I34">
        <f t="shared" si="2"/>
        <v>1.6508900000000004</v>
      </c>
      <c r="J34">
        <v>33</v>
      </c>
      <c r="K34">
        <f t="shared" si="3"/>
        <v>6.15827586206898E-2</v>
      </c>
      <c r="L34">
        <f t="shared" si="4"/>
        <v>0.11892988505747142</v>
      </c>
      <c r="M34">
        <f t="shared" si="5"/>
        <v>0.18975747126436787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5</v>
      </c>
      <c r="C39">
        <v>3.1618200000000001</v>
      </c>
      <c r="D39">
        <v>6.6401899999999996</v>
      </c>
      <c r="E39">
        <v>5.6469800000000001</v>
      </c>
      <c r="F39">
        <v>38</v>
      </c>
      <c r="G39">
        <f t="shared" si="0"/>
        <v>1.8381799999999999</v>
      </c>
      <c r="H39">
        <f t="shared" si="1"/>
        <v>1.6401899999999996</v>
      </c>
      <c r="I39">
        <f t="shared" si="2"/>
        <v>0.64698000000000011</v>
      </c>
      <c r="J39">
        <v>38</v>
      </c>
      <c r="K39">
        <f t="shared" si="3"/>
        <v>0.36763599999999996</v>
      </c>
      <c r="L39">
        <f t="shared" si="4"/>
        <v>0.32803799999999994</v>
      </c>
      <c r="M39">
        <f t="shared" si="5"/>
        <v>0.12939600000000001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2</v>
      </c>
      <c r="C43">
        <v>3.9640499999999999</v>
      </c>
      <c r="D43">
        <v>3.5646800000000001</v>
      </c>
      <c r="E43">
        <v>0.24335000000000001</v>
      </c>
      <c r="F43">
        <v>42</v>
      </c>
      <c r="G43">
        <f t="shared" si="0"/>
        <v>1.9640499999999999</v>
      </c>
      <c r="H43">
        <f t="shared" si="1"/>
        <v>1.5646800000000001</v>
      </c>
      <c r="I43">
        <f t="shared" si="2"/>
        <v>1.75665</v>
      </c>
      <c r="J43">
        <v>42</v>
      </c>
      <c r="K43">
        <f t="shared" si="3"/>
        <v>0.98202499999999993</v>
      </c>
      <c r="L43">
        <f t="shared" si="4"/>
        <v>0.78234000000000004</v>
      </c>
      <c r="M43">
        <f t="shared" si="5"/>
        <v>0.87832500000000002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AVERAGE(G2,G4:G6,G9,G20,G24:G25,G29:G30,G34,G39,G43)</f>
        <v>1.4720661538461537</v>
      </c>
      <c r="H46">
        <f t="shared" ref="H46:L46" si="6">AVERAGE(H2,H4:H6,H9,H20,H24:H25,H29:H30,H34,H39,H43)</f>
        <v>1.9281600000000005</v>
      </c>
      <c r="I46">
        <f t="shared" si="6"/>
        <v>1.2612692307692304</v>
      </c>
      <c r="K46">
        <f t="shared" si="6"/>
        <v>0.24665614254675269</v>
      </c>
      <c r="L46">
        <f t="shared" si="6"/>
        <v>0.26995421915021695</v>
      </c>
      <c r="M46">
        <f>AVERAGE(M2,M4:M6,M9,M20,M24:M25,M29:M30,M34,M39,M43)</f>
        <v>0.20699402730674821</v>
      </c>
    </row>
    <row r="47" spans="1:13" x14ac:dyDescent="0.3">
      <c r="G47">
        <f>(H46-G46)/G46</f>
        <v>0.3098324385505255</v>
      </c>
      <c r="H47">
        <f>(I46-H46)/H46</f>
        <v>-0.34586899906168056</v>
      </c>
      <c r="K47">
        <f>(L46-K46)/K46</f>
        <v>9.4455691891184884E-2</v>
      </c>
      <c r="L47">
        <f>(M46-L46)/L46</f>
        <v>-0.23322544111983048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BD25-CB0F-4CA3-9C9B-8CB4A7C840A0}">
  <dimension ref="A2:M47"/>
  <sheetViews>
    <sheetView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9</v>
      </c>
      <c r="C27">
        <v>11.05331</v>
      </c>
      <c r="D27">
        <v>10.16718</v>
      </c>
      <c r="E27">
        <v>7.8373900000000001</v>
      </c>
      <c r="F27">
        <v>26</v>
      </c>
      <c r="G27">
        <f t="shared" si="0"/>
        <v>2.0533099999999997</v>
      </c>
      <c r="H27">
        <f t="shared" si="1"/>
        <v>1.1671800000000001</v>
      </c>
      <c r="I27">
        <f t="shared" si="2"/>
        <v>1.1626099999999999</v>
      </c>
      <c r="J27">
        <v>26</v>
      </c>
      <c r="K27">
        <f t="shared" si="3"/>
        <v>0.22814555555555552</v>
      </c>
      <c r="L27">
        <f t="shared" si="4"/>
        <v>0.12968666666666667</v>
      </c>
      <c r="M27">
        <f t="shared" si="5"/>
        <v>0.12917888888888887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10.6</v>
      </c>
      <c r="C29">
        <v>8.5368200000000005</v>
      </c>
      <c r="D29">
        <v>9.5099699999999991</v>
      </c>
      <c r="E29">
        <v>11.375030000000001</v>
      </c>
      <c r="F29">
        <v>28</v>
      </c>
      <c r="G29">
        <f t="shared" si="0"/>
        <v>2.0631799999999991</v>
      </c>
      <c r="H29">
        <f t="shared" si="1"/>
        <v>1.0900300000000005</v>
      </c>
      <c r="I29">
        <f t="shared" si="2"/>
        <v>0.775030000000001</v>
      </c>
      <c r="J29">
        <v>28</v>
      </c>
      <c r="K29">
        <f t="shared" si="3"/>
        <v>0.19463962264150936</v>
      </c>
      <c r="L29">
        <f t="shared" si="4"/>
        <v>0.10283301886792458</v>
      </c>
      <c r="M29">
        <f t="shared" si="5"/>
        <v>7.3116037735849154E-2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7.5</v>
      </c>
      <c r="C37">
        <v>5.1985299999999999</v>
      </c>
      <c r="D37">
        <v>8.9552600000000009</v>
      </c>
      <c r="E37">
        <v>8.9850999999999992</v>
      </c>
      <c r="F37">
        <v>36</v>
      </c>
      <c r="G37">
        <f t="shared" si="0"/>
        <v>2.3014700000000001</v>
      </c>
      <c r="H37">
        <f t="shared" si="1"/>
        <v>1.4552600000000009</v>
      </c>
      <c r="I37">
        <f t="shared" si="2"/>
        <v>1.4850999999999992</v>
      </c>
      <c r="J37">
        <v>36</v>
      </c>
      <c r="K37">
        <f t="shared" si="3"/>
        <v>0.30686266666666667</v>
      </c>
      <c r="L37">
        <f t="shared" si="4"/>
        <v>0.19403466666666677</v>
      </c>
      <c r="M37">
        <f t="shared" si="5"/>
        <v>0.19801333333333324</v>
      </c>
    </row>
    <row r="38" spans="1:13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37</v>
      </c>
      <c r="G38">
        <f t="shared" si="0"/>
        <v>0</v>
      </c>
      <c r="H38">
        <f t="shared" si="1"/>
        <v>0</v>
      </c>
      <c r="I38">
        <f t="shared" si="2"/>
        <v>0</v>
      </c>
      <c r="J38">
        <v>37</v>
      </c>
      <c r="K38" t="e">
        <f t="shared" si="3"/>
        <v>#DIV/0!</v>
      </c>
      <c r="L38" t="e">
        <f t="shared" si="4"/>
        <v>#DIV/0!</v>
      </c>
      <c r="M38" t="e">
        <f t="shared" si="5"/>
        <v>#DIV/0!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5.2</v>
      </c>
      <c r="C41">
        <v>7.6584199999999996</v>
      </c>
      <c r="D41">
        <v>6.6598100000000002</v>
      </c>
      <c r="E41">
        <v>3.73136</v>
      </c>
      <c r="F41">
        <v>40</v>
      </c>
      <c r="G41">
        <f t="shared" si="0"/>
        <v>2.4584199999999994</v>
      </c>
      <c r="H41">
        <f t="shared" si="1"/>
        <v>1.4598100000000001</v>
      </c>
      <c r="I41">
        <f t="shared" si="2"/>
        <v>1.4686400000000002</v>
      </c>
      <c r="J41">
        <v>40</v>
      </c>
      <c r="K41">
        <f t="shared" si="3"/>
        <v>0.4727730769230768</v>
      </c>
      <c r="L41">
        <f t="shared" si="4"/>
        <v>0.28073269230769232</v>
      </c>
      <c r="M41">
        <f t="shared" si="5"/>
        <v>0.28243076923076926</v>
      </c>
    </row>
    <row r="42" spans="1:13" x14ac:dyDescent="0.3">
      <c r="A42">
        <v>41</v>
      </c>
      <c r="B42">
        <v>3.1</v>
      </c>
      <c r="C42">
        <v>5.31935</v>
      </c>
      <c r="D42">
        <v>4.3527699999999996</v>
      </c>
      <c r="E42">
        <v>3.88693</v>
      </c>
      <c r="F42">
        <v>41</v>
      </c>
      <c r="G42">
        <f t="shared" si="0"/>
        <v>2.2193499999999999</v>
      </c>
      <c r="H42">
        <f t="shared" si="1"/>
        <v>1.2527699999999995</v>
      </c>
      <c r="I42">
        <f t="shared" si="2"/>
        <v>0.78692999999999991</v>
      </c>
      <c r="J42">
        <v>41</v>
      </c>
      <c r="K42">
        <f t="shared" si="3"/>
        <v>0.71591935483870961</v>
      </c>
      <c r="L42">
        <f t="shared" si="4"/>
        <v>0.40411935483870948</v>
      </c>
      <c r="M42">
        <f t="shared" si="5"/>
        <v>0.25384838709677415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AVERAGE(G27,G29,G37,G41:G42)</f>
        <v>2.2191459999999994</v>
      </c>
      <c r="H46">
        <f t="shared" ref="H46:M46" si="6">AVERAGE(H27,H29,H37,H41:H42)</f>
        <v>1.2850100000000002</v>
      </c>
      <c r="I46">
        <f t="shared" si="6"/>
        <v>1.1356619999999999</v>
      </c>
      <c r="K46">
        <f t="shared" si="6"/>
        <v>0.38366805532510356</v>
      </c>
      <c r="L46">
        <f t="shared" si="6"/>
        <v>0.22228127986953194</v>
      </c>
      <c r="M46">
        <f t="shared" si="6"/>
        <v>0.18731748325712294</v>
      </c>
    </row>
    <row r="47" spans="1:13" x14ac:dyDescent="0.3">
      <c r="G47">
        <f>(H46-G46)/G46</f>
        <v>-0.42094391265829262</v>
      </c>
      <c r="H47">
        <f>(I46-H46)/H46</f>
        <v>-0.11622322005276242</v>
      </c>
      <c r="K47">
        <f>(L46-K46)/K46</f>
        <v>-0.42064168026399673</v>
      </c>
      <c r="L47">
        <f>(M46-L46)/L46</f>
        <v>-0.15729528205403087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3BBE-9C2D-47DF-8358-58E6F60B67A2}">
  <dimension ref="A2:M47"/>
  <sheetViews>
    <sheetView topLeftCell="A6"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37.200000000000003</v>
      </c>
      <c r="C3">
        <v>33.613970000000002</v>
      </c>
      <c r="D3">
        <v>40.425739999999998</v>
      </c>
      <c r="E3">
        <v>34.604480000000002</v>
      </c>
      <c r="F3">
        <v>2</v>
      </c>
      <c r="G3">
        <f t="shared" ref="G3:G44" si="0">ABS(C3-B3)</f>
        <v>3.5860300000000009</v>
      </c>
      <c r="H3">
        <f t="shared" ref="H3:H44" si="1">ABS(D3-B3)</f>
        <v>3.2257399999999947</v>
      </c>
      <c r="I3">
        <f t="shared" ref="I3:I44" si="2">ABS(E3-B3)</f>
        <v>2.5955200000000005</v>
      </c>
      <c r="J3">
        <v>2</v>
      </c>
      <c r="K3">
        <f t="shared" ref="K3:K44" si="3">G3/B3</f>
        <v>9.6398655913978518E-2</v>
      </c>
      <c r="L3">
        <f t="shared" ref="L3:L44" si="4">H3/B3</f>
        <v>8.6713440860214902E-2</v>
      </c>
      <c r="M3">
        <f t="shared" ref="M3:M44" si="5">I3/B3</f>
        <v>6.9772043010752696E-2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26</v>
      </c>
      <c r="C6">
        <v>29.642859999999999</v>
      </c>
      <c r="D6">
        <v>23.77702</v>
      </c>
      <c r="E6">
        <v>28.497900000000001</v>
      </c>
      <c r="F6">
        <v>5</v>
      </c>
      <c r="G6">
        <f t="shared" si="0"/>
        <v>3.6428599999999989</v>
      </c>
      <c r="H6">
        <f t="shared" si="1"/>
        <v>2.2229799999999997</v>
      </c>
      <c r="I6">
        <f t="shared" si="2"/>
        <v>2.4979000000000013</v>
      </c>
      <c r="J6">
        <v>5</v>
      </c>
      <c r="K6">
        <f t="shared" si="3"/>
        <v>0.14010999999999996</v>
      </c>
      <c r="L6">
        <f t="shared" si="4"/>
        <v>8.5499230769230758E-2</v>
      </c>
      <c r="M6">
        <f t="shared" si="5"/>
        <v>9.6073076923076969E-2</v>
      </c>
    </row>
    <row r="7" spans="1:13" x14ac:dyDescent="0.3">
      <c r="A7">
        <v>6</v>
      </c>
      <c r="B7">
        <v>35</v>
      </c>
      <c r="C7">
        <v>38.656489999999998</v>
      </c>
      <c r="D7">
        <v>37.479320000000001</v>
      </c>
      <c r="E7">
        <v>33.082470000000001</v>
      </c>
      <c r="F7">
        <v>6</v>
      </c>
      <c r="G7">
        <f t="shared" si="0"/>
        <v>3.656489999999998</v>
      </c>
      <c r="H7">
        <f t="shared" si="1"/>
        <v>2.4793200000000013</v>
      </c>
      <c r="I7">
        <f t="shared" si="2"/>
        <v>1.9175299999999993</v>
      </c>
      <c r="J7">
        <v>6</v>
      </c>
      <c r="K7">
        <f t="shared" si="3"/>
        <v>0.1044711428571428</v>
      </c>
      <c r="L7">
        <f t="shared" si="4"/>
        <v>7.0837714285714323E-2</v>
      </c>
      <c r="M7">
        <f t="shared" si="5"/>
        <v>5.4786571428571407E-2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23.2</v>
      </c>
      <c r="C9">
        <v>26.920999999999999</v>
      </c>
      <c r="D9">
        <v>25.992979999999999</v>
      </c>
      <c r="E9">
        <v>25.643709999999999</v>
      </c>
      <c r="F9">
        <v>8</v>
      </c>
      <c r="G9">
        <f t="shared" si="0"/>
        <v>3.7210000000000001</v>
      </c>
      <c r="H9">
        <f t="shared" si="1"/>
        <v>2.79298</v>
      </c>
      <c r="I9">
        <f t="shared" si="2"/>
        <v>2.4437099999999994</v>
      </c>
      <c r="J9">
        <v>8</v>
      </c>
      <c r="K9">
        <f t="shared" si="3"/>
        <v>0.16038793103448276</v>
      </c>
      <c r="L9">
        <f t="shared" si="4"/>
        <v>0.12038706896551725</v>
      </c>
      <c r="M9">
        <f t="shared" si="5"/>
        <v>0.10533232758620688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4.8</v>
      </c>
      <c r="C12">
        <v>8.0400899999999993</v>
      </c>
      <c r="D12">
        <v>7.0983099999999997</v>
      </c>
      <c r="E12">
        <v>3.3762699999999999</v>
      </c>
      <c r="F12">
        <v>11</v>
      </c>
      <c r="G12">
        <f t="shared" si="0"/>
        <v>3.2400899999999995</v>
      </c>
      <c r="H12">
        <f t="shared" si="1"/>
        <v>2.2983099999999999</v>
      </c>
      <c r="I12">
        <f t="shared" si="2"/>
        <v>1.4237299999999999</v>
      </c>
      <c r="J12">
        <v>11</v>
      </c>
      <c r="K12">
        <f t="shared" si="3"/>
        <v>0.67501874999999989</v>
      </c>
      <c r="L12">
        <f t="shared" si="4"/>
        <v>0.47881458333333332</v>
      </c>
      <c r="M12">
        <f t="shared" si="5"/>
        <v>0.29661041666666665</v>
      </c>
    </row>
    <row r="13" spans="1:13" x14ac:dyDescent="0.3">
      <c r="A13">
        <v>12</v>
      </c>
      <c r="B13">
        <v>4.0999999999999996</v>
      </c>
      <c r="C13">
        <v>7.6465100000000001</v>
      </c>
      <c r="D13">
        <v>1.0911900000000001</v>
      </c>
      <c r="E13">
        <v>1.83334</v>
      </c>
      <c r="F13">
        <v>12</v>
      </c>
      <c r="G13">
        <f t="shared" si="0"/>
        <v>3.5465100000000005</v>
      </c>
      <c r="H13">
        <f t="shared" si="1"/>
        <v>3.0088099999999995</v>
      </c>
      <c r="I13">
        <f t="shared" si="2"/>
        <v>2.2666599999999999</v>
      </c>
      <c r="J13">
        <v>12</v>
      </c>
      <c r="K13">
        <f t="shared" si="3"/>
        <v>0.86500243902439045</v>
      </c>
      <c r="L13">
        <f t="shared" si="4"/>
        <v>0.73385609756097558</v>
      </c>
      <c r="M13">
        <f t="shared" si="5"/>
        <v>0.55284390243902437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6.1</v>
      </c>
      <c r="C16">
        <v>10.047230000000001</v>
      </c>
      <c r="D16">
        <v>8.4631299999999996</v>
      </c>
      <c r="E16">
        <v>8.9734499999999997</v>
      </c>
      <c r="F16">
        <v>15</v>
      </c>
      <c r="G16">
        <f t="shared" si="0"/>
        <v>3.9472300000000011</v>
      </c>
      <c r="H16">
        <f t="shared" si="1"/>
        <v>2.36313</v>
      </c>
      <c r="I16">
        <f t="shared" si="2"/>
        <v>2.8734500000000001</v>
      </c>
      <c r="J16">
        <v>15</v>
      </c>
      <c r="K16">
        <f t="shared" si="3"/>
        <v>0.64708688524590185</v>
      </c>
      <c r="L16">
        <f t="shared" si="4"/>
        <v>0.38739836065573774</v>
      </c>
      <c r="M16">
        <f t="shared" si="5"/>
        <v>0.47105737704918038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27.1</v>
      </c>
      <c r="C19">
        <v>23.72419</v>
      </c>
      <c r="D19">
        <v>30.09186</v>
      </c>
      <c r="E19">
        <v>29.016010000000001</v>
      </c>
      <c r="F19">
        <v>18</v>
      </c>
      <c r="G19">
        <f t="shared" si="0"/>
        <v>3.3758100000000013</v>
      </c>
      <c r="H19">
        <f t="shared" si="1"/>
        <v>2.9918599999999991</v>
      </c>
      <c r="I19">
        <f t="shared" si="2"/>
        <v>1.91601</v>
      </c>
      <c r="J19">
        <v>18</v>
      </c>
      <c r="K19">
        <f t="shared" si="3"/>
        <v>0.12456863468634691</v>
      </c>
      <c r="L19">
        <f t="shared" si="4"/>
        <v>0.11040073800738004</v>
      </c>
      <c r="M19">
        <f t="shared" si="5"/>
        <v>7.0701476014760137E-2</v>
      </c>
    </row>
    <row r="20" spans="1:13" x14ac:dyDescent="0.3">
      <c r="A20">
        <v>19</v>
      </c>
      <c r="B20">
        <v>3.4</v>
      </c>
      <c r="C20">
        <v>7.3134600000000001</v>
      </c>
      <c r="D20">
        <v>1.3257099999999999</v>
      </c>
      <c r="E20">
        <v>1.24864</v>
      </c>
      <c r="F20">
        <v>19</v>
      </c>
      <c r="G20">
        <f t="shared" si="0"/>
        <v>3.9134600000000002</v>
      </c>
      <c r="H20">
        <f t="shared" si="1"/>
        <v>2.07429</v>
      </c>
      <c r="I20">
        <f t="shared" si="2"/>
        <v>2.1513599999999999</v>
      </c>
      <c r="J20">
        <v>19</v>
      </c>
      <c r="K20">
        <f t="shared" si="3"/>
        <v>1.1510176470588236</v>
      </c>
      <c r="L20">
        <f t="shared" si="4"/>
        <v>0.61008529411764711</v>
      </c>
      <c r="M20">
        <f t="shared" si="5"/>
        <v>0.63275294117647063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14.6</v>
      </c>
      <c r="C26">
        <v>10.693659999999999</v>
      </c>
      <c r="D26">
        <v>12.558149999999999</v>
      </c>
      <c r="E26">
        <v>13.38396</v>
      </c>
      <c r="F26">
        <v>25</v>
      </c>
      <c r="G26">
        <f t="shared" si="0"/>
        <v>3.9063400000000001</v>
      </c>
      <c r="H26">
        <f t="shared" si="1"/>
        <v>2.0418500000000002</v>
      </c>
      <c r="I26">
        <f t="shared" si="2"/>
        <v>1.2160399999999996</v>
      </c>
      <c r="J26">
        <v>25</v>
      </c>
      <c r="K26">
        <f t="shared" si="3"/>
        <v>0.26755753424657536</v>
      </c>
      <c r="L26">
        <f t="shared" si="4"/>
        <v>0.13985273972602741</v>
      </c>
      <c r="M26">
        <f t="shared" si="5"/>
        <v>8.3290410958904076E-2</v>
      </c>
    </row>
    <row r="27" spans="1:13" x14ac:dyDescent="0.3">
      <c r="A27">
        <v>26</v>
      </c>
      <c r="B27">
        <v>17</v>
      </c>
      <c r="C27">
        <v>20.6538</v>
      </c>
      <c r="D27">
        <v>13.549609999999999</v>
      </c>
      <c r="E27">
        <v>16.020659999999999</v>
      </c>
      <c r="F27">
        <v>26</v>
      </c>
      <c r="G27">
        <f t="shared" si="0"/>
        <v>3.6538000000000004</v>
      </c>
      <c r="H27">
        <f t="shared" si="1"/>
        <v>3.4503900000000005</v>
      </c>
      <c r="I27">
        <f t="shared" si="2"/>
        <v>0.97934000000000054</v>
      </c>
      <c r="J27">
        <v>26</v>
      </c>
      <c r="K27">
        <f t="shared" si="3"/>
        <v>0.2149294117647059</v>
      </c>
      <c r="L27">
        <f t="shared" si="4"/>
        <v>0.20296411764705885</v>
      </c>
      <c r="M27">
        <f t="shared" si="5"/>
        <v>5.7608235294117682E-2</v>
      </c>
    </row>
    <row r="28" spans="1:13" x14ac:dyDescent="0.3">
      <c r="A28">
        <v>27</v>
      </c>
      <c r="B28">
        <v>18.100000000000001</v>
      </c>
      <c r="C28">
        <v>21.29364</v>
      </c>
      <c r="D28">
        <v>14.94115</v>
      </c>
      <c r="E28">
        <v>16.338190000000001</v>
      </c>
      <c r="F28">
        <v>27</v>
      </c>
      <c r="G28">
        <f t="shared" si="0"/>
        <v>3.1936399999999985</v>
      </c>
      <c r="H28">
        <f t="shared" si="1"/>
        <v>3.158850000000001</v>
      </c>
      <c r="I28">
        <f t="shared" si="2"/>
        <v>1.7618100000000005</v>
      </c>
      <c r="J28">
        <v>27</v>
      </c>
      <c r="K28">
        <f t="shared" si="3"/>
        <v>0.17644419889502752</v>
      </c>
      <c r="L28">
        <f t="shared" si="4"/>
        <v>0.17452209944751385</v>
      </c>
      <c r="M28">
        <f t="shared" si="5"/>
        <v>9.7337569060773496E-2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6.1</v>
      </c>
      <c r="C30">
        <v>9.1554199999999994</v>
      </c>
      <c r="D30">
        <v>3.2749999999999999</v>
      </c>
      <c r="E30">
        <v>7.8410099999999998</v>
      </c>
      <c r="F30">
        <v>29</v>
      </c>
      <c r="G30">
        <f t="shared" si="0"/>
        <v>3.0554199999999998</v>
      </c>
      <c r="H30">
        <f t="shared" si="1"/>
        <v>2.8249999999999997</v>
      </c>
      <c r="I30">
        <f t="shared" si="2"/>
        <v>1.7410100000000002</v>
      </c>
      <c r="J30">
        <v>29</v>
      </c>
      <c r="K30">
        <f t="shared" si="3"/>
        <v>0.50088852459016397</v>
      </c>
      <c r="L30">
        <f t="shared" si="4"/>
        <v>0.46311475409836061</v>
      </c>
      <c r="M30">
        <f t="shared" si="5"/>
        <v>0.28541147540983614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26.3</v>
      </c>
      <c r="C33">
        <v>22.725190000000001</v>
      </c>
      <c r="D33">
        <v>28.30294</v>
      </c>
      <c r="E33">
        <v>27.108160000000002</v>
      </c>
      <c r="F33">
        <v>32</v>
      </c>
      <c r="G33">
        <f t="shared" si="0"/>
        <v>3.5748099999999994</v>
      </c>
      <c r="H33">
        <f t="shared" si="1"/>
        <v>2.0029399999999988</v>
      </c>
      <c r="I33">
        <f t="shared" si="2"/>
        <v>0.80816000000000088</v>
      </c>
      <c r="J33">
        <v>32</v>
      </c>
      <c r="K33">
        <f t="shared" si="3"/>
        <v>0.13592433460076042</v>
      </c>
      <c r="L33">
        <f t="shared" si="4"/>
        <v>7.615741444866915E-2</v>
      </c>
      <c r="M33">
        <f t="shared" si="5"/>
        <v>3.0728517110266192E-2</v>
      </c>
    </row>
    <row r="34" spans="1:13" x14ac:dyDescent="0.3">
      <c r="A34">
        <v>33</v>
      </c>
      <c r="B34">
        <v>24.6</v>
      </c>
      <c r="C34">
        <v>27.782330000000002</v>
      </c>
      <c r="D34">
        <v>21.986650000000001</v>
      </c>
      <c r="E34">
        <v>23.517620000000001</v>
      </c>
      <c r="F34">
        <v>33</v>
      </c>
      <c r="G34">
        <f t="shared" si="0"/>
        <v>3.1823300000000003</v>
      </c>
      <c r="H34">
        <f t="shared" si="1"/>
        <v>2.6133500000000005</v>
      </c>
      <c r="I34">
        <f t="shared" si="2"/>
        <v>1.0823800000000006</v>
      </c>
      <c r="J34">
        <v>33</v>
      </c>
      <c r="K34">
        <f t="shared" si="3"/>
        <v>0.12936300813008131</v>
      </c>
      <c r="L34">
        <f t="shared" si="4"/>
        <v>0.10623373983739839</v>
      </c>
      <c r="M34">
        <f t="shared" si="5"/>
        <v>4.3999186991869936E-2</v>
      </c>
    </row>
    <row r="35" spans="1:13" x14ac:dyDescent="0.3">
      <c r="A35">
        <v>34</v>
      </c>
      <c r="B35">
        <v>29.1</v>
      </c>
      <c r="C35">
        <v>32.471809999999998</v>
      </c>
      <c r="D35">
        <v>26.3232</v>
      </c>
      <c r="E35">
        <v>31.25046</v>
      </c>
      <c r="F35">
        <v>34</v>
      </c>
      <c r="G35">
        <f t="shared" si="0"/>
        <v>3.3718099999999964</v>
      </c>
      <c r="H35">
        <f t="shared" si="1"/>
        <v>2.7768000000000015</v>
      </c>
      <c r="I35">
        <f t="shared" si="2"/>
        <v>2.1504599999999989</v>
      </c>
      <c r="J35">
        <v>34</v>
      </c>
      <c r="K35">
        <f t="shared" si="3"/>
        <v>0.11586975945017169</v>
      </c>
      <c r="L35">
        <f t="shared" si="4"/>
        <v>9.5422680412371175E-2</v>
      </c>
      <c r="M35">
        <f t="shared" si="5"/>
        <v>7.3898969072164908E-2</v>
      </c>
    </row>
    <row r="36" spans="1:13" x14ac:dyDescent="0.3">
      <c r="A36">
        <v>35</v>
      </c>
      <c r="B36">
        <v>4.2</v>
      </c>
      <c r="C36">
        <v>0.92796000000000001</v>
      </c>
      <c r="D36">
        <v>1.5460100000000001</v>
      </c>
      <c r="E36">
        <v>3.2170399999999999</v>
      </c>
      <c r="F36">
        <v>35</v>
      </c>
      <c r="G36">
        <f t="shared" si="0"/>
        <v>3.2720400000000001</v>
      </c>
      <c r="H36">
        <f t="shared" si="1"/>
        <v>2.6539900000000003</v>
      </c>
      <c r="I36">
        <f t="shared" si="2"/>
        <v>0.98296000000000028</v>
      </c>
      <c r="J36">
        <v>35</v>
      </c>
      <c r="K36">
        <f t="shared" si="3"/>
        <v>0.77905714285714289</v>
      </c>
      <c r="L36">
        <f t="shared" si="4"/>
        <v>0.63190238095238105</v>
      </c>
      <c r="M36">
        <f t="shared" si="5"/>
        <v>0.2340380952380953</v>
      </c>
    </row>
    <row r="37" spans="1:13" x14ac:dyDescent="0.3">
      <c r="A37">
        <v>36</v>
      </c>
      <c r="B37">
        <v>6.4</v>
      </c>
      <c r="C37">
        <v>10.389670000000001</v>
      </c>
      <c r="D37">
        <v>4.5091000000000001</v>
      </c>
      <c r="E37">
        <v>3.61591</v>
      </c>
      <c r="F37">
        <v>36</v>
      </c>
      <c r="G37">
        <f t="shared" si="0"/>
        <v>3.9896700000000003</v>
      </c>
      <c r="H37">
        <f t="shared" si="1"/>
        <v>1.8909000000000002</v>
      </c>
      <c r="I37">
        <f t="shared" si="2"/>
        <v>2.7840900000000004</v>
      </c>
      <c r="J37">
        <v>36</v>
      </c>
      <c r="K37">
        <f t="shared" si="3"/>
        <v>0.62338593750000004</v>
      </c>
      <c r="L37">
        <f t="shared" si="4"/>
        <v>0.29545312500000004</v>
      </c>
      <c r="M37">
        <f t="shared" si="5"/>
        <v>0.43501406250000002</v>
      </c>
    </row>
    <row r="38" spans="1:13" x14ac:dyDescent="0.3">
      <c r="A38">
        <v>37</v>
      </c>
      <c r="B38">
        <v>12.6</v>
      </c>
      <c r="C38">
        <v>8.7197899999999997</v>
      </c>
      <c r="D38">
        <v>15.987030000000001</v>
      </c>
      <c r="E38">
        <v>11.140420000000001</v>
      </c>
      <c r="F38">
        <v>37</v>
      </c>
      <c r="G38">
        <f t="shared" si="0"/>
        <v>3.8802099999999999</v>
      </c>
      <c r="H38">
        <f t="shared" si="1"/>
        <v>3.3870300000000011</v>
      </c>
      <c r="I38">
        <f t="shared" si="2"/>
        <v>1.459579999999999</v>
      </c>
      <c r="J38">
        <v>37</v>
      </c>
      <c r="K38">
        <f t="shared" si="3"/>
        <v>0.30795317460317462</v>
      </c>
      <c r="L38">
        <f t="shared" si="4"/>
        <v>0.26881190476190486</v>
      </c>
      <c r="M38">
        <f t="shared" si="5"/>
        <v>0.11583968253968246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7.1</v>
      </c>
      <c r="C41">
        <v>11.04142</v>
      </c>
      <c r="D41">
        <v>3.6486499999999999</v>
      </c>
      <c r="E41">
        <v>8.5436399999999999</v>
      </c>
      <c r="F41">
        <v>40</v>
      </c>
      <c r="G41">
        <f t="shared" si="0"/>
        <v>3.9414200000000008</v>
      </c>
      <c r="H41">
        <f t="shared" si="1"/>
        <v>3.4513499999999997</v>
      </c>
      <c r="I41">
        <f t="shared" si="2"/>
        <v>1.4436400000000003</v>
      </c>
      <c r="J41">
        <v>40</v>
      </c>
      <c r="K41">
        <f t="shared" si="3"/>
        <v>0.55512957746478886</v>
      </c>
      <c r="L41">
        <f t="shared" si="4"/>
        <v>0.48610563380281691</v>
      </c>
      <c r="M41">
        <f t="shared" si="5"/>
        <v>0.20332957746478877</v>
      </c>
    </row>
    <row r="42" spans="1:13" x14ac:dyDescent="0.3">
      <c r="A42">
        <v>41</v>
      </c>
      <c r="B42">
        <v>25.9</v>
      </c>
      <c r="C42">
        <v>22.378319999999999</v>
      </c>
      <c r="D42">
        <v>23.490320000000001</v>
      </c>
      <c r="E42">
        <v>28.76276</v>
      </c>
      <c r="F42">
        <v>41</v>
      </c>
      <c r="G42">
        <f t="shared" si="0"/>
        <v>3.5216799999999999</v>
      </c>
      <c r="H42">
        <f t="shared" si="1"/>
        <v>2.409679999999998</v>
      </c>
      <c r="I42">
        <f t="shared" si="2"/>
        <v>2.8627600000000015</v>
      </c>
      <c r="J42">
        <v>41</v>
      </c>
      <c r="K42">
        <f t="shared" si="3"/>
        <v>0.13597220077220076</v>
      </c>
      <c r="L42">
        <f t="shared" si="4"/>
        <v>9.303783783783777E-2</v>
      </c>
      <c r="M42">
        <f t="shared" si="5"/>
        <v>0.1105312741312742</v>
      </c>
    </row>
    <row r="43" spans="1:13" x14ac:dyDescent="0.3">
      <c r="A43">
        <v>42</v>
      </c>
      <c r="B43">
        <v>21</v>
      </c>
      <c r="C43">
        <v>17.144839999999999</v>
      </c>
      <c r="D43">
        <v>24.081589999999998</v>
      </c>
      <c r="E43">
        <v>22.014810000000001</v>
      </c>
      <c r="F43">
        <v>42</v>
      </c>
      <c r="G43">
        <f t="shared" si="0"/>
        <v>3.8551600000000015</v>
      </c>
      <c r="H43">
        <f t="shared" si="1"/>
        <v>3.0815899999999985</v>
      </c>
      <c r="I43">
        <f t="shared" si="2"/>
        <v>1.0148100000000007</v>
      </c>
      <c r="J43">
        <v>42</v>
      </c>
      <c r="K43">
        <f t="shared" si="3"/>
        <v>0.1835790476190477</v>
      </c>
      <c r="L43">
        <f t="shared" si="4"/>
        <v>0.14674238095238087</v>
      </c>
      <c r="M43">
        <f t="shared" si="5"/>
        <v>4.8324285714285743E-2</v>
      </c>
    </row>
    <row r="44" spans="1:13" x14ac:dyDescent="0.3">
      <c r="A44">
        <v>43</v>
      </c>
      <c r="B44">
        <v>16.3</v>
      </c>
      <c r="C44">
        <v>12.63979</v>
      </c>
      <c r="D44">
        <v>18.399339999999999</v>
      </c>
      <c r="E44">
        <v>15.019539999999999</v>
      </c>
      <c r="F44">
        <v>43</v>
      </c>
      <c r="G44">
        <f t="shared" si="0"/>
        <v>3.6602100000000011</v>
      </c>
      <c r="H44">
        <f t="shared" si="1"/>
        <v>2.099339999999998</v>
      </c>
      <c r="I44">
        <f t="shared" si="2"/>
        <v>1.2804600000000015</v>
      </c>
      <c r="J44">
        <v>43</v>
      </c>
      <c r="K44">
        <f t="shared" si="3"/>
        <v>0.22455276073619637</v>
      </c>
      <c r="L44">
        <f t="shared" si="4"/>
        <v>0.12879386503067472</v>
      </c>
      <c r="M44">
        <f t="shared" si="5"/>
        <v>7.8555828220858978E-2</v>
      </c>
    </row>
    <row r="46" spans="1:13" x14ac:dyDescent="0.3">
      <c r="G46">
        <f>AVERAGE(G3,G6:G7,G9,G12:G13,G16,G19:G20,G26:G28,G30,G33:G38,G41:G44)</f>
        <v>3.5951313043478264</v>
      </c>
      <c r="H46">
        <f t="shared" ref="H46:M46" si="6">AVERAGE(H3,H6:H7,H9,H12:H13,H16,H19:H20,H26:H28,H30,H33:H38,H41:H44)</f>
        <v>2.6652382608695651</v>
      </c>
      <c r="I46">
        <f t="shared" si="6"/>
        <v>1.8110160869565222</v>
      </c>
      <c r="K46">
        <f t="shared" si="6"/>
        <v>0.36150733474135238</v>
      </c>
      <c r="L46">
        <f t="shared" si="6"/>
        <v>0.2605698783700498</v>
      </c>
      <c r="M46">
        <f t="shared" si="6"/>
        <v>0.18468857834789687</v>
      </c>
    </row>
    <row r="47" spans="1:13" x14ac:dyDescent="0.3">
      <c r="G47">
        <f>(H46-G46)/G46</f>
        <v>-0.25865343008576103</v>
      </c>
      <c r="H47">
        <f>(I46-H46)/H46</f>
        <v>-0.32050499441439917</v>
      </c>
      <c r="K47">
        <f>(L46-K46)/K46</f>
        <v>-0.27921274804429708</v>
      </c>
      <c r="L47">
        <f>(M46-L46)/L46</f>
        <v>-0.29121286196553259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F4B5-83D3-4495-81F7-7D8CB5F03695}">
  <dimension ref="A2:M47"/>
  <sheetViews>
    <sheetView topLeftCell="A6"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2.5</v>
      </c>
      <c r="C38">
        <v>1.74641</v>
      </c>
      <c r="D38">
        <v>2.9252799999999999</v>
      </c>
      <c r="E38">
        <v>2.1338300000000001</v>
      </c>
      <c r="F38">
        <v>37</v>
      </c>
      <c r="G38">
        <f t="shared" si="0"/>
        <v>0.75358999999999998</v>
      </c>
      <c r="H38">
        <f t="shared" si="1"/>
        <v>0.42527999999999988</v>
      </c>
      <c r="I38">
        <f t="shared" si="2"/>
        <v>0.36616999999999988</v>
      </c>
      <c r="J38">
        <v>37</v>
      </c>
      <c r="K38">
        <f t="shared" si="3"/>
        <v>0.30143599999999998</v>
      </c>
      <c r="L38">
        <f t="shared" si="4"/>
        <v>0.17011199999999996</v>
      </c>
      <c r="M38">
        <f t="shared" si="5"/>
        <v>0.14646799999999996</v>
      </c>
    </row>
    <row r="39" spans="1:13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38</v>
      </c>
      <c r="G39">
        <f t="shared" si="0"/>
        <v>0</v>
      </c>
      <c r="H39">
        <f t="shared" si="1"/>
        <v>0</v>
      </c>
      <c r="I39">
        <f t="shared" si="2"/>
        <v>0</v>
      </c>
      <c r="J39">
        <v>38</v>
      </c>
      <c r="K39" t="e">
        <f t="shared" si="3"/>
        <v>#DIV/0!</v>
      </c>
      <c r="L39" t="e">
        <f t="shared" si="4"/>
        <v>#DIV/0!</v>
      </c>
      <c r="M39" t="e">
        <f t="shared" si="5"/>
        <v>#DIV/0!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5.2</v>
      </c>
      <c r="C41">
        <v>4.3688900000000004</v>
      </c>
      <c r="D41">
        <v>5.6863700000000001</v>
      </c>
      <c r="E41">
        <v>4.9710200000000002</v>
      </c>
      <c r="F41">
        <v>40</v>
      </c>
      <c r="G41">
        <f t="shared" si="0"/>
        <v>0.83110999999999979</v>
      </c>
      <c r="H41">
        <f t="shared" si="1"/>
        <v>0.48636999999999997</v>
      </c>
      <c r="I41">
        <f t="shared" si="2"/>
        <v>0.22897999999999996</v>
      </c>
      <c r="J41">
        <v>40</v>
      </c>
      <c r="K41">
        <f t="shared" si="3"/>
        <v>0.1598288461538461</v>
      </c>
      <c r="L41">
        <f t="shared" si="4"/>
        <v>9.3532692307692303E-2</v>
      </c>
      <c r="M41">
        <f t="shared" si="5"/>
        <v>4.4034615384615373E-2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2.8</v>
      </c>
      <c r="C44">
        <v>2.0439099999999999</v>
      </c>
      <c r="D44">
        <v>2.3778600000000001</v>
      </c>
      <c r="E44">
        <v>3.1816</v>
      </c>
      <c r="F44">
        <v>43</v>
      </c>
      <c r="G44">
        <f t="shared" si="0"/>
        <v>0.75608999999999993</v>
      </c>
      <c r="H44">
        <f t="shared" si="1"/>
        <v>0.42213999999999974</v>
      </c>
      <c r="I44">
        <f t="shared" si="2"/>
        <v>0.38160000000000016</v>
      </c>
      <c r="J44">
        <v>43</v>
      </c>
      <c r="K44">
        <f t="shared" si="3"/>
        <v>0.27003214285714283</v>
      </c>
      <c r="L44">
        <f t="shared" si="4"/>
        <v>0.15076428571428563</v>
      </c>
      <c r="M44">
        <f t="shared" si="5"/>
        <v>0.13628571428571434</v>
      </c>
    </row>
    <row r="46" spans="1:13" x14ac:dyDescent="0.3">
      <c r="G46">
        <f>AVERAGE(G38,G41,G44)</f>
        <v>0.7802633333333332</v>
      </c>
      <c r="H46">
        <f t="shared" ref="H46:M46" si="6">AVERAGE(H38,H41,H44)</f>
        <v>0.44459666666666653</v>
      </c>
      <c r="I46">
        <f t="shared" si="6"/>
        <v>0.32558333333333334</v>
      </c>
      <c r="K46">
        <f t="shared" si="6"/>
        <v>0.24376566300366298</v>
      </c>
      <c r="L46">
        <f t="shared" si="6"/>
        <v>0.13813632600732598</v>
      </c>
      <c r="M46">
        <f t="shared" si="6"/>
        <v>0.10892944322344322</v>
      </c>
    </row>
    <row r="47" spans="1:13" x14ac:dyDescent="0.3">
      <c r="G47">
        <f>(H46-G46)/G46</f>
        <v>-0.43019664301368349</v>
      </c>
      <c r="H47">
        <f>(I46-H46)/H46</f>
        <v>-0.26768831675151239</v>
      </c>
      <c r="K47">
        <f>(L46-K46)/K46</f>
        <v>-0.43332328144489224</v>
      </c>
      <c r="L47">
        <f>(M46-L46)/L46</f>
        <v>-0.21143520772612545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52EE-70CF-49DD-97D9-0B7E5721D60D}">
  <dimension ref="A2:M47"/>
  <sheetViews>
    <sheetView topLeftCell="A6" workbookViewId="0">
      <selection activeCell="A2" sqref="A2:I44"/>
    </sheetView>
  </sheetViews>
  <sheetFormatPr defaultRowHeight="14" x14ac:dyDescent="0.3"/>
  <sheetData>
    <row r="2" spans="1:13" x14ac:dyDescent="0.3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f>ABS(C2-B2)</f>
        <v>0</v>
      </c>
      <c r="H2">
        <f>ABS(D2-B2)</f>
        <v>0</v>
      </c>
      <c r="I2">
        <f>ABS(E2-B2)</f>
        <v>0</v>
      </c>
      <c r="J2">
        <v>1</v>
      </c>
      <c r="K2" t="e">
        <f>G2/B2</f>
        <v>#DIV/0!</v>
      </c>
      <c r="L2" t="e">
        <f>H2/B2</f>
        <v>#DIV/0!</v>
      </c>
      <c r="M2" t="e">
        <f>I2/B2</f>
        <v>#DIV/0!</v>
      </c>
    </row>
    <row r="3" spans="1:13" x14ac:dyDescent="0.3">
      <c r="A3">
        <v>2</v>
      </c>
      <c r="B3">
        <v>0</v>
      </c>
      <c r="C3">
        <v>0</v>
      </c>
      <c r="D3">
        <v>0</v>
      </c>
      <c r="E3">
        <v>0</v>
      </c>
      <c r="F3">
        <v>2</v>
      </c>
      <c r="G3">
        <f t="shared" ref="G3:G44" si="0">ABS(C3-B3)</f>
        <v>0</v>
      </c>
      <c r="H3">
        <f t="shared" ref="H3:H44" si="1">ABS(D3-B3)</f>
        <v>0</v>
      </c>
      <c r="I3">
        <f t="shared" ref="I3:I44" si="2">ABS(E3-B3)</f>
        <v>0</v>
      </c>
      <c r="J3">
        <v>2</v>
      </c>
      <c r="K3" t="e">
        <f t="shared" ref="K3:K44" si="3">G3/B3</f>
        <v>#DIV/0!</v>
      </c>
      <c r="L3" t="e">
        <f t="shared" ref="L3:L44" si="4">H3/B3</f>
        <v>#DIV/0!</v>
      </c>
      <c r="M3" t="e">
        <f t="shared" ref="M3:M44" si="5">I3/B3</f>
        <v>#DIV/0!</v>
      </c>
    </row>
    <row r="4" spans="1:13" x14ac:dyDescent="0.3">
      <c r="A4">
        <v>3</v>
      </c>
      <c r="B4">
        <v>0</v>
      </c>
      <c r="C4">
        <v>0</v>
      </c>
      <c r="D4">
        <v>0</v>
      </c>
      <c r="E4">
        <v>0</v>
      </c>
      <c r="F4">
        <v>3</v>
      </c>
      <c r="G4">
        <f t="shared" si="0"/>
        <v>0</v>
      </c>
      <c r="H4">
        <f t="shared" si="1"/>
        <v>0</v>
      </c>
      <c r="I4">
        <f t="shared" si="2"/>
        <v>0</v>
      </c>
      <c r="J4">
        <v>3</v>
      </c>
      <c r="K4" t="e">
        <f t="shared" si="3"/>
        <v>#DIV/0!</v>
      </c>
      <c r="L4" t="e">
        <f t="shared" si="4"/>
        <v>#DIV/0!</v>
      </c>
      <c r="M4" t="e">
        <f t="shared" si="5"/>
        <v>#DIV/0!</v>
      </c>
    </row>
    <row r="5" spans="1:13" x14ac:dyDescent="0.3">
      <c r="A5">
        <v>4</v>
      </c>
      <c r="B5">
        <v>0</v>
      </c>
      <c r="C5">
        <v>0</v>
      </c>
      <c r="D5">
        <v>0</v>
      </c>
      <c r="E5">
        <v>0</v>
      </c>
      <c r="F5">
        <v>4</v>
      </c>
      <c r="G5">
        <f t="shared" si="0"/>
        <v>0</v>
      </c>
      <c r="H5">
        <f t="shared" si="1"/>
        <v>0</v>
      </c>
      <c r="I5">
        <f t="shared" si="2"/>
        <v>0</v>
      </c>
      <c r="J5">
        <v>4</v>
      </c>
      <c r="K5" t="e">
        <f t="shared" si="3"/>
        <v>#DIV/0!</v>
      </c>
      <c r="L5" t="e">
        <f t="shared" si="4"/>
        <v>#DIV/0!</v>
      </c>
      <c r="M5" t="e">
        <f t="shared" si="5"/>
        <v>#DIV/0!</v>
      </c>
    </row>
    <row r="6" spans="1:13" x14ac:dyDescent="0.3">
      <c r="A6">
        <v>5</v>
      </c>
      <c r="B6">
        <v>0</v>
      </c>
      <c r="C6">
        <v>0</v>
      </c>
      <c r="D6">
        <v>0</v>
      </c>
      <c r="E6">
        <v>0</v>
      </c>
      <c r="F6">
        <v>5</v>
      </c>
      <c r="G6">
        <f t="shared" si="0"/>
        <v>0</v>
      </c>
      <c r="H6">
        <f t="shared" si="1"/>
        <v>0</v>
      </c>
      <c r="I6">
        <f t="shared" si="2"/>
        <v>0</v>
      </c>
      <c r="J6">
        <v>5</v>
      </c>
      <c r="K6" t="e">
        <f t="shared" si="3"/>
        <v>#DIV/0!</v>
      </c>
      <c r="L6" t="e">
        <f t="shared" si="4"/>
        <v>#DIV/0!</v>
      </c>
      <c r="M6" t="e">
        <f t="shared" si="5"/>
        <v>#DIV/0!</v>
      </c>
    </row>
    <row r="7" spans="1:13" x14ac:dyDescent="0.3">
      <c r="A7">
        <v>6</v>
      </c>
      <c r="B7">
        <v>0</v>
      </c>
      <c r="C7">
        <v>0</v>
      </c>
      <c r="D7">
        <v>0</v>
      </c>
      <c r="E7">
        <v>0</v>
      </c>
      <c r="F7">
        <v>6</v>
      </c>
      <c r="G7">
        <f t="shared" si="0"/>
        <v>0</v>
      </c>
      <c r="H7">
        <f t="shared" si="1"/>
        <v>0</v>
      </c>
      <c r="I7">
        <f t="shared" si="2"/>
        <v>0</v>
      </c>
      <c r="J7">
        <v>6</v>
      </c>
      <c r="K7" t="e">
        <f t="shared" si="3"/>
        <v>#DIV/0!</v>
      </c>
      <c r="L7" t="e">
        <f t="shared" si="4"/>
        <v>#DIV/0!</v>
      </c>
      <c r="M7" t="e">
        <f t="shared" si="5"/>
        <v>#DIV/0!</v>
      </c>
    </row>
    <row r="8" spans="1:13" x14ac:dyDescent="0.3">
      <c r="A8">
        <v>7</v>
      </c>
      <c r="B8">
        <v>0</v>
      </c>
      <c r="C8">
        <v>0</v>
      </c>
      <c r="D8">
        <v>0</v>
      </c>
      <c r="E8">
        <v>0</v>
      </c>
      <c r="F8">
        <v>7</v>
      </c>
      <c r="G8">
        <f t="shared" si="0"/>
        <v>0</v>
      </c>
      <c r="H8">
        <f t="shared" si="1"/>
        <v>0</v>
      </c>
      <c r="I8">
        <f t="shared" si="2"/>
        <v>0</v>
      </c>
      <c r="J8">
        <v>7</v>
      </c>
      <c r="K8" t="e">
        <f t="shared" si="3"/>
        <v>#DIV/0!</v>
      </c>
      <c r="L8" t="e">
        <f t="shared" si="4"/>
        <v>#DIV/0!</v>
      </c>
      <c r="M8" t="e">
        <f t="shared" si="5"/>
        <v>#DIV/0!</v>
      </c>
    </row>
    <row r="9" spans="1:13" x14ac:dyDescent="0.3">
      <c r="A9">
        <v>8</v>
      </c>
      <c r="B9">
        <v>0</v>
      </c>
      <c r="C9">
        <v>0</v>
      </c>
      <c r="D9">
        <v>0</v>
      </c>
      <c r="E9">
        <v>0</v>
      </c>
      <c r="F9">
        <v>8</v>
      </c>
      <c r="G9">
        <f t="shared" si="0"/>
        <v>0</v>
      </c>
      <c r="H9">
        <f t="shared" si="1"/>
        <v>0</v>
      </c>
      <c r="I9">
        <f t="shared" si="2"/>
        <v>0</v>
      </c>
      <c r="J9">
        <v>8</v>
      </c>
      <c r="K9" t="e">
        <f t="shared" si="3"/>
        <v>#DIV/0!</v>
      </c>
      <c r="L9" t="e">
        <f t="shared" si="4"/>
        <v>#DIV/0!</v>
      </c>
      <c r="M9" t="e">
        <f t="shared" si="5"/>
        <v>#DIV/0!</v>
      </c>
    </row>
    <row r="10" spans="1:13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9</v>
      </c>
      <c r="G10">
        <f t="shared" si="0"/>
        <v>0</v>
      </c>
      <c r="H10">
        <f t="shared" si="1"/>
        <v>0</v>
      </c>
      <c r="I10">
        <f t="shared" si="2"/>
        <v>0</v>
      </c>
      <c r="J10">
        <v>9</v>
      </c>
      <c r="K10" t="e">
        <f t="shared" si="3"/>
        <v>#DIV/0!</v>
      </c>
      <c r="L10" t="e">
        <f t="shared" si="4"/>
        <v>#DIV/0!</v>
      </c>
      <c r="M10" t="e">
        <f t="shared" si="5"/>
        <v>#DIV/0!</v>
      </c>
    </row>
    <row r="11" spans="1:13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10</v>
      </c>
      <c r="G11">
        <f t="shared" si="0"/>
        <v>0</v>
      </c>
      <c r="H11">
        <f t="shared" si="1"/>
        <v>0</v>
      </c>
      <c r="I11">
        <f t="shared" si="2"/>
        <v>0</v>
      </c>
      <c r="J11">
        <v>10</v>
      </c>
      <c r="K11" t="e">
        <f t="shared" si="3"/>
        <v>#DIV/0!</v>
      </c>
      <c r="L11" t="e">
        <f t="shared" si="4"/>
        <v>#DIV/0!</v>
      </c>
      <c r="M11" t="e">
        <f t="shared" si="5"/>
        <v>#DIV/0!</v>
      </c>
    </row>
    <row r="12" spans="1:13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11</v>
      </c>
      <c r="G12">
        <f t="shared" si="0"/>
        <v>0</v>
      </c>
      <c r="H12">
        <f t="shared" si="1"/>
        <v>0</v>
      </c>
      <c r="I12">
        <f t="shared" si="2"/>
        <v>0</v>
      </c>
      <c r="J12">
        <v>11</v>
      </c>
      <c r="K12" t="e">
        <f t="shared" si="3"/>
        <v>#DIV/0!</v>
      </c>
      <c r="L12" t="e">
        <f t="shared" si="4"/>
        <v>#DIV/0!</v>
      </c>
      <c r="M12" t="e">
        <f t="shared" si="5"/>
        <v>#DIV/0!</v>
      </c>
    </row>
    <row r="13" spans="1:13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12</v>
      </c>
      <c r="G13">
        <f t="shared" si="0"/>
        <v>0</v>
      </c>
      <c r="H13">
        <f t="shared" si="1"/>
        <v>0</v>
      </c>
      <c r="I13">
        <f t="shared" si="2"/>
        <v>0</v>
      </c>
      <c r="J13">
        <v>12</v>
      </c>
      <c r="K13" t="e">
        <f t="shared" si="3"/>
        <v>#DIV/0!</v>
      </c>
      <c r="L13" t="e">
        <f t="shared" si="4"/>
        <v>#DIV/0!</v>
      </c>
      <c r="M13" t="e">
        <f t="shared" si="5"/>
        <v>#DIV/0!</v>
      </c>
    </row>
    <row r="14" spans="1:13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13</v>
      </c>
      <c r="G14">
        <f t="shared" si="0"/>
        <v>0</v>
      </c>
      <c r="H14">
        <f t="shared" si="1"/>
        <v>0</v>
      </c>
      <c r="I14">
        <f t="shared" si="2"/>
        <v>0</v>
      </c>
      <c r="J14">
        <v>13</v>
      </c>
      <c r="K14" t="e">
        <f t="shared" si="3"/>
        <v>#DIV/0!</v>
      </c>
      <c r="L14" t="e">
        <f t="shared" si="4"/>
        <v>#DIV/0!</v>
      </c>
      <c r="M14" t="e">
        <f t="shared" si="5"/>
        <v>#DIV/0!</v>
      </c>
    </row>
    <row r="15" spans="1:13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14</v>
      </c>
      <c r="G15">
        <f t="shared" si="0"/>
        <v>0</v>
      </c>
      <c r="H15">
        <f t="shared" si="1"/>
        <v>0</v>
      </c>
      <c r="I15">
        <f t="shared" si="2"/>
        <v>0</v>
      </c>
      <c r="J15">
        <v>14</v>
      </c>
      <c r="K15" t="e">
        <f t="shared" si="3"/>
        <v>#DIV/0!</v>
      </c>
      <c r="L15" t="e">
        <f t="shared" si="4"/>
        <v>#DIV/0!</v>
      </c>
      <c r="M15" t="e">
        <f t="shared" si="5"/>
        <v>#DIV/0!</v>
      </c>
    </row>
    <row r="16" spans="1:13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>
        <v>15</v>
      </c>
      <c r="K16" t="e">
        <f t="shared" si="3"/>
        <v>#DIV/0!</v>
      </c>
      <c r="L16" t="e">
        <f t="shared" si="4"/>
        <v>#DIV/0!</v>
      </c>
      <c r="M16" t="e">
        <f t="shared" si="5"/>
        <v>#DIV/0!</v>
      </c>
    </row>
    <row r="17" spans="1:13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16</v>
      </c>
      <c r="G17">
        <f t="shared" si="0"/>
        <v>0</v>
      </c>
      <c r="H17">
        <f t="shared" si="1"/>
        <v>0</v>
      </c>
      <c r="I17">
        <f t="shared" si="2"/>
        <v>0</v>
      </c>
      <c r="J17">
        <v>16</v>
      </c>
      <c r="K17" t="e">
        <f t="shared" si="3"/>
        <v>#DIV/0!</v>
      </c>
      <c r="L17" t="e">
        <f t="shared" si="4"/>
        <v>#DIV/0!</v>
      </c>
      <c r="M17" t="e">
        <f t="shared" si="5"/>
        <v>#DIV/0!</v>
      </c>
    </row>
    <row r="18" spans="1:13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17</v>
      </c>
      <c r="G18">
        <f t="shared" si="0"/>
        <v>0</v>
      </c>
      <c r="H18">
        <f t="shared" si="1"/>
        <v>0</v>
      </c>
      <c r="I18">
        <f t="shared" si="2"/>
        <v>0</v>
      </c>
      <c r="J18">
        <v>17</v>
      </c>
      <c r="K18" t="e">
        <f t="shared" si="3"/>
        <v>#DIV/0!</v>
      </c>
      <c r="L18" t="e">
        <f t="shared" si="4"/>
        <v>#DIV/0!</v>
      </c>
      <c r="M18" t="e">
        <f t="shared" si="5"/>
        <v>#DIV/0!</v>
      </c>
    </row>
    <row r="19" spans="1:13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18</v>
      </c>
      <c r="G19">
        <f t="shared" si="0"/>
        <v>0</v>
      </c>
      <c r="H19">
        <f t="shared" si="1"/>
        <v>0</v>
      </c>
      <c r="I19">
        <f t="shared" si="2"/>
        <v>0</v>
      </c>
      <c r="J19">
        <v>18</v>
      </c>
      <c r="K19" t="e">
        <f t="shared" si="3"/>
        <v>#DIV/0!</v>
      </c>
      <c r="L19" t="e">
        <f t="shared" si="4"/>
        <v>#DIV/0!</v>
      </c>
      <c r="M19" t="e">
        <f t="shared" si="5"/>
        <v>#DIV/0!</v>
      </c>
    </row>
    <row r="20" spans="1:13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19</v>
      </c>
      <c r="G20">
        <f t="shared" si="0"/>
        <v>0</v>
      </c>
      <c r="H20">
        <f t="shared" si="1"/>
        <v>0</v>
      </c>
      <c r="I20">
        <f t="shared" si="2"/>
        <v>0</v>
      </c>
      <c r="J20">
        <v>19</v>
      </c>
      <c r="K20" t="e">
        <f t="shared" si="3"/>
        <v>#DIV/0!</v>
      </c>
      <c r="L20" t="e">
        <f t="shared" si="4"/>
        <v>#DIV/0!</v>
      </c>
      <c r="M20" t="e">
        <f t="shared" si="5"/>
        <v>#DIV/0!</v>
      </c>
    </row>
    <row r="21" spans="1:13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20</v>
      </c>
      <c r="G21">
        <f t="shared" si="0"/>
        <v>0</v>
      </c>
      <c r="H21">
        <f t="shared" si="1"/>
        <v>0</v>
      </c>
      <c r="I21">
        <f t="shared" si="2"/>
        <v>0</v>
      </c>
      <c r="J21">
        <v>20</v>
      </c>
      <c r="K21" t="e">
        <f t="shared" si="3"/>
        <v>#DIV/0!</v>
      </c>
      <c r="L21" t="e">
        <f t="shared" si="4"/>
        <v>#DIV/0!</v>
      </c>
      <c r="M21" t="e">
        <f t="shared" si="5"/>
        <v>#DIV/0!</v>
      </c>
    </row>
    <row r="22" spans="1:13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21</v>
      </c>
      <c r="G22">
        <f t="shared" si="0"/>
        <v>0</v>
      </c>
      <c r="H22">
        <f t="shared" si="1"/>
        <v>0</v>
      </c>
      <c r="I22">
        <f t="shared" si="2"/>
        <v>0</v>
      </c>
      <c r="J22">
        <v>21</v>
      </c>
      <c r="K22" t="e">
        <f t="shared" si="3"/>
        <v>#DIV/0!</v>
      </c>
      <c r="L22" t="e">
        <f t="shared" si="4"/>
        <v>#DIV/0!</v>
      </c>
      <c r="M22" t="e">
        <f t="shared" si="5"/>
        <v>#DIV/0!</v>
      </c>
    </row>
    <row r="23" spans="1:13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22</v>
      </c>
      <c r="G23">
        <f t="shared" si="0"/>
        <v>0</v>
      </c>
      <c r="H23">
        <f t="shared" si="1"/>
        <v>0</v>
      </c>
      <c r="I23">
        <f t="shared" si="2"/>
        <v>0</v>
      </c>
      <c r="J23">
        <v>22</v>
      </c>
      <c r="K23" t="e">
        <f t="shared" si="3"/>
        <v>#DIV/0!</v>
      </c>
      <c r="L23" t="e">
        <f t="shared" si="4"/>
        <v>#DIV/0!</v>
      </c>
      <c r="M23" t="e">
        <f t="shared" si="5"/>
        <v>#DIV/0!</v>
      </c>
    </row>
    <row r="24" spans="1:13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23</v>
      </c>
      <c r="G24">
        <f t="shared" si="0"/>
        <v>0</v>
      </c>
      <c r="H24">
        <f t="shared" si="1"/>
        <v>0</v>
      </c>
      <c r="I24">
        <f t="shared" si="2"/>
        <v>0</v>
      </c>
      <c r="J24">
        <v>23</v>
      </c>
      <c r="K24" t="e">
        <f t="shared" si="3"/>
        <v>#DIV/0!</v>
      </c>
      <c r="L24" t="e">
        <f t="shared" si="4"/>
        <v>#DIV/0!</v>
      </c>
      <c r="M24" t="e">
        <f t="shared" si="5"/>
        <v>#DIV/0!</v>
      </c>
    </row>
    <row r="25" spans="1:13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24</v>
      </c>
      <c r="G25">
        <f t="shared" si="0"/>
        <v>0</v>
      </c>
      <c r="H25">
        <f t="shared" si="1"/>
        <v>0</v>
      </c>
      <c r="I25">
        <f t="shared" si="2"/>
        <v>0</v>
      </c>
      <c r="J25">
        <v>24</v>
      </c>
      <c r="K25" t="e">
        <f t="shared" si="3"/>
        <v>#DIV/0!</v>
      </c>
      <c r="L25" t="e">
        <f t="shared" si="4"/>
        <v>#DIV/0!</v>
      </c>
      <c r="M25" t="e">
        <f t="shared" si="5"/>
        <v>#DIV/0!</v>
      </c>
    </row>
    <row r="26" spans="1:13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25</v>
      </c>
      <c r="G26">
        <f t="shared" si="0"/>
        <v>0</v>
      </c>
      <c r="H26">
        <f t="shared" si="1"/>
        <v>0</v>
      </c>
      <c r="I26">
        <f t="shared" si="2"/>
        <v>0</v>
      </c>
      <c r="J26">
        <v>25</v>
      </c>
      <c r="K26" t="e">
        <f t="shared" si="3"/>
        <v>#DIV/0!</v>
      </c>
      <c r="L26" t="e">
        <f t="shared" si="4"/>
        <v>#DIV/0!</v>
      </c>
      <c r="M26" t="e">
        <f t="shared" si="5"/>
        <v>#DIV/0!</v>
      </c>
    </row>
    <row r="27" spans="1:13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26</v>
      </c>
      <c r="G27">
        <f t="shared" si="0"/>
        <v>0</v>
      </c>
      <c r="H27">
        <f t="shared" si="1"/>
        <v>0</v>
      </c>
      <c r="I27">
        <f t="shared" si="2"/>
        <v>0</v>
      </c>
      <c r="J27">
        <v>26</v>
      </c>
      <c r="K27" t="e">
        <f t="shared" si="3"/>
        <v>#DIV/0!</v>
      </c>
      <c r="L27" t="e">
        <f t="shared" si="4"/>
        <v>#DIV/0!</v>
      </c>
      <c r="M27" t="e">
        <f t="shared" si="5"/>
        <v>#DIV/0!</v>
      </c>
    </row>
    <row r="28" spans="1:13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27</v>
      </c>
      <c r="G28">
        <f t="shared" si="0"/>
        <v>0</v>
      </c>
      <c r="H28">
        <f t="shared" si="1"/>
        <v>0</v>
      </c>
      <c r="I28">
        <f t="shared" si="2"/>
        <v>0</v>
      </c>
      <c r="J28">
        <v>27</v>
      </c>
      <c r="K28" t="e">
        <f t="shared" si="3"/>
        <v>#DIV/0!</v>
      </c>
      <c r="L28" t="e">
        <f t="shared" si="4"/>
        <v>#DIV/0!</v>
      </c>
      <c r="M28" t="e">
        <f t="shared" si="5"/>
        <v>#DIV/0!</v>
      </c>
    </row>
    <row r="29" spans="1:13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28</v>
      </c>
      <c r="G29">
        <f t="shared" si="0"/>
        <v>0</v>
      </c>
      <c r="H29">
        <f t="shared" si="1"/>
        <v>0</v>
      </c>
      <c r="I29">
        <f t="shared" si="2"/>
        <v>0</v>
      </c>
      <c r="J29">
        <v>28</v>
      </c>
      <c r="K29" t="e">
        <f t="shared" si="3"/>
        <v>#DIV/0!</v>
      </c>
      <c r="L29" t="e">
        <f t="shared" si="4"/>
        <v>#DIV/0!</v>
      </c>
      <c r="M29" t="e">
        <f t="shared" si="5"/>
        <v>#DIV/0!</v>
      </c>
    </row>
    <row r="30" spans="1:13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29</v>
      </c>
      <c r="G30">
        <f t="shared" si="0"/>
        <v>0</v>
      </c>
      <c r="H30">
        <f t="shared" si="1"/>
        <v>0</v>
      </c>
      <c r="I30">
        <f t="shared" si="2"/>
        <v>0</v>
      </c>
      <c r="J30">
        <v>29</v>
      </c>
      <c r="K30" t="e">
        <f t="shared" si="3"/>
        <v>#DIV/0!</v>
      </c>
      <c r="L30" t="e">
        <f t="shared" si="4"/>
        <v>#DIV/0!</v>
      </c>
      <c r="M30" t="e">
        <f t="shared" si="5"/>
        <v>#DIV/0!</v>
      </c>
    </row>
    <row r="31" spans="1:13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30</v>
      </c>
      <c r="G31">
        <f t="shared" si="0"/>
        <v>0</v>
      </c>
      <c r="H31">
        <f t="shared" si="1"/>
        <v>0</v>
      </c>
      <c r="I31">
        <f t="shared" si="2"/>
        <v>0</v>
      </c>
      <c r="J31">
        <v>30</v>
      </c>
      <c r="K31" t="e">
        <f t="shared" si="3"/>
        <v>#DIV/0!</v>
      </c>
      <c r="L31" t="e">
        <f t="shared" si="4"/>
        <v>#DIV/0!</v>
      </c>
      <c r="M31" t="e">
        <f t="shared" si="5"/>
        <v>#DIV/0!</v>
      </c>
    </row>
    <row r="32" spans="1:13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31</v>
      </c>
      <c r="G32">
        <f t="shared" si="0"/>
        <v>0</v>
      </c>
      <c r="H32">
        <f t="shared" si="1"/>
        <v>0</v>
      </c>
      <c r="I32">
        <f t="shared" si="2"/>
        <v>0</v>
      </c>
      <c r="J32">
        <v>31</v>
      </c>
      <c r="K32" t="e">
        <f t="shared" si="3"/>
        <v>#DIV/0!</v>
      </c>
      <c r="L32" t="e">
        <f t="shared" si="4"/>
        <v>#DIV/0!</v>
      </c>
      <c r="M32" t="e">
        <f t="shared" si="5"/>
        <v>#DIV/0!</v>
      </c>
    </row>
    <row r="33" spans="1:13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32</v>
      </c>
      <c r="G33">
        <f t="shared" si="0"/>
        <v>0</v>
      </c>
      <c r="H33">
        <f t="shared" si="1"/>
        <v>0</v>
      </c>
      <c r="I33">
        <f t="shared" si="2"/>
        <v>0</v>
      </c>
      <c r="J33">
        <v>32</v>
      </c>
      <c r="K33" t="e">
        <f t="shared" si="3"/>
        <v>#DIV/0!</v>
      </c>
      <c r="L33" t="e">
        <f t="shared" si="4"/>
        <v>#DIV/0!</v>
      </c>
      <c r="M33" t="e">
        <f t="shared" si="5"/>
        <v>#DIV/0!</v>
      </c>
    </row>
    <row r="34" spans="1:13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33</v>
      </c>
      <c r="G34">
        <f t="shared" si="0"/>
        <v>0</v>
      </c>
      <c r="H34">
        <f t="shared" si="1"/>
        <v>0</v>
      </c>
      <c r="I34">
        <f t="shared" si="2"/>
        <v>0</v>
      </c>
      <c r="J34">
        <v>33</v>
      </c>
      <c r="K34" t="e">
        <f t="shared" si="3"/>
        <v>#DIV/0!</v>
      </c>
      <c r="L34" t="e">
        <f t="shared" si="4"/>
        <v>#DIV/0!</v>
      </c>
      <c r="M34" t="e">
        <f t="shared" si="5"/>
        <v>#DIV/0!</v>
      </c>
    </row>
    <row r="35" spans="1:13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34</v>
      </c>
      <c r="G35">
        <f t="shared" si="0"/>
        <v>0</v>
      </c>
      <c r="H35">
        <f t="shared" si="1"/>
        <v>0</v>
      </c>
      <c r="I35">
        <f t="shared" si="2"/>
        <v>0</v>
      </c>
      <c r="J35">
        <v>34</v>
      </c>
      <c r="K35" t="e">
        <f t="shared" si="3"/>
        <v>#DIV/0!</v>
      </c>
      <c r="L35" t="e">
        <f t="shared" si="4"/>
        <v>#DIV/0!</v>
      </c>
      <c r="M35" t="e">
        <f t="shared" si="5"/>
        <v>#DIV/0!</v>
      </c>
    </row>
    <row r="36" spans="1:13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35</v>
      </c>
      <c r="G36">
        <f t="shared" si="0"/>
        <v>0</v>
      </c>
      <c r="H36">
        <f t="shared" si="1"/>
        <v>0</v>
      </c>
      <c r="I36">
        <f t="shared" si="2"/>
        <v>0</v>
      </c>
      <c r="J36">
        <v>35</v>
      </c>
      <c r="K36" t="e">
        <f t="shared" si="3"/>
        <v>#DIV/0!</v>
      </c>
      <c r="L36" t="e">
        <f t="shared" si="4"/>
        <v>#DIV/0!</v>
      </c>
      <c r="M36" t="e">
        <f t="shared" si="5"/>
        <v>#DIV/0!</v>
      </c>
    </row>
    <row r="37" spans="1:13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36</v>
      </c>
      <c r="G37">
        <f t="shared" si="0"/>
        <v>0</v>
      </c>
      <c r="H37">
        <f t="shared" si="1"/>
        <v>0</v>
      </c>
      <c r="I37">
        <f t="shared" si="2"/>
        <v>0</v>
      </c>
      <c r="J37">
        <v>36</v>
      </c>
      <c r="K37" t="e">
        <f t="shared" si="3"/>
        <v>#DIV/0!</v>
      </c>
      <c r="L37" t="e">
        <f t="shared" si="4"/>
        <v>#DIV/0!</v>
      </c>
      <c r="M37" t="e">
        <f t="shared" si="5"/>
        <v>#DIV/0!</v>
      </c>
    </row>
    <row r="38" spans="1:13" x14ac:dyDescent="0.3">
      <c r="A38">
        <v>37</v>
      </c>
      <c r="B38">
        <v>9.6</v>
      </c>
      <c r="C38">
        <v>7.8372599999999997</v>
      </c>
      <c r="D38">
        <v>10.273680000000001</v>
      </c>
      <c r="E38">
        <v>9.9378200000000003</v>
      </c>
      <c r="F38">
        <v>37</v>
      </c>
      <c r="G38">
        <f t="shared" si="0"/>
        <v>1.76274</v>
      </c>
      <c r="H38">
        <f t="shared" si="1"/>
        <v>0.67368000000000094</v>
      </c>
      <c r="I38">
        <f t="shared" si="2"/>
        <v>0.33782000000000068</v>
      </c>
      <c r="J38">
        <v>37</v>
      </c>
      <c r="K38">
        <f t="shared" si="3"/>
        <v>0.18361875</v>
      </c>
      <c r="L38">
        <f t="shared" si="4"/>
        <v>7.0175000000000098E-2</v>
      </c>
      <c r="M38">
        <f t="shared" si="5"/>
        <v>3.5189583333333406E-2</v>
      </c>
    </row>
    <row r="39" spans="1:13" x14ac:dyDescent="0.3">
      <c r="A39">
        <v>38</v>
      </c>
      <c r="B39">
        <v>16</v>
      </c>
      <c r="C39">
        <v>17.86373</v>
      </c>
      <c r="D39">
        <v>15.189019999999999</v>
      </c>
      <c r="E39">
        <v>15.63987</v>
      </c>
      <c r="F39">
        <v>38</v>
      </c>
      <c r="G39">
        <f t="shared" si="0"/>
        <v>1.8637300000000003</v>
      </c>
      <c r="H39">
        <f t="shared" si="1"/>
        <v>0.8109800000000007</v>
      </c>
      <c r="I39">
        <f t="shared" si="2"/>
        <v>0.36012999999999984</v>
      </c>
      <c r="J39">
        <v>38</v>
      </c>
      <c r="K39">
        <f t="shared" si="3"/>
        <v>0.11648312500000002</v>
      </c>
      <c r="L39">
        <f t="shared" si="4"/>
        <v>5.0686250000000044E-2</v>
      </c>
      <c r="M39">
        <f t="shared" si="5"/>
        <v>2.250812499999999E-2</v>
      </c>
    </row>
    <row r="40" spans="1:13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39</v>
      </c>
      <c r="G40">
        <f t="shared" si="0"/>
        <v>0</v>
      </c>
      <c r="H40">
        <f t="shared" si="1"/>
        <v>0</v>
      </c>
      <c r="I40">
        <f t="shared" si="2"/>
        <v>0</v>
      </c>
      <c r="J40">
        <v>39</v>
      </c>
      <c r="K40" t="e">
        <f t="shared" si="3"/>
        <v>#DIV/0!</v>
      </c>
      <c r="L40" t="e">
        <f t="shared" si="4"/>
        <v>#DIV/0!</v>
      </c>
      <c r="M40" t="e">
        <f t="shared" si="5"/>
        <v>#DIV/0!</v>
      </c>
    </row>
    <row r="41" spans="1:13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40</v>
      </c>
      <c r="G41">
        <f t="shared" si="0"/>
        <v>0</v>
      </c>
      <c r="H41">
        <f t="shared" si="1"/>
        <v>0</v>
      </c>
      <c r="I41">
        <f t="shared" si="2"/>
        <v>0</v>
      </c>
      <c r="J41">
        <v>40</v>
      </c>
      <c r="K41" t="e">
        <f t="shared" si="3"/>
        <v>#DIV/0!</v>
      </c>
      <c r="L41" t="e">
        <f t="shared" si="4"/>
        <v>#DIV/0!</v>
      </c>
      <c r="M41" t="e">
        <f t="shared" si="5"/>
        <v>#DIV/0!</v>
      </c>
    </row>
    <row r="42" spans="1:13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41</v>
      </c>
      <c r="G42">
        <f t="shared" si="0"/>
        <v>0</v>
      </c>
      <c r="H42">
        <f t="shared" si="1"/>
        <v>0</v>
      </c>
      <c r="I42">
        <f t="shared" si="2"/>
        <v>0</v>
      </c>
      <c r="J42">
        <v>41</v>
      </c>
      <c r="K42" t="e">
        <f t="shared" si="3"/>
        <v>#DIV/0!</v>
      </c>
      <c r="L42" t="e">
        <f t="shared" si="4"/>
        <v>#DIV/0!</v>
      </c>
      <c r="M42" t="e">
        <f t="shared" si="5"/>
        <v>#DIV/0!</v>
      </c>
    </row>
    <row r="43" spans="1:13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42</v>
      </c>
      <c r="G43">
        <f t="shared" si="0"/>
        <v>0</v>
      </c>
      <c r="H43">
        <f t="shared" si="1"/>
        <v>0</v>
      </c>
      <c r="I43">
        <f t="shared" si="2"/>
        <v>0</v>
      </c>
      <c r="J43">
        <v>42</v>
      </c>
      <c r="K43" t="e">
        <f t="shared" si="3"/>
        <v>#DIV/0!</v>
      </c>
      <c r="L43" t="e">
        <f t="shared" si="4"/>
        <v>#DIV/0!</v>
      </c>
      <c r="M43" t="e">
        <f t="shared" si="5"/>
        <v>#DIV/0!</v>
      </c>
    </row>
    <row r="44" spans="1:13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43</v>
      </c>
      <c r="G44">
        <f t="shared" si="0"/>
        <v>0</v>
      </c>
      <c r="H44">
        <f t="shared" si="1"/>
        <v>0</v>
      </c>
      <c r="I44">
        <f t="shared" si="2"/>
        <v>0</v>
      </c>
      <c r="J44">
        <v>43</v>
      </c>
      <c r="K44" t="e">
        <f t="shared" si="3"/>
        <v>#DIV/0!</v>
      </c>
      <c r="L44" t="e">
        <f t="shared" si="4"/>
        <v>#DIV/0!</v>
      </c>
      <c r="M44" t="e">
        <f t="shared" si="5"/>
        <v>#DIV/0!</v>
      </c>
    </row>
    <row r="46" spans="1:13" x14ac:dyDescent="0.3">
      <c r="G46">
        <f>AVERAGE(G38:G39)</f>
        <v>1.8132350000000002</v>
      </c>
      <c r="H46">
        <f t="shared" ref="H46:M46" si="6">AVERAGE(H38:H39)</f>
        <v>0.74233000000000082</v>
      </c>
      <c r="I46">
        <f t="shared" si="6"/>
        <v>0.34897500000000026</v>
      </c>
      <c r="K46">
        <f t="shared" si="6"/>
        <v>0.15005093750000001</v>
      </c>
      <c r="L46">
        <f t="shared" si="6"/>
        <v>6.0430625000000071E-2</v>
      </c>
      <c r="M46">
        <f t="shared" si="6"/>
        <v>2.8848854166666698E-2</v>
      </c>
    </row>
    <row r="47" spans="1:13" x14ac:dyDescent="0.3">
      <c r="G47">
        <f>(H46-G46)/G46</f>
        <v>-0.59060463756766179</v>
      </c>
      <c r="H47">
        <f>(I46-H46)/H46</f>
        <v>-0.52989236592889977</v>
      </c>
      <c r="K47">
        <f>(L46-K46)/K46</f>
        <v>-0.59726592844513171</v>
      </c>
      <c r="L47">
        <f>(M46-L46)/L46</f>
        <v>-0.52261201722360695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CH1</vt:lpstr>
      <vt:lpstr>CH2</vt:lpstr>
      <vt:lpstr>CH3</vt:lpstr>
      <vt:lpstr>CH4</vt:lpstr>
      <vt:lpstr>CH5</vt:lpstr>
      <vt:lpstr>CH6</vt:lpstr>
      <vt:lpstr>CH7</vt:lpstr>
      <vt:lpstr>CH8</vt:lpstr>
      <vt:lpstr>CH9</vt:lpstr>
      <vt:lpstr>CH10</vt:lpstr>
      <vt:lpstr>CH11</vt:lpstr>
      <vt:lpstr>CH12</vt:lpstr>
      <vt:lpstr>CH13</vt:lpstr>
      <vt:lpstr>CH14</vt:lpstr>
      <vt:lpstr>CH15</vt:lpstr>
      <vt:lpstr>CH16</vt:lpstr>
      <vt:lpstr>三种算法平均误差均值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Lan</dc:creator>
  <cp:lastModifiedBy>Hui Lan</cp:lastModifiedBy>
  <dcterms:created xsi:type="dcterms:W3CDTF">2025-04-12T14:55:26Z</dcterms:created>
  <dcterms:modified xsi:type="dcterms:W3CDTF">2025-04-17T03:14:02Z</dcterms:modified>
</cp:coreProperties>
</file>