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15 - Valuation with Leverage/Exercises/"/>
    </mc:Choice>
  </mc:AlternateContent>
  <xr:revisionPtr revIDLastSave="1" documentId="13_ncr:1_{610258DE-9880-4649-90CC-672ED227DCB7}" xr6:coauthVersionLast="47" xr6:coauthVersionMax="47" xr10:uidLastSave="{0FF3E68E-183E-40A4-9868-A621240BEA4B}"/>
  <bookViews>
    <workbookView xWindow="-120" yWindow="-120" windowWidth="29040" windowHeight="15840" xr2:uid="{4D1F704F-2E46-412D-83A3-814B9A2CB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9" i="1"/>
  <c r="D22" i="1"/>
  <c r="D19" i="1"/>
  <c r="H7" i="1"/>
  <c r="H10" i="1" s="1"/>
  <c r="G7" i="1"/>
  <c r="G10" i="1" s="1"/>
  <c r="F7" i="1"/>
  <c r="F10" i="1" s="1"/>
  <c r="E7" i="1"/>
  <c r="E10" i="1" s="1"/>
  <c r="D7" i="1"/>
  <c r="D10" i="1" s="1"/>
  <c r="D11" i="1" s="1"/>
  <c r="D12" i="1" s="1"/>
  <c r="D16" i="1" s="1"/>
  <c r="G11" i="1" l="1"/>
  <c r="G12" i="1" s="1"/>
  <c r="G16" i="1" s="1"/>
  <c r="H11" i="1"/>
  <c r="H12" i="1" s="1"/>
  <c r="H16" i="1" s="1"/>
  <c r="E11" i="1"/>
  <c r="E12" i="1" s="1"/>
  <c r="E16" i="1" s="1"/>
  <c r="F11" i="1"/>
  <c r="F12" i="1" s="1"/>
  <c r="F16" i="1" s="1"/>
</calcChain>
</file>

<file path=xl/sharedStrings.xml><?xml version="1.0" encoding="utf-8"?>
<sst xmlns="http://schemas.openxmlformats.org/spreadsheetml/2006/main" count="35" uniqueCount="27">
  <si>
    <t>Debt</t>
  </si>
  <si>
    <t>Equity</t>
  </si>
  <si>
    <t>Year 0</t>
  </si>
  <si>
    <t>Year 1</t>
  </si>
  <si>
    <t>Year 2</t>
  </si>
  <si>
    <t>Year 3</t>
  </si>
  <si>
    <t>Year 4</t>
  </si>
  <si>
    <t>Sales</t>
  </si>
  <si>
    <t>COGS</t>
  </si>
  <si>
    <t>Gross Profit</t>
  </si>
  <si>
    <t>Op. Expenses</t>
  </si>
  <si>
    <t>Depreciation</t>
  </si>
  <si>
    <t>EBIT</t>
  </si>
  <si>
    <t>Income Tax (25%)</t>
  </si>
  <si>
    <t>Unlevered Net Income</t>
  </si>
  <si>
    <t>(+) Depreciation</t>
  </si>
  <si>
    <t>(+-) NWC</t>
  </si>
  <si>
    <t>(+-) CAPEX</t>
  </si>
  <si>
    <t>(=) Free Cash Flow</t>
  </si>
  <si>
    <t>Assets</t>
  </si>
  <si>
    <t>Cash</t>
  </si>
  <si>
    <t>Op. Assets</t>
  </si>
  <si>
    <t>Liabilities</t>
  </si>
  <si>
    <t>Balance Sheet</t>
  </si>
  <si>
    <t>Cost of Capital</t>
  </si>
  <si>
    <t>Balance Sheet - Net Debt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</si>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</sst>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1" applyNumberFormat="1" applyFont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0" fillId="0" borderId="1" xfId="0" applyBorder="1"/>
    <xf numFmtId="166" fontId="0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0" fontId="2" fillId="0" borderId="2" xfId="0" applyFont="1" applyBorder="1"/>
    <xf numFmtId="166" fontId="0" fillId="0" borderId="0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1" fillId="0" borderId="0" xfId="1" applyNumberFormat="1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0" applyNumberFormat="1"/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114300</xdr:rowOff>
    </xdr:from>
    <xdr:to>
      <xdr:col>4</xdr:col>
      <xdr:colOff>504825</xdr:colOff>
      <xdr:row>20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AEC11F-A785-7440-A341-6717DF9F3F4D}"/>
            </a:ext>
          </a:extLst>
        </xdr:cNvPr>
        <xdr:cNvCxnSpPr/>
      </xdr:nvCxnSpPr>
      <xdr:spPr>
        <a:xfrm>
          <a:off x="3267075" y="35433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D498-8581-489C-9049-BA85B588F346}">
  <dimension ref="C4:K26"/>
  <sheetViews>
    <sheetView showGridLines="0" tabSelected="1" workbookViewId="0">
      <selection activeCell="M18" sqref="M18"/>
    </sheetView>
  </sheetViews>
  <sheetFormatPr defaultRowHeight="15" x14ac:dyDescent="0.25"/>
  <cols>
    <col min="3" max="3" width="20.42578125" bestFit="1" customWidth="1"/>
    <col min="5" max="5" width="10" bestFit="1" customWidth="1"/>
    <col min="6" max="7" width="12.28515625" customWidth="1"/>
    <col min="10" max="11" width="13.28515625" customWidth="1"/>
  </cols>
  <sheetData>
    <row r="4" spans="3:8" x14ac:dyDescent="0.25">
      <c r="C4" s="4"/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</row>
    <row r="5" spans="3:8" x14ac:dyDescent="0.25">
      <c r="C5" t="s">
        <v>7</v>
      </c>
      <c r="D5" s="1">
        <v>0</v>
      </c>
      <c r="E5" s="1">
        <v>60</v>
      </c>
      <c r="F5" s="1">
        <v>60</v>
      </c>
      <c r="G5" s="1">
        <v>60</v>
      </c>
      <c r="H5" s="1">
        <v>60</v>
      </c>
    </row>
    <row r="6" spans="3:8" x14ac:dyDescent="0.25">
      <c r="C6" s="4" t="s">
        <v>8</v>
      </c>
      <c r="D6" s="5">
        <v>0</v>
      </c>
      <c r="E6" s="5">
        <v>25</v>
      </c>
      <c r="F6" s="5">
        <v>25</v>
      </c>
      <c r="G6" s="5">
        <v>25</v>
      </c>
      <c r="H6" s="5">
        <v>25</v>
      </c>
    </row>
    <row r="7" spans="3:8" x14ac:dyDescent="0.25">
      <c r="C7" s="2" t="s">
        <v>9</v>
      </c>
      <c r="D7" s="3">
        <f>D5-D6</f>
        <v>0</v>
      </c>
      <c r="E7" s="3">
        <f t="shared" ref="E7:H7" si="0">E5-E6</f>
        <v>35</v>
      </c>
      <c r="F7" s="3">
        <f t="shared" si="0"/>
        <v>35</v>
      </c>
      <c r="G7" s="3">
        <f t="shared" si="0"/>
        <v>35</v>
      </c>
      <c r="H7" s="3">
        <f t="shared" si="0"/>
        <v>35</v>
      </c>
    </row>
    <row r="8" spans="3:8" x14ac:dyDescent="0.25">
      <c r="C8" t="s">
        <v>10</v>
      </c>
      <c r="D8" s="1">
        <v>-6.67</v>
      </c>
      <c r="E8" s="1">
        <v>-9</v>
      </c>
      <c r="F8" s="1">
        <v>-9</v>
      </c>
      <c r="G8" s="1">
        <v>-9</v>
      </c>
      <c r="H8" s="1">
        <v>-9</v>
      </c>
    </row>
    <row r="9" spans="3:8" x14ac:dyDescent="0.25">
      <c r="C9" s="4" t="s">
        <v>11</v>
      </c>
      <c r="D9" s="5">
        <v>0</v>
      </c>
      <c r="E9" s="5">
        <v>-6</v>
      </c>
      <c r="F9" s="5">
        <v>-6</v>
      </c>
      <c r="G9" s="5">
        <v>-6</v>
      </c>
      <c r="H9" s="5">
        <v>-6</v>
      </c>
    </row>
    <row r="10" spans="3:8" x14ac:dyDescent="0.25">
      <c r="C10" s="7" t="s">
        <v>12</v>
      </c>
      <c r="D10" s="6">
        <f>SUM(D7:D9)</f>
        <v>-6.67</v>
      </c>
      <c r="E10" s="6">
        <f t="shared" ref="E10:H10" si="1">SUM(E7:E9)</f>
        <v>20</v>
      </c>
      <c r="F10" s="6">
        <f t="shared" si="1"/>
        <v>20</v>
      </c>
      <c r="G10" s="6">
        <f t="shared" si="1"/>
        <v>20</v>
      </c>
      <c r="H10" s="6">
        <f t="shared" si="1"/>
        <v>20</v>
      </c>
    </row>
    <row r="11" spans="3:8" x14ac:dyDescent="0.25">
      <c r="C11" s="8" t="s">
        <v>13</v>
      </c>
      <c r="D11" s="9">
        <f>-D10*25%</f>
        <v>1.6675</v>
      </c>
      <c r="E11" s="9">
        <f t="shared" ref="E11:H11" si="2">-E10*25%</f>
        <v>-5</v>
      </c>
      <c r="F11" s="9">
        <f t="shared" si="2"/>
        <v>-5</v>
      </c>
      <c r="G11" s="9">
        <f t="shared" si="2"/>
        <v>-5</v>
      </c>
      <c r="H11" s="9">
        <f t="shared" si="2"/>
        <v>-5</v>
      </c>
    </row>
    <row r="12" spans="3:8" x14ac:dyDescent="0.25">
      <c r="C12" s="7" t="s">
        <v>14</v>
      </c>
      <c r="D12" s="6">
        <f>SUM(D10:D11)</f>
        <v>-5.0024999999999995</v>
      </c>
      <c r="E12" s="6">
        <f t="shared" ref="E12:H12" si="3">SUM(E10:E11)</f>
        <v>15</v>
      </c>
      <c r="F12" s="6">
        <f t="shared" si="3"/>
        <v>15</v>
      </c>
      <c r="G12" s="6">
        <f t="shared" si="3"/>
        <v>15</v>
      </c>
      <c r="H12" s="6">
        <f t="shared" si="3"/>
        <v>15</v>
      </c>
    </row>
    <row r="13" spans="3:8" x14ac:dyDescent="0.25">
      <c r="C13" t="s">
        <v>15</v>
      </c>
      <c r="D13" s="1">
        <v>0</v>
      </c>
      <c r="E13" s="1">
        <v>6</v>
      </c>
      <c r="F13" s="1">
        <v>6</v>
      </c>
      <c r="G13" s="1">
        <v>6</v>
      </c>
      <c r="H13" s="1">
        <v>6</v>
      </c>
    </row>
    <row r="14" spans="3:8" x14ac:dyDescent="0.25">
      <c r="C14" t="s">
        <v>17</v>
      </c>
      <c r="D14" s="1">
        <v>-24</v>
      </c>
      <c r="E14" s="1">
        <v>0</v>
      </c>
      <c r="F14" s="1">
        <v>0</v>
      </c>
      <c r="G14" s="1">
        <v>0</v>
      </c>
      <c r="H14" s="1">
        <v>0</v>
      </c>
    </row>
    <row r="15" spans="3:8" x14ac:dyDescent="0.25">
      <c r="C15" t="s">
        <v>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3:8" x14ac:dyDescent="0.25">
      <c r="C16" s="2" t="s">
        <v>18</v>
      </c>
      <c r="D16" s="3">
        <f>SUM(D12:D15)</f>
        <v>-29.002499999999998</v>
      </c>
      <c r="E16" s="3">
        <f t="shared" ref="E16:H16" si="4">SUM(E12:E15)</f>
        <v>21</v>
      </c>
      <c r="F16" s="3">
        <f t="shared" si="4"/>
        <v>21</v>
      </c>
      <c r="G16" s="3">
        <f t="shared" si="4"/>
        <v>21</v>
      </c>
      <c r="H16" s="3">
        <f t="shared" si="4"/>
        <v>21</v>
      </c>
    </row>
    <row r="17" spans="3:11" x14ac:dyDescent="0.25">
      <c r="C17" s="2"/>
      <c r="D17" s="3"/>
      <c r="E17" s="3"/>
      <c r="F17" s="3"/>
      <c r="G17" s="3"/>
      <c r="H17" s="3"/>
    </row>
    <row r="18" spans="3:11" x14ac:dyDescent="0.25">
      <c r="C18" s="17" t="s">
        <v>23</v>
      </c>
      <c r="D18" s="17"/>
      <c r="E18" s="3"/>
      <c r="F18" s="17" t="s">
        <v>25</v>
      </c>
      <c r="G18" s="17"/>
      <c r="H18" s="3"/>
      <c r="J18" s="17" t="s">
        <v>24</v>
      </c>
      <c r="K18" s="17"/>
    </row>
    <row r="19" spans="3:11" x14ac:dyDescent="0.25">
      <c r="C19" s="10" t="s">
        <v>19</v>
      </c>
      <c r="D19" s="12">
        <f>SUM(D20:D21)</f>
        <v>620</v>
      </c>
      <c r="E19" s="3"/>
      <c r="F19" s="10" t="s">
        <v>19</v>
      </c>
      <c r="G19" s="12">
        <f>SUM(G20:G21)</f>
        <v>600</v>
      </c>
      <c r="H19" s="3"/>
      <c r="J19" s="14" t="s">
        <v>1</v>
      </c>
      <c r="K19" s="15">
        <v>0.1</v>
      </c>
    </row>
    <row r="20" spans="3:11" x14ac:dyDescent="0.25">
      <c r="C20" t="s">
        <v>20</v>
      </c>
      <c r="D20" s="11">
        <v>20</v>
      </c>
      <c r="E20" s="3"/>
      <c r="F20" t="s">
        <v>20</v>
      </c>
      <c r="G20" s="11">
        <v>0</v>
      </c>
      <c r="H20" s="3"/>
      <c r="J20" s="14" t="s">
        <v>0</v>
      </c>
      <c r="K20" s="15">
        <v>0.06</v>
      </c>
    </row>
    <row r="21" spans="3:11" x14ac:dyDescent="0.25">
      <c r="C21" s="4" t="s">
        <v>21</v>
      </c>
      <c r="D21" s="5">
        <v>600</v>
      </c>
      <c r="E21" s="3"/>
      <c r="F21" s="4" t="s">
        <v>21</v>
      </c>
      <c r="G21" s="5">
        <v>600</v>
      </c>
      <c r="H21" s="3"/>
      <c r="J21" s="4"/>
      <c r="K21" s="4"/>
    </row>
    <row r="22" spans="3:11" x14ac:dyDescent="0.25">
      <c r="C22" s="10" t="s">
        <v>22</v>
      </c>
      <c r="D22" s="6">
        <f>SUM(D23:D24)</f>
        <v>620</v>
      </c>
      <c r="E22" s="3"/>
      <c r="F22" s="10" t="s">
        <v>22</v>
      </c>
      <c r="G22" s="6">
        <f>SUM(G23:G24)</f>
        <v>600</v>
      </c>
      <c r="H22" s="3"/>
      <c r="J22" s="2" t="s">
        <v>26</v>
      </c>
      <c r="K22" s="16">
        <v>0.25</v>
      </c>
    </row>
    <row r="23" spans="3:11" x14ac:dyDescent="0.25">
      <c r="C23" t="s">
        <v>0</v>
      </c>
      <c r="D23" s="11">
        <v>320</v>
      </c>
      <c r="E23" s="3"/>
      <c r="F23" t="s">
        <v>0</v>
      </c>
      <c r="G23" s="11">
        <v>300</v>
      </c>
      <c r="H23" s="3"/>
    </row>
    <row r="24" spans="3:11" x14ac:dyDescent="0.25">
      <c r="C24" s="4" t="s">
        <v>1</v>
      </c>
      <c r="D24" s="5">
        <v>300</v>
      </c>
      <c r="E24" s="3"/>
      <c r="F24" s="4" t="s">
        <v>1</v>
      </c>
      <c r="G24" s="5">
        <v>300</v>
      </c>
      <c r="H24" s="3"/>
    </row>
    <row r="25" spans="3:11" x14ac:dyDescent="0.25">
      <c r="C25" s="2"/>
      <c r="D25" s="3"/>
      <c r="E25" s="3"/>
      <c r="F25" s="3"/>
      <c r="G25" s="3"/>
      <c r="H25" s="3"/>
    </row>
    <row r="26" spans="3:11" x14ac:dyDescent="0.25">
      <c r="C26" s="2"/>
      <c r="D26" s="3"/>
      <c r="E26" s="3"/>
      <c r="F26" s="3"/>
      <c r="G26" s="3"/>
      <c r="H26" s="3"/>
    </row>
  </sheetData>
  <mergeCells count="3">
    <mergeCell ref="C18:D18"/>
    <mergeCell ref="J18:K18"/>
    <mergeCell ref="F18:G1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Lucas Macoris</cp:lastModifiedBy>
  <dcterms:created xsi:type="dcterms:W3CDTF">2024-04-27T21:14:55Z</dcterms:created>
  <dcterms:modified xsi:type="dcterms:W3CDTF">2024-05-09T20:04:18Z</dcterms:modified>
</cp:coreProperties>
</file>