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ucas\Desktop\"/>
    </mc:Choice>
  </mc:AlternateContent>
  <xr:revisionPtr revIDLastSave="0" documentId="13_ncr:9_{00BA5D0A-CC66-43C3-92EF-984A26BA00D8}" xr6:coauthVersionLast="47" xr6:coauthVersionMax="47" xr10:uidLastSave="{00000000-0000-0000-0000-000000000000}"/>
  <bookViews>
    <workbookView xWindow="-108" yWindow="-108" windowWidth="23256" windowHeight="12456" activeTab="1" xr2:uid="{7B3F13E8-7AE5-4D1F-A02D-143DD7CF2EA8}"/>
  </bookViews>
  <sheets>
    <sheet name="Outline" sheetId="2" r:id="rId1"/>
    <sheet name="Data" sheetId="1" r:id="rId2"/>
    <sheet name="Future Returns" sheetId="3" r:id="rId3"/>
  </sheets>
  <calcPr calcId="0"/>
</workbook>
</file>

<file path=xl/calcChain.xml><?xml version="1.0" encoding="utf-8"?>
<calcChain xmlns="http://schemas.openxmlformats.org/spreadsheetml/2006/main">
  <c r="G258" i="1" l="1"/>
  <c r="F258" i="1"/>
  <c r="G256" i="1"/>
  <c r="G257" i="1" s="1"/>
  <c r="F256" i="1"/>
  <c r="F257" i="1" s="1"/>
  <c r="E256" i="1"/>
  <c r="E257" i="1" s="1"/>
  <c r="D256" i="1"/>
  <c r="D257" i="1" s="1"/>
  <c r="C256" i="1"/>
  <c r="C257" i="1" s="1"/>
  <c r="D258" i="1"/>
  <c r="E258" i="1"/>
  <c r="C258" i="1"/>
  <c r="G259" i="1" l="1"/>
  <c r="F259" i="1"/>
  <c r="D259" i="1"/>
  <c r="C259" i="1"/>
  <c r="E259" i="1"/>
</calcChain>
</file>

<file path=xl/sharedStrings.xml><?xml version="1.0" encoding="utf-8"?>
<sst xmlns="http://schemas.openxmlformats.org/spreadsheetml/2006/main" count="29" uniqueCount="19">
  <si>
    <t>^BVSP</t>
  </si>
  <si>
    <t>JBSS3.SA</t>
  </si>
  <si>
    <t>RAIZ4.SA</t>
  </si>
  <si>
    <t>MRP</t>
  </si>
  <si>
    <t>CAPM</t>
  </si>
  <si>
    <t>E[RM]</t>
  </si>
  <si>
    <t>Alpha</t>
  </si>
  <si>
    <t>Beta</t>
  </si>
  <si>
    <t>WEGE3.SA</t>
  </si>
  <si>
    <t>VALE3.SA</t>
  </si>
  <si>
    <t>ABEV3.SA</t>
  </si>
  <si>
    <t>Ret</t>
  </si>
  <si>
    <t>Risk-free</t>
  </si>
  <si>
    <t>Annual Rate</t>
  </si>
  <si>
    <t>Source: Tesouro Direto</t>
  </si>
  <si>
    <t>Source: FGV (Ceqef)</t>
  </si>
  <si>
    <t>Asset</t>
  </si>
  <si>
    <t>1. Using data from daily returns and the estimated betas for each stock, calculate the cost of capital using the CAPM, using information regarding annual risk-free rates and market risk premiums estimated for Brazil (already in annual terms)
2. Calculate, for each stock, the annualized return (you can assume that there are 252 trading days) based on the last year's average daily return.
3. Calculate alpha. Which stocks would you buy, and which stocks would you sell, according to this measure?
4. Compare your trading rule with information in the second tab ("Future returns"). Which stocks behave "according to the CAPM" and which ones don't? Think about the potential implications that could explain the discrepancies.</t>
  </si>
  <si>
    <t>Annualized return (in 2024, up-to-date)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</si>
</sst>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i/>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11" fontId="0" fillId="0" borderId="0" xfId="0" applyNumberFormat="1"/>
    <xf numFmtId="9" fontId="0" fillId="0" borderId="0" xfId="0" applyNumberFormat="1"/>
    <xf numFmtId="10" fontId="0" fillId="0" borderId="0" xfId="0" applyNumberFormat="1"/>
    <xf numFmtId="10" fontId="0" fillId="0" borderId="0" xfId="2" applyNumberFormat="1" applyFont="1"/>
    <xf numFmtId="43" fontId="0" fillId="0" borderId="0" xfId="1" applyFont="1"/>
    <xf numFmtId="0" fontId="18" fillId="0" borderId="0" xfId="0" applyFont="1" applyAlignment="1">
      <alignment horizontal="left" vertical="center" wrapText="1"/>
    </xf>
    <xf numFmtId="0" fontId="19" fillId="0" borderId="0" xfId="0" applyFont="1"/>
    <xf numFmtId="0" fontId="16" fillId="0" borderId="0" xfId="0"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pt-BR" b="1"/>
              <a:t>CAPM</a:t>
            </a:r>
            <a:r>
              <a:rPr lang="pt-BR" b="1" baseline="0"/>
              <a:t> versus implied Returns (based on last year's performace)</a:t>
            </a:r>
            <a:endParaRPr lang="pt-BR" b="1"/>
          </a:p>
        </c:rich>
      </c:tx>
      <c:layout>
        <c:manualLayout>
          <c:xMode val="edge"/>
          <c:yMode val="edge"/>
          <c:x val="0.15742928174932547"/>
          <c:y val="1.710248373850059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lineMarker"/>
        <c:varyColors val="0"/>
        <c:ser>
          <c:idx val="0"/>
          <c:order val="0"/>
          <c:tx>
            <c:v>CAPM</c:v>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Data!$C$256:$G$256</c:f>
              <c:numCache>
                <c:formatCode>_(* #,##0.00_);_(* \(#,##0.00\);_(* "-"??_);_(@_)</c:formatCode>
                <c:ptCount val="5"/>
                <c:pt idx="0">
                  <c:v>0.78847011992101335</c:v>
                </c:pt>
                <c:pt idx="1">
                  <c:v>0.56771870725933848</c:v>
                </c:pt>
                <c:pt idx="2">
                  <c:v>1.3026119108787939</c:v>
                </c:pt>
                <c:pt idx="3">
                  <c:v>0.87551871643558943</c:v>
                </c:pt>
                <c:pt idx="4">
                  <c:v>0.63153019400537502</c:v>
                </c:pt>
              </c:numCache>
            </c:numRef>
          </c:xVal>
          <c:yVal>
            <c:numRef>
              <c:f>Data!$C$257:$G$257</c:f>
              <c:numCache>
                <c:formatCode>0.00%</c:formatCode>
                <c:ptCount val="5"/>
                <c:pt idx="0">
                  <c:v>0.17206616896078064</c:v>
                </c:pt>
                <c:pt idx="1">
                  <c:v>0.15188948984350353</c:v>
                </c:pt>
                <c:pt idx="2">
                  <c:v>0.21905872865432174</c:v>
                </c:pt>
                <c:pt idx="3">
                  <c:v>0.18002241068221286</c:v>
                </c:pt>
                <c:pt idx="4">
                  <c:v>0.1577218597320913</c:v>
                </c:pt>
              </c:numCache>
            </c:numRef>
          </c:yVal>
          <c:smooth val="0"/>
          <c:extLst>
            <c:ext xmlns:c16="http://schemas.microsoft.com/office/drawing/2014/chart" uri="{C3380CC4-5D6E-409C-BE32-E72D297353CC}">
              <c16:uniqueId val="{00000000-B57D-4477-97C5-4E6EE0D17C63}"/>
            </c:ext>
          </c:extLst>
        </c:ser>
        <c:ser>
          <c:idx val="1"/>
          <c:order val="1"/>
          <c:tx>
            <c:v>E[Rm]</c:v>
          </c:tx>
          <c:spPr>
            <a:ln w="25400" cap="rnd">
              <a:noFill/>
              <a:round/>
            </a:ln>
            <a:effectLst/>
          </c:spPr>
          <c:marker>
            <c:symbol val="circle"/>
            <c:size val="5"/>
            <c:spPr>
              <a:solidFill>
                <a:schemeClr val="accent2"/>
              </a:solidFill>
              <a:ln w="9525">
                <a:solidFill>
                  <a:schemeClr val="accent2"/>
                </a:solidFill>
              </a:ln>
              <a:effectLst/>
            </c:spPr>
          </c:marker>
          <c:xVal>
            <c:numRef>
              <c:f>Data!$C$256:$G$256</c:f>
              <c:numCache>
                <c:formatCode>_(* #,##0.00_);_(* \(#,##0.00\);_(* "-"??_);_(@_)</c:formatCode>
                <c:ptCount val="5"/>
                <c:pt idx="0">
                  <c:v>0.78847011992101335</c:v>
                </c:pt>
                <c:pt idx="1">
                  <c:v>0.56771870725933848</c:v>
                </c:pt>
                <c:pt idx="2">
                  <c:v>1.3026119108787939</c:v>
                </c:pt>
                <c:pt idx="3">
                  <c:v>0.87551871643558943</c:v>
                </c:pt>
                <c:pt idx="4">
                  <c:v>0.63153019400537502</c:v>
                </c:pt>
              </c:numCache>
            </c:numRef>
          </c:xVal>
          <c:yVal>
            <c:numRef>
              <c:f>Data!$C$258:$G$258</c:f>
              <c:numCache>
                <c:formatCode>0.00%</c:formatCode>
                <c:ptCount val="5"/>
                <c:pt idx="0">
                  <c:v>0.29090749529640081</c:v>
                </c:pt>
                <c:pt idx="1">
                  <c:v>1.5949857845143578E-2</c:v>
                </c:pt>
                <c:pt idx="2">
                  <c:v>0.3480782960094877</c:v>
                </c:pt>
                <c:pt idx="3">
                  <c:v>-4.9398595868861306E-2</c:v>
                </c:pt>
                <c:pt idx="4">
                  <c:v>3.9906712220364016E-2</c:v>
                </c:pt>
              </c:numCache>
            </c:numRef>
          </c:yVal>
          <c:smooth val="0"/>
          <c:extLst>
            <c:ext xmlns:c16="http://schemas.microsoft.com/office/drawing/2014/chart" uri="{C3380CC4-5D6E-409C-BE32-E72D297353CC}">
              <c16:uniqueId val="{00000002-B57D-4477-97C5-4E6EE0D17C63}"/>
            </c:ext>
          </c:extLst>
        </c:ser>
        <c:dLbls>
          <c:dLblPos val="t"/>
          <c:showLegendKey val="0"/>
          <c:showVal val="0"/>
          <c:showCatName val="0"/>
          <c:showSerName val="0"/>
          <c:showPercent val="0"/>
          <c:showBubbleSize val="0"/>
        </c:dLbls>
        <c:axId val="1735156911"/>
        <c:axId val="1735171791"/>
      </c:scatterChart>
      <c:valAx>
        <c:axId val="1735156911"/>
        <c:scaling>
          <c:orientation val="minMax"/>
          <c:min val="0.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Beta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35171791"/>
        <c:crosses val="autoZero"/>
        <c:crossBetween val="midCat"/>
      </c:valAx>
      <c:valAx>
        <c:axId val="1735171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7351569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213360</xdr:colOff>
      <xdr:row>261</xdr:row>
      <xdr:rowOff>95250</xdr:rowOff>
    </xdr:from>
    <xdr:to>
      <xdr:col>11</xdr:col>
      <xdr:colOff>152400</xdr:colOff>
      <xdr:row>281</xdr:row>
      <xdr:rowOff>129540</xdr:rowOff>
    </xdr:to>
    <xdr:graphicFrame macro="">
      <xdr:nvGraphicFramePr>
        <xdr:cNvPr id="5" name="Chart 4">
          <a:extLst>
            <a:ext uri="{FF2B5EF4-FFF2-40B4-BE49-F238E27FC236}">
              <a16:creationId xmlns:a16="http://schemas.microsoft.com/office/drawing/2014/main" id="{31FFDE7C-37EE-797A-A483-4EF4D87C2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CAC9B-A187-4398-8A48-5783003E9D97}">
  <dimension ref="A1:K20"/>
  <sheetViews>
    <sheetView showGridLines="0" workbookViewId="0">
      <selection activeCell="M9" sqref="M9"/>
    </sheetView>
  </sheetViews>
  <sheetFormatPr defaultRowHeight="14.4" x14ac:dyDescent="0.3"/>
  <sheetData>
    <row r="1" spans="1:11" ht="14.4" customHeight="1" x14ac:dyDescent="0.3">
      <c r="A1" s="7" t="s">
        <v>17</v>
      </c>
      <c r="B1" s="7"/>
      <c r="C1" s="7"/>
      <c r="D1" s="7"/>
      <c r="E1" s="7"/>
      <c r="F1" s="7"/>
      <c r="G1" s="7"/>
      <c r="H1" s="7"/>
      <c r="I1" s="7"/>
      <c r="J1" s="7"/>
      <c r="K1" s="7"/>
    </row>
    <row r="2" spans="1:11" ht="14.4" customHeight="1" x14ac:dyDescent="0.3">
      <c r="A2" s="7"/>
      <c r="B2" s="7"/>
      <c r="C2" s="7"/>
      <c r="D2" s="7"/>
      <c r="E2" s="7"/>
      <c r="F2" s="7"/>
      <c r="G2" s="7"/>
      <c r="H2" s="7"/>
      <c r="I2" s="7"/>
      <c r="J2" s="7"/>
      <c r="K2" s="7"/>
    </row>
    <row r="3" spans="1:11" ht="14.4" customHeight="1" x14ac:dyDescent="0.3">
      <c r="A3" s="7"/>
      <c r="B3" s="7"/>
      <c r="C3" s="7"/>
      <c r="D3" s="7"/>
      <c r="E3" s="7"/>
      <c r="F3" s="7"/>
      <c r="G3" s="7"/>
      <c r="H3" s="7"/>
      <c r="I3" s="7"/>
      <c r="J3" s="7"/>
      <c r="K3" s="7"/>
    </row>
    <row r="4" spans="1:11" ht="14.4" customHeight="1" x14ac:dyDescent="0.3">
      <c r="A4" s="7"/>
      <c r="B4" s="7"/>
      <c r="C4" s="7"/>
      <c r="D4" s="7"/>
      <c r="E4" s="7"/>
      <c r="F4" s="7"/>
      <c r="G4" s="7"/>
      <c r="H4" s="7"/>
      <c r="I4" s="7"/>
      <c r="J4" s="7"/>
      <c r="K4" s="7"/>
    </row>
    <row r="5" spans="1:11" ht="14.4" customHeight="1" x14ac:dyDescent="0.3">
      <c r="A5" s="7"/>
      <c r="B5" s="7"/>
      <c r="C5" s="7"/>
      <c r="D5" s="7"/>
      <c r="E5" s="7"/>
      <c r="F5" s="7"/>
      <c r="G5" s="7"/>
      <c r="H5" s="7"/>
      <c r="I5" s="7"/>
      <c r="J5" s="7"/>
      <c r="K5" s="7"/>
    </row>
    <row r="6" spans="1:11" ht="14.4" customHeight="1" x14ac:dyDescent="0.3">
      <c r="A6" s="7"/>
      <c r="B6" s="7"/>
      <c r="C6" s="7"/>
      <c r="D6" s="7"/>
      <c r="E6" s="7"/>
      <c r="F6" s="7"/>
      <c r="G6" s="7"/>
      <c r="H6" s="7"/>
      <c r="I6" s="7"/>
      <c r="J6" s="7"/>
      <c r="K6" s="7"/>
    </row>
    <row r="7" spans="1:11" ht="14.4" customHeight="1" x14ac:dyDescent="0.3">
      <c r="A7" s="7"/>
      <c r="B7" s="7"/>
      <c r="C7" s="7"/>
      <c r="D7" s="7"/>
      <c r="E7" s="7"/>
      <c r="F7" s="7"/>
      <c r="G7" s="7"/>
      <c r="H7" s="7"/>
      <c r="I7" s="7"/>
      <c r="J7" s="7"/>
      <c r="K7" s="7"/>
    </row>
    <row r="8" spans="1:11" ht="14.4" customHeight="1" x14ac:dyDescent="0.3">
      <c r="A8" s="7"/>
      <c r="B8" s="7"/>
      <c r="C8" s="7"/>
      <c r="D8" s="7"/>
      <c r="E8" s="7"/>
      <c r="F8" s="7"/>
      <c r="G8" s="7"/>
      <c r="H8" s="7"/>
      <c r="I8" s="7"/>
      <c r="J8" s="7"/>
      <c r="K8" s="7"/>
    </row>
    <row r="9" spans="1:11" ht="14.4" customHeight="1" x14ac:dyDescent="0.3">
      <c r="A9" s="7"/>
      <c r="B9" s="7"/>
      <c r="C9" s="7"/>
      <c r="D9" s="7"/>
      <c r="E9" s="7"/>
      <c r="F9" s="7"/>
      <c r="G9" s="7"/>
      <c r="H9" s="7"/>
      <c r="I9" s="7"/>
      <c r="J9" s="7"/>
      <c r="K9" s="7"/>
    </row>
    <row r="10" spans="1:11" ht="14.4" customHeight="1" x14ac:dyDescent="0.3">
      <c r="A10" s="7"/>
      <c r="B10" s="7"/>
      <c r="C10" s="7"/>
      <c r="D10" s="7"/>
      <c r="E10" s="7"/>
      <c r="F10" s="7"/>
      <c r="G10" s="7"/>
      <c r="H10" s="7"/>
      <c r="I10" s="7"/>
      <c r="J10" s="7"/>
      <c r="K10" s="7"/>
    </row>
    <row r="11" spans="1:11" ht="14.4" customHeight="1" x14ac:dyDescent="0.3">
      <c r="A11" s="7"/>
      <c r="B11" s="7"/>
      <c r="C11" s="7"/>
      <c r="D11" s="7"/>
      <c r="E11" s="7"/>
      <c r="F11" s="7"/>
      <c r="G11" s="7"/>
      <c r="H11" s="7"/>
      <c r="I11" s="7"/>
      <c r="J11" s="7"/>
      <c r="K11" s="7"/>
    </row>
    <row r="12" spans="1:11" ht="14.4" customHeight="1" x14ac:dyDescent="0.3">
      <c r="A12" s="7"/>
      <c r="B12" s="7"/>
      <c r="C12" s="7"/>
      <c r="D12" s="7"/>
      <c r="E12" s="7"/>
      <c r="F12" s="7"/>
      <c r="G12" s="7"/>
      <c r="H12" s="7"/>
      <c r="I12" s="7"/>
      <c r="J12" s="7"/>
      <c r="K12" s="7"/>
    </row>
    <row r="13" spans="1:11" ht="14.4" customHeight="1" x14ac:dyDescent="0.3">
      <c r="A13" s="7"/>
      <c r="B13" s="7"/>
      <c r="C13" s="7"/>
      <c r="D13" s="7"/>
      <c r="E13" s="7"/>
      <c r="F13" s="7"/>
      <c r="G13" s="7"/>
      <c r="H13" s="7"/>
      <c r="I13" s="7"/>
      <c r="J13" s="7"/>
      <c r="K13" s="7"/>
    </row>
    <row r="14" spans="1:11" ht="14.4" customHeight="1" x14ac:dyDescent="0.3">
      <c r="A14" s="7"/>
      <c r="B14" s="7"/>
      <c r="C14" s="7"/>
      <c r="D14" s="7"/>
      <c r="E14" s="7"/>
      <c r="F14" s="7"/>
      <c r="G14" s="7"/>
      <c r="H14" s="7"/>
      <c r="I14" s="7"/>
      <c r="J14" s="7"/>
      <c r="K14" s="7"/>
    </row>
    <row r="15" spans="1:11" ht="14.4" customHeight="1" x14ac:dyDescent="0.3">
      <c r="A15" s="7"/>
      <c r="B15" s="7"/>
      <c r="C15" s="7"/>
      <c r="D15" s="7"/>
      <c r="E15" s="7"/>
      <c r="F15" s="7"/>
      <c r="G15" s="7"/>
      <c r="H15" s="7"/>
      <c r="I15" s="7"/>
      <c r="J15" s="7"/>
      <c r="K15" s="7"/>
    </row>
    <row r="16" spans="1:11" ht="14.4" customHeight="1" x14ac:dyDescent="0.3">
      <c r="A16" s="7"/>
      <c r="B16" s="7"/>
      <c r="C16" s="7"/>
      <c r="D16" s="7"/>
      <c r="E16" s="7"/>
      <c r="F16" s="7"/>
      <c r="G16" s="7"/>
      <c r="H16" s="7"/>
      <c r="I16" s="7"/>
      <c r="J16" s="7"/>
      <c r="K16" s="7"/>
    </row>
    <row r="17" spans="1:11" x14ac:dyDescent="0.3">
      <c r="A17" s="7"/>
      <c r="B17" s="7"/>
      <c r="C17" s="7"/>
      <c r="D17" s="7"/>
      <c r="E17" s="7"/>
      <c r="F17" s="7"/>
      <c r="G17" s="7"/>
      <c r="H17" s="7"/>
      <c r="I17" s="7"/>
      <c r="J17" s="7"/>
      <c r="K17" s="7"/>
    </row>
    <row r="18" spans="1:11" x14ac:dyDescent="0.3">
      <c r="A18" s="7"/>
      <c r="B18" s="7"/>
      <c r="C18" s="7"/>
      <c r="D18" s="7"/>
      <c r="E18" s="7"/>
      <c r="F18" s="7"/>
      <c r="G18" s="7"/>
      <c r="H18" s="7"/>
      <c r="I18" s="7"/>
      <c r="J18" s="7"/>
      <c r="K18" s="7"/>
    </row>
    <row r="19" spans="1:11" x14ac:dyDescent="0.3">
      <c r="A19" s="7"/>
      <c r="B19" s="7"/>
      <c r="C19" s="7"/>
      <c r="D19" s="7"/>
      <c r="E19" s="7"/>
      <c r="F19" s="7"/>
      <c r="G19" s="7"/>
      <c r="H19" s="7"/>
      <c r="I19" s="7"/>
      <c r="J19" s="7"/>
      <c r="K19" s="7"/>
    </row>
    <row r="20" spans="1:11" x14ac:dyDescent="0.3">
      <c r="A20" s="7"/>
      <c r="B20" s="7"/>
      <c r="C20" s="7"/>
      <c r="D20" s="7"/>
      <c r="E20" s="7"/>
      <c r="F20" s="7"/>
      <c r="G20" s="7"/>
      <c r="H20" s="7"/>
      <c r="I20" s="7"/>
      <c r="J20" s="7"/>
      <c r="K20" s="7"/>
    </row>
  </sheetData>
  <mergeCells count="1">
    <mergeCell ref="A1:K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0303B-824A-49CB-88FF-C5218D03B1F2}">
  <dimension ref="A1:G260"/>
  <sheetViews>
    <sheetView tabSelected="1" topLeftCell="A223" zoomScale="115" zoomScaleNormal="115" workbookViewId="0">
      <selection activeCell="G243" sqref="G243"/>
    </sheetView>
  </sheetViews>
  <sheetFormatPr defaultRowHeight="14.4" x14ac:dyDescent="0.3"/>
  <cols>
    <col min="1" max="1" width="14.109375" customWidth="1"/>
    <col min="2" max="2" width="12.77734375" customWidth="1"/>
    <col min="3" max="3" width="12.6640625" bestFit="1" customWidth="1"/>
    <col min="4" max="4" width="9.6640625" customWidth="1"/>
  </cols>
  <sheetData>
    <row r="1" spans="1:7" x14ac:dyDescent="0.3">
      <c r="B1" t="s">
        <v>0</v>
      </c>
      <c r="C1" t="s">
        <v>1</v>
      </c>
      <c r="D1" t="s">
        <v>8</v>
      </c>
      <c r="E1" t="s">
        <v>2</v>
      </c>
      <c r="F1" t="s">
        <v>9</v>
      </c>
      <c r="G1" t="s">
        <v>10</v>
      </c>
    </row>
    <row r="2" spans="1:7" x14ac:dyDescent="0.3">
      <c r="A2" s="1">
        <v>44929</v>
      </c>
      <c r="B2">
        <v>-2.0775362863803899E-2</v>
      </c>
      <c r="C2">
        <v>-2.1445271165266701E-2</v>
      </c>
      <c r="D2">
        <v>-2.4934311358479799E-2</v>
      </c>
      <c r="E2">
        <v>-5.6497297951483803E-2</v>
      </c>
      <c r="F2">
        <v>-1.7897883510178401E-3</v>
      </c>
      <c r="G2">
        <v>-1.4093873015964501E-3</v>
      </c>
    </row>
    <row r="3" spans="1:7" x14ac:dyDescent="0.3">
      <c r="A3" s="1">
        <v>44930</v>
      </c>
      <c r="B3">
        <v>1.1212871762379201E-2</v>
      </c>
      <c r="C3">
        <v>1.4768919734704299E-2</v>
      </c>
      <c r="D3">
        <v>6.7293214046531E-3</v>
      </c>
      <c r="E3">
        <v>-5.9878976455640699E-3</v>
      </c>
      <c r="F3">
        <v>1.79299743694394E-3</v>
      </c>
      <c r="G3">
        <v>5.6457183714349003E-3</v>
      </c>
    </row>
    <row r="4" spans="1:7" x14ac:dyDescent="0.3">
      <c r="A4" s="1">
        <v>44931</v>
      </c>
      <c r="B4">
        <v>2.0734045987050601E-2</v>
      </c>
      <c r="C4">
        <v>3.75587533949455E-2</v>
      </c>
      <c r="D4">
        <v>2.1391278032318901E-3</v>
      </c>
      <c r="E4">
        <v>-2.7108445763493499E-2</v>
      </c>
      <c r="F4">
        <v>1.6778418306601799E-2</v>
      </c>
      <c r="G4">
        <v>2.8070468001462098E-3</v>
      </c>
    </row>
    <row r="5" spans="1:7" x14ac:dyDescent="0.3">
      <c r="A5" s="1">
        <v>44932</v>
      </c>
      <c r="B5">
        <v>1.2258412544876101E-2</v>
      </c>
      <c r="C5">
        <v>4.97736620664746E-3</v>
      </c>
      <c r="D5">
        <v>1.46743898271005E-2</v>
      </c>
      <c r="E5">
        <v>-3.0958693304100602E-3</v>
      </c>
      <c r="F5">
        <v>1.5841610183594101E-2</v>
      </c>
      <c r="G5">
        <v>2.0993217829670101E-3</v>
      </c>
    </row>
    <row r="6" spans="1:7" x14ac:dyDescent="0.3">
      <c r="A6" s="1">
        <v>44935</v>
      </c>
      <c r="B6">
        <v>3.5925612848690699E-3</v>
      </c>
      <c r="C6">
        <v>3.0166578695410201E-2</v>
      </c>
      <c r="D6">
        <v>-2.8924332720373599E-3</v>
      </c>
      <c r="E6">
        <v>3.1054835015387199E-3</v>
      </c>
      <c r="F6">
        <v>1.08287149018071E-3</v>
      </c>
      <c r="G6">
        <v>5.58658043378668E-3</v>
      </c>
    </row>
    <row r="7" spans="1:7" x14ac:dyDescent="0.3">
      <c r="A7" s="1">
        <v>44936</v>
      </c>
      <c r="B7">
        <v>1.54265886639751E-2</v>
      </c>
      <c r="C7">
        <v>-1.00524711078105E-2</v>
      </c>
      <c r="D7">
        <v>-9.7573161190048809E-3</v>
      </c>
      <c r="E7">
        <v>3.7151639245304797E-2</v>
      </c>
      <c r="F7">
        <v>1.23324079854046E-2</v>
      </c>
      <c r="G7">
        <v>9.7222541630515007E-3</v>
      </c>
    </row>
    <row r="8" spans="1:7" x14ac:dyDescent="0.3">
      <c r="A8" s="1">
        <v>44937</v>
      </c>
      <c r="B8">
        <v>7.6727495672244102E-3</v>
      </c>
      <c r="C8">
        <v>-1.0595998516926299E-2</v>
      </c>
      <c r="D8">
        <v>2.7962729635796001E-2</v>
      </c>
      <c r="E8">
        <v>6.8656855407115205E-2</v>
      </c>
      <c r="F8">
        <v>-3.5264158747008202E-3</v>
      </c>
      <c r="G8">
        <v>-1.7193919866844799E-2</v>
      </c>
    </row>
    <row r="9" spans="1:7" x14ac:dyDescent="0.3">
      <c r="A9" s="1">
        <v>44938</v>
      </c>
      <c r="B9">
        <v>1.02001556865861E-3</v>
      </c>
      <c r="C9">
        <v>-1.69566151661209E-2</v>
      </c>
      <c r="D9">
        <v>-2.3315898151459202E-3</v>
      </c>
      <c r="E9">
        <v>-2.51397471574566E-2</v>
      </c>
      <c r="F9">
        <v>5.2546950631149301E-3</v>
      </c>
      <c r="G9">
        <v>-1.3296008936057299E-2</v>
      </c>
    </row>
    <row r="10" spans="1:7" x14ac:dyDescent="0.3">
      <c r="A10" s="1">
        <v>44939</v>
      </c>
      <c r="B10">
        <v>-8.5897905735763409E-3</v>
      </c>
      <c r="C10">
        <v>-2.4058257095130198E-2</v>
      </c>
      <c r="D10">
        <v>1.1944967329078101E-2</v>
      </c>
      <c r="E10">
        <v>-4.2980037459187298E-2</v>
      </c>
      <c r="F10">
        <v>8.5341534816940601E-4</v>
      </c>
      <c r="G10">
        <v>-1.56028566662093E-2</v>
      </c>
    </row>
    <row r="11" spans="1:7" x14ac:dyDescent="0.3">
      <c r="A11" s="1">
        <v>44942</v>
      </c>
      <c r="B11">
        <v>-1.53539615564932E-2</v>
      </c>
      <c r="C11">
        <v>-6.0464917126989998E-3</v>
      </c>
      <c r="D11">
        <v>-3.2845849574853397E-2</v>
      </c>
      <c r="E11">
        <v>-1.1975950960432901E-2</v>
      </c>
      <c r="F11">
        <v>-1.67341004931768E-2</v>
      </c>
      <c r="G11">
        <v>-4.8991358425643401E-2</v>
      </c>
    </row>
    <row r="12" spans="1:7" x14ac:dyDescent="0.3">
      <c r="A12" s="1">
        <v>44943</v>
      </c>
      <c r="B12">
        <v>2.0382188933551801E-2</v>
      </c>
      <c r="C12">
        <v>1.4038409211764E-2</v>
      </c>
      <c r="D12">
        <v>1.6449976067902002E-2</v>
      </c>
      <c r="E12">
        <v>1.81817479976971E-2</v>
      </c>
      <c r="F12">
        <v>-1.3008467930808499E-3</v>
      </c>
      <c r="G12">
        <v>4.9999988596332499E-2</v>
      </c>
    </row>
    <row r="13" spans="1:7" x14ac:dyDescent="0.3">
      <c r="A13" s="1">
        <v>44944</v>
      </c>
      <c r="B13">
        <v>9.0901748938880794E-3</v>
      </c>
      <c r="C13">
        <v>-5.0761326695577501E-3</v>
      </c>
      <c r="D13">
        <v>-8.3528521191181797E-3</v>
      </c>
      <c r="E13">
        <v>-2.9761662976439699E-3</v>
      </c>
      <c r="F13">
        <v>1.31334406309711E-2</v>
      </c>
      <c r="G13">
        <v>-5.7719935479134702E-3</v>
      </c>
    </row>
    <row r="14" spans="1:7" x14ac:dyDescent="0.3">
      <c r="A14" s="1">
        <v>44945</v>
      </c>
      <c r="B14">
        <v>4.9265464375911599E-3</v>
      </c>
      <c r="C14">
        <v>6.4935301857444996E-3</v>
      </c>
      <c r="D14">
        <v>-2.1059060777698399E-3</v>
      </c>
      <c r="E14">
        <v>1.79104570271411E-2</v>
      </c>
      <c r="F14">
        <v>4.2855517418471899E-3</v>
      </c>
      <c r="G14">
        <v>-1.0159611821672699E-2</v>
      </c>
    </row>
    <row r="15" spans="1:7" x14ac:dyDescent="0.3">
      <c r="A15" s="1">
        <v>44946</v>
      </c>
      <c r="B15">
        <v>-6.2386067996389504E-3</v>
      </c>
      <c r="C15">
        <v>-4.6083396290265101E-3</v>
      </c>
      <c r="D15">
        <v>-1.5299183078829701E-2</v>
      </c>
      <c r="E15">
        <v>-3.5190481247521797E-2</v>
      </c>
      <c r="F15">
        <v>2.6668878218463199E-3</v>
      </c>
      <c r="G15">
        <v>-8.0645997875681292E-3</v>
      </c>
    </row>
    <row r="16" spans="1:7" x14ac:dyDescent="0.3">
      <c r="A16" s="1">
        <v>44949</v>
      </c>
      <c r="B16">
        <v>-5.2715470031433603E-3</v>
      </c>
      <c r="C16">
        <v>8.3333357940413907E-3</v>
      </c>
      <c r="D16">
        <v>1.0713057163047599E-3</v>
      </c>
      <c r="E16">
        <v>0</v>
      </c>
      <c r="F16">
        <v>3.2983170834992599E-3</v>
      </c>
      <c r="G16">
        <v>-8.1300179847897391E-3</v>
      </c>
    </row>
    <row r="17" spans="1:7" x14ac:dyDescent="0.3">
      <c r="A17" s="1">
        <v>44950</v>
      </c>
      <c r="B17">
        <v>1.1807464036022199E-2</v>
      </c>
      <c r="C17">
        <v>1.4692404323518799E-2</v>
      </c>
      <c r="D17">
        <v>-4.2813741636682501E-3</v>
      </c>
      <c r="E17">
        <v>5.4711187357763501E-2</v>
      </c>
      <c r="F17">
        <v>1.06043880804734E-2</v>
      </c>
      <c r="G17">
        <v>1.4157896000199101E-2</v>
      </c>
    </row>
    <row r="18" spans="1:7" x14ac:dyDescent="0.3">
      <c r="A18" s="1">
        <v>44951</v>
      </c>
      <c r="B18">
        <v>1.0324875252149901E-2</v>
      </c>
      <c r="C18">
        <v>-1.35749849324496E-3</v>
      </c>
      <c r="D18">
        <v>4.0580413083778397E-2</v>
      </c>
      <c r="E18">
        <v>1.72910736231526E-2</v>
      </c>
      <c r="F18">
        <v>9.4438772556815192E-3</v>
      </c>
      <c r="G18">
        <v>7.3476155052161199E-3</v>
      </c>
    </row>
    <row r="19" spans="1:7" x14ac:dyDescent="0.3">
      <c r="A19" s="1">
        <v>44952</v>
      </c>
      <c r="B19">
        <v>-7.5309777135601497E-4</v>
      </c>
      <c r="C19">
        <v>-6.7965263376112998E-3</v>
      </c>
      <c r="D19">
        <v>-1.31714968693911E-2</v>
      </c>
      <c r="E19">
        <v>-1.4164262763272499E-2</v>
      </c>
      <c r="F19">
        <v>1.8711140968596902E-2</v>
      </c>
      <c r="G19">
        <v>2.1881333547750801E-3</v>
      </c>
    </row>
    <row r="20" spans="1:7" x14ac:dyDescent="0.3">
      <c r="A20" s="1">
        <v>44953</v>
      </c>
      <c r="B20">
        <v>-1.40830258787651E-2</v>
      </c>
      <c r="C20">
        <v>-2.23539990675246E-2</v>
      </c>
      <c r="D20">
        <v>-7.8513958214395697E-3</v>
      </c>
      <c r="E20">
        <v>-1.7241460453648001E-2</v>
      </c>
      <c r="F20">
        <v>-2.7347140073039299E-2</v>
      </c>
      <c r="G20">
        <v>-6.5502137160235998E-3</v>
      </c>
    </row>
    <row r="21" spans="1:7" x14ac:dyDescent="0.3">
      <c r="A21" s="1">
        <v>44956</v>
      </c>
      <c r="B21">
        <v>-5.4576807523422097E-3</v>
      </c>
      <c r="C21">
        <v>-2.4265066171996599E-2</v>
      </c>
      <c r="D21">
        <v>-1.4771621461979001E-2</v>
      </c>
      <c r="E21">
        <v>-4.9707498320091699E-2</v>
      </c>
      <c r="F21">
        <v>-3.5667338549146802E-3</v>
      </c>
      <c r="G21">
        <v>-8.7912270495629202E-3</v>
      </c>
    </row>
    <row r="22" spans="1:7" x14ac:dyDescent="0.3">
      <c r="A22" s="1">
        <v>44957</v>
      </c>
      <c r="B22">
        <v>1.46932646932647E-2</v>
      </c>
      <c r="C22">
        <v>-3.96939258161456E-2</v>
      </c>
      <c r="D22">
        <v>2.38286879275433E-2</v>
      </c>
      <c r="E22">
        <v>1.2307669910476699E-2</v>
      </c>
      <c r="F22">
        <v>-4.9483921286308501E-3</v>
      </c>
      <c r="G22">
        <v>9.6083042141132894E-3</v>
      </c>
    </row>
    <row r="23" spans="1:7" x14ac:dyDescent="0.3">
      <c r="A23" s="1">
        <v>44958</v>
      </c>
      <c r="B23">
        <v>-1.0825141810238499E-2</v>
      </c>
      <c r="C23">
        <v>1.49405960165971E-3</v>
      </c>
      <c r="D23">
        <v>3.9223600560427396E-3</v>
      </c>
      <c r="E23">
        <v>-4.25532335199649E-2</v>
      </c>
      <c r="F23">
        <v>-1.11100608175727E-2</v>
      </c>
      <c r="G23">
        <v>-3.51390180228573E-2</v>
      </c>
    </row>
    <row r="24" spans="1:7" x14ac:dyDescent="0.3">
      <c r="A24" s="1">
        <v>44959</v>
      </c>
      <c r="B24">
        <v>-2.1085812489425999E-2</v>
      </c>
      <c r="C24">
        <v>-1.29288471492511E-2</v>
      </c>
      <c r="D24">
        <v>-9.1167914765882801E-3</v>
      </c>
      <c r="E24">
        <v>-3.1746099865559499E-2</v>
      </c>
      <c r="F24">
        <v>-4.6222871383771499E-2</v>
      </c>
      <c r="G24">
        <v>-5.3111323862657898E-3</v>
      </c>
    </row>
    <row r="25" spans="1:7" x14ac:dyDescent="0.3">
      <c r="A25" s="1">
        <v>44960</v>
      </c>
      <c r="B25">
        <v>-1.3144130622640599E-2</v>
      </c>
      <c r="C25">
        <v>-8.0605739418261307E-3</v>
      </c>
      <c r="D25">
        <v>-3.4176378251553601E-3</v>
      </c>
      <c r="E25">
        <v>1.31147320210163E-2</v>
      </c>
      <c r="F25">
        <v>-2.1316406084088699E-3</v>
      </c>
      <c r="G25">
        <v>-9.9161212674944207E-3</v>
      </c>
    </row>
    <row r="26" spans="1:7" x14ac:dyDescent="0.3">
      <c r="A26" s="1">
        <v>44963</v>
      </c>
      <c r="B26">
        <v>-3.1339293944143698E-4</v>
      </c>
      <c r="C26">
        <v>-2.8948641972215999E-2</v>
      </c>
      <c r="D26">
        <v>-8.9684436766207503E-3</v>
      </c>
      <c r="E26">
        <v>1.9417569661884598E-2</v>
      </c>
      <c r="F26">
        <v>-1.2478925438319299E-2</v>
      </c>
      <c r="G26">
        <v>3.08169626272803E-3</v>
      </c>
    </row>
    <row r="27" spans="1:7" x14ac:dyDescent="0.3">
      <c r="A27" s="1">
        <v>44964</v>
      </c>
      <c r="B27">
        <v>-4.94209633399723E-3</v>
      </c>
      <c r="C27">
        <v>-1.7259381425691198E-2</v>
      </c>
      <c r="D27">
        <v>2.66167920428262E-3</v>
      </c>
      <c r="E27">
        <v>-6.3492364789975398E-3</v>
      </c>
      <c r="F27">
        <v>6.6029700614755899E-3</v>
      </c>
      <c r="G27">
        <v>-4.6082658055793804E-3</v>
      </c>
    </row>
    <row r="28" spans="1:7" x14ac:dyDescent="0.3">
      <c r="A28" s="1">
        <v>44965</v>
      </c>
      <c r="B28">
        <v>1.8180133432172101E-2</v>
      </c>
      <c r="C28">
        <v>1.5965188421469499E-3</v>
      </c>
      <c r="D28">
        <v>-2.6546134748017803E-4</v>
      </c>
      <c r="E28">
        <v>5.4313067729394801E-2</v>
      </c>
      <c r="F28">
        <v>3.3929362310392E-3</v>
      </c>
      <c r="G28">
        <v>1.7746865424043402E-2</v>
      </c>
    </row>
    <row r="29" spans="1:7" x14ac:dyDescent="0.3">
      <c r="A29" s="1">
        <v>44966</v>
      </c>
      <c r="B29">
        <v>-1.9102309750459599E-2</v>
      </c>
      <c r="C29">
        <v>-1.16896700880437E-2</v>
      </c>
      <c r="D29">
        <v>8.4971232483623798E-3</v>
      </c>
      <c r="E29">
        <v>-6.0605564065340199E-3</v>
      </c>
      <c r="F29">
        <v>-3.7195896540218598E-3</v>
      </c>
      <c r="G29">
        <v>-1.28885341096546E-2</v>
      </c>
    </row>
    <row r="30" spans="1:7" x14ac:dyDescent="0.3">
      <c r="A30" s="1">
        <v>44967</v>
      </c>
      <c r="B30">
        <v>3.4049896551404698E-3</v>
      </c>
      <c r="C30">
        <v>1.2903191146571799E-2</v>
      </c>
      <c r="D30">
        <v>1.6324264539254701E-2</v>
      </c>
      <c r="E30">
        <v>-2.1341366757993599E-2</v>
      </c>
      <c r="F30">
        <v>-1.7988406713718701E-2</v>
      </c>
      <c r="G30">
        <v>-1.22888372740099E-2</v>
      </c>
    </row>
    <row r="31" spans="1:7" x14ac:dyDescent="0.3">
      <c r="A31" s="1">
        <v>44970</v>
      </c>
      <c r="B31">
        <v>6.4355062413314901E-3</v>
      </c>
      <c r="C31">
        <v>2.91932648843942E-2</v>
      </c>
      <c r="D31">
        <v>-5.1802911586673595E-4</v>
      </c>
      <c r="E31">
        <v>3.1152388110844398E-3</v>
      </c>
      <c r="F31">
        <v>-1.0370197951665701E-3</v>
      </c>
      <c r="G31">
        <v>2.0995397841380398E-2</v>
      </c>
    </row>
    <row r="32" spans="1:7" x14ac:dyDescent="0.3">
      <c r="A32" s="1">
        <v>44971</v>
      </c>
      <c r="B32">
        <v>-1.09053157672307E-2</v>
      </c>
      <c r="C32">
        <v>-1.0830364097597999E-2</v>
      </c>
      <c r="D32">
        <v>-5.7025997914160699E-3</v>
      </c>
      <c r="E32">
        <v>-7.45342683019872E-2</v>
      </c>
      <c r="F32">
        <v>4.4979446260153804E-3</v>
      </c>
      <c r="G32">
        <v>-9.9010165845696604E-3</v>
      </c>
    </row>
    <row r="33" spans="1:7" x14ac:dyDescent="0.3">
      <c r="A33" s="1">
        <v>44972</v>
      </c>
      <c r="B33">
        <v>1.6561550822504299E-2</v>
      </c>
      <c r="C33">
        <v>2.4504687013137801E-2</v>
      </c>
      <c r="D33">
        <v>1.35558978938262E-2</v>
      </c>
      <c r="E33">
        <v>3.6912710693798097E-2</v>
      </c>
      <c r="F33">
        <v>2.1813950730140499E-2</v>
      </c>
      <c r="G33">
        <v>1.76922604851724E-2</v>
      </c>
    </row>
    <row r="34" spans="1:7" x14ac:dyDescent="0.3">
      <c r="A34" s="1">
        <v>44973</v>
      </c>
      <c r="B34">
        <v>4.2305513422635803E-3</v>
      </c>
      <c r="C34">
        <v>-3.2570032039005999E-2</v>
      </c>
      <c r="D34">
        <v>-2.5719982371538198E-3</v>
      </c>
      <c r="E34">
        <v>-3.2362195443397198E-3</v>
      </c>
      <c r="F34">
        <v>2.1347964718463298E-3</v>
      </c>
      <c r="G34">
        <v>-1.13378354566981E-2</v>
      </c>
    </row>
    <row r="35" spans="1:7" x14ac:dyDescent="0.3">
      <c r="A35" s="1">
        <v>44974</v>
      </c>
      <c r="B35">
        <v>-5.4774578044675098E-3</v>
      </c>
      <c r="C35">
        <v>-1.5255121760930201E-2</v>
      </c>
      <c r="D35">
        <v>2.16604959494902E-2</v>
      </c>
      <c r="E35">
        <v>-1.6233717728236698E-2</v>
      </c>
      <c r="F35">
        <v>-1.3005952562690701E-2</v>
      </c>
      <c r="G35">
        <v>9.1743309311187494E-3</v>
      </c>
    </row>
    <row r="36" spans="1:7" x14ac:dyDescent="0.3">
      <c r="A36" s="1">
        <v>44979</v>
      </c>
      <c r="B36">
        <v>-1.9679240277028099E-2</v>
      </c>
      <c r="C36">
        <v>-4.3269131940489203E-2</v>
      </c>
      <c r="D36">
        <v>-2.52245043263917E-2</v>
      </c>
      <c r="E36">
        <v>1.6501600045438498E-2</v>
      </c>
      <c r="F36">
        <v>-7.6110485937791496E-3</v>
      </c>
      <c r="G36">
        <v>7.5758364799227696E-4</v>
      </c>
    </row>
    <row r="37" spans="1:7" x14ac:dyDescent="0.3">
      <c r="A37" s="1">
        <v>44980</v>
      </c>
      <c r="B37">
        <v>5.3008809914887297E-3</v>
      </c>
      <c r="C37">
        <v>5.52762763254704E-2</v>
      </c>
      <c r="D37">
        <v>2.1874825496628999E-2</v>
      </c>
      <c r="E37">
        <v>-1.29869910636098E-2</v>
      </c>
      <c r="F37">
        <v>-4.6932367375639404E-3</v>
      </c>
      <c r="G37">
        <v>3.0280405979263799E-3</v>
      </c>
    </row>
    <row r="38" spans="1:7" x14ac:dyDescent="0.3">
      <c r="A38" s="1">
        <v>44981</v>
      </c>
      <c r="B38">
        <v>-1.7146305235796501E-2</v>
      </c>
      <c r="C38">
        <v>-4.7619063688979502E-3</v>
      </c>
      <c r="D38">
        <v>-9.6840580305565006E-3</v>
      </c>
      <c r="E38">
        <v>-4.9342127767287899E-2</v>
      </c>
      <c r="F38">
        <v>-2.19664537507798E-2</v>
      </c>
      <c r="G38">
        <v>5.2829979472091004E-3</v>
      </c>
    </row>
    <row r="39" spans="1:7" x14ac:dyDescent="0.3">
      <c r="A39" s="1">
        <v>44984</v>
      </c>
      <c r="B39">
        <v>-1.5301351619393399E-3</v>
      </c>
      <c r="C39">
        <v>-3.18975606916616E-3</v>
      </c>
      <c r="D39">
        <v>-1.54393462167413E-3</v>
      </c>
      <c r="E39">
        <v>5.1903139087675201E-2</v>
      </c>
      <c r="F39">
        <v>0</v>
      </c>
      <c r="G39">
        <v>6.00599311004801E-3</v>
      </c>
    </row>
    <row r="40" spans="1:7" x14ac:dyDescent="0.3">
      <c r="A40" s="1">
        <v>44985</v>
      </c>
      <c r="B40">
        <v>-7.3691479600042102E-3</v>
      </c>
      <c r="C40">
        <v>2.3466623367021999E-2</v>
      </c>
      <c r="D40">
        <v>9.2783356479924101E-3</v>
      </c>
      <c r="E40">
        <v>1.3157872232712101E-2</v>
      </c>
      <c r="F40">
        <v>3.2923778864344402E-3</v>
      </c>
      <c r="G40">
        <v>-7.4627642513147596E-4</v>
      </c>
    </row>
    <row r="41" spans="1:7" x14ac:dyDescent="0.3">
      <c r="A41" s="1">
        <v>44986</v>
      </c>
      <c r="B41">
        <v>-5.2128997827164403E-3</v>
      </c>
      <c r="C41">
        <v>5.2126495105309101E-4</v>
      </c>
      <c r="D41">
        <v>5.6178242766709002E-3</v>
      </c>
      <c r="E41">
        <v>-1.9480528797965802E-2</v>
      </c>
      <c r="F41">
        <v>4.5475941955691601E-2</v>
      </c>
      <c r="G41">
        <v>5.9746701565375204E-3</v>
      </c>
    </row>
    <row r="42" spans="1:7" x14ac:dyDescent="0.3">
      <c r="A42" s="1">
        <v>44987</v>
      </c>
      <c r="B42">
        <v>-1.0145135795372901E-2</v>
      </c>
      <c r="C42">
        <v>7.81246453120277E-3</v>
      </c>
      <c r="D42">
        <v>-5.5864406348522496E-3</v>
      </c>
      <c r="E42">
        <v>-3.3112570239704799E-2</v>
      </c>
      <c r="F42">
        <v>-2.2421778590254698E-3</v>
      </c>
      <c r="G42">
        <v>-2.52413147979887E-2</v>
      </c>
    </row>
    <row r="43" spans="1:7" x14ac:dyDescent="0.3">
      <c r="A43" s="1">
        <v>44988</v>
      </c>
      <c r="B43">
        <v>5.2261773416177899E-3</v>
      </c>
      <c r="C43">
        <v>1.6020650938791899E-2</v>
      </c>
      <c r="D43">
        <v>-8.1715351912395907E-3</v>
      </c>
      <c r="E43">
        <v>-3.0821843413255001E-2</v>
      </c>
      <c r="F43">
        <v>3.3707260765649702E-3</v>
      </c>
      <c r="G43">
        <v>-1.5232450791273801E-3</v>
      </c>
    </row>
    <row r="44" spans="1:7" x14ac:dyDescent="0.3">
      <c r="A44" s="1">
        <v>44991</v>
      </c>
      <c r="B44">
        <v>8.0295765698110699E-3</v>
      </c>
      <c r="C44">
        <v>1.8311296363824298E-2</v>
      </c>
      <c r="D44">
        <v>1.51903937231577E-2</v>
      </c>
      <c r="E44">
        <v>2.8268409387203899E-2</v>
      </c>
      <c r="F44">
        <v>-3.5274266766714503E-2</v>
      </c>
      <c r="G44">
        <v>2.9748287256126101E-2</v>
      </c>
    </row>
    <row r="45" spans="1:7" x14ac:dyDescent="0.3">
      <c r="A45" s="1">
        <v>44992</v>
      </c>
      <c r="B45">
        <v>-4.5081184336198702E-3</v>
      </c>
      <c r="C45">
        <v>-2.0979096727494501E-2</v>
      </c>
      <c r="D45">
        <v>4.0578398478086104E-3</v>
      </c>
      <c r="E45">
        <v>0</v>
      </c>
      <c r="F45">
        <v>-9.5183082233929496E-3</v>
      </c>
      <c r="G45">
        <v>-5.1851648118841397E-3</v>
      </c>
    </row>
    <row r="46" spans="1:7" x14ac:dyDescent="0.3">
      <c r="A46" s="1">
        <v>44993</v>
      </c>
      <c r="B46">
        <v>2.2182139156464699E-2</v>
      </c>
      <c r="C46">
        <v>1.3265370541555299E-2</v>
      </c>
      <c r="D46">
        <v>1.43977670770374E-2</v>
      </c>
      <c r="E46">
        <v>1.0309283876452901E-2</v>
      </c>
      <c r="F46">
        <v>9.1410651814207693E-3</v>
      </c>
      <c r="G46">
        <v>1.41474286206174E-2</v>
      </c>
    </row>
    <row r="47" spans="1:7" x14ac:dyDescent="0.3">
      <c r="A47" s="1">
        <v>44994</v>
      </c>
      <c r="B47">
        <v>-1.3788248545147401E-2</v>
      </c>
      <c r="C47">
        <v>-1.1581094154439E-2</v>
      </c>
      <c r="D47">
        <v>-7.4700741044446701E-3</v>
      </c>
      <c r="E47">
        <v>-4.7619013933562798E-2</v>
      </c>
      <c r="F47">
        <v>-1.31228773601266E-2</v>
      </c>
      <c r="G47">
        <v>-1.4684440365515499E-3</v>
      </c>
    </row>
    <row r="48" spans="1:7" x14ac:dyDescent="0.3">
      <c r="A48" s="1">
        <v>44995</v>
      </c>
      <c r="B48">
        <v>-1.38287443728526E-2</v>
      </c>
      <c r="C48">
        <v>-2.6489977284928998E-2</v>
      </c>
      <c r="D48">
        <v>-8.0281277008298294E-3</v>
      </c>
      <c r="E48">
        <v>-2.8571287976641501E-2</v>
      </c>
      <c r="F48">
        <v>-3.2949097752917899E-3</v>
      </c>
      <c r="G48">
        <v>-6.6176421215090597E-3</v>
      </c>
    </row>
    <row r="49" spans="1:7" x14ac:dyDescent="0.3">
      <c r="A49" s="1">
        <v>44998</v>
      </c>
      <c r="B49">
        <v>-4.7964639348375701E-3</v>
      </c>
      <c r="C49">
        <v>-1.6745187430195499E-2</v>
      </c>
      <c r="D49">
        <v>6.3225736731393799E-3</v>
      </c>
      <c r="E49">
        <v>-3.6764878060342898E-2</v>
      </c>
      <c r="F49">
        <v>4.1322785465214302E-3</v>
      </c>
      <c r="G49">
        <v>7.4018529144683799E-3</v>
      </c>
    </row>
    <row r="50" spans="1:7" x14ac:dyDescent="0.3">
      <c r="A50" s="1">
        <v>44999</v>
      </c>
      <c r="B50">
        <v>-1.83279836308803E-3</v>
      </c>
      <c r="C50">
        <v>1.1708219718557801E-2</v>
      </c>
      <c r="D50">
        <v>1.18120213480597E-2</v>
      </c>
      <c r="E50">
        <v>3.4351262440993797E-2</v>
      </c>
      <c r="F50">
        <v>9.1038177926792106E-3</v>
      </c>
      <c r="G50">
        <v>2.4981671515060599E-2</v>
      </c>
    </row>
    <row r="51" spans="1:7" x14ac:dyDescent="0.3">
      <c r="A51" s="1">
        <v>45000</v>
      </c>
      <c r="B51">
        <v>-2.4967939999223101E-3</v>
      </c>
      <c r="C51">
        <v>1.26250131969559E-2</v>
      </c>
      <c r="D51">
        <v>-4.7192573516312598E-3</v>
      </c>
      <c r="E51">
        <v>0</v>
      </c>
      <c r="F51">
        <v>-3.0126124281930799E-2</v>
      </c>
      <c r="G51">
        <v>5.0179734882955804E-3</v>
      </c>
    </row>
    <row r="52" spans="1:7" x14ac:dyDescent="0.3">
      <c r="A52" s="1">
        <v>45001</v>
      </c>
      <c r="B52">
        <v>7.4019965911857897E-3</v>
      </c>
      <c r="C52">
        <v>3.7922026802168503E-2</v>
      </c>
      <c r="D52">
        <v>5.7398423159518196E-3</v>
      </c>
      <c r="E52">
        <v>7.3801088449261297E-3</v>
      </c>
      <c r="F52">
        <v>3.6831761450155701E-3</v>
      </c>
      <c r="G52">
        <v>1.71183652171298E-2</v>
      </c>
    </row>
    <row r="53" spans="1:7" x14ac:dyDescent="0.3">
      <c r="A53" s="1">
        <v>45002</v>
      </c>
      <c r="B53">
        <v>-1.40474694252429E-2</v>
      </c>
      <c r="C53">
        <v>2.5525498204294901E-2</v>
      </c>
      <c r="D53">
        <v>-1.06699314087628E-2</v>
      </c>
      <c r="E53">
        <v>-6.4724907999529596E-2</v>
      </c>
      <c r="F53">
        <v>1.19878789025822E-2</v>
      </c>
      <c r="G53">
        <v>-2.8050079303630899E-3</v>
      </c>
    </row>
    <row r="54" spans="1:7" x14ac:dyDescent="0.3">
      <c r="A54" s="1">
        <v>45005</v>
      </c>
      <c r="B54">
        <v>-1.03841854444902E-2</v>
      </c>
      <c r="C54">
        <v>-7.2718343667529897E-2</v>
      </c>
      <c r="D54">
        <v>-2.9327021314057302E-3</v>
      </c>
      <c r="E54">
        <v>0</v>
      </c>
      <c r="F54">
        <v>8.2194744087167298E-3</v>
      </c>
      <c r="G54">
        <v>-7.0324217578683302E-3</v>
      </c>
    </row>
    <row r="55" spans="1:7" x14ac:dyDescent="0.3">
      <c r="A55" s="1">
        <v>45006</v>
      </c>
      <c r="B55">
        <v>7.4314081032067502E-4</v>
      </c>
      <c r="C55">
        <v>7.3683361283454199E-3</v>
      </c>
      <c r="D55">
        <v>6.5492340262511802E-3</v>
      </c>
      <c r="E55">
        <v>-3.64372069790194E-2</v>
      </c>
      <c r="F55">
        <v>-8.3923711225679706E-3</v>
      </c>
      <c r="G55">
        <v>-1.2039643698243001E-2</v>
      </c>
    </row>
    <row r="56" spans="1:7" x14ac:dyDescent="0.3">
      <c r="A56" s="1">
        <v>45007</v>
      </c>
      <c r="B56">
        <v>-7.6932216479533898E-3</v>
      </c>
      <c r="C56">
        <v>-3.2392746008320802E-2</v>
      </c>
      <c r="D56">
        <v>-1.1010970974463701E-2</v>
      </c>
      <c r="E56">
        <v>-2.1008402917367601E-2</v>
      </c>
      <c r="F56">
        <v>-1.24529547019318E-2</v>
      </c>
      <c r="G56">
        <v>0</v>
      </c>
    </row>
    <row r="57" spans="1:7" x14ac:dyDescent="0.3">
      <c r="A57" s="1">
        <v>45008</v>
      </c>
      <c r="B57">
        <v>-2.2899392342922199E-2</v>
      </c>
      <c r="C57">
        <v>-1.5658852737974599E-2</v>
      </c>
      <c r="D57">
        <v>9.3622306083229693E-3</v>
      </c>
      <c r="E57">
        <v>-3.0043004153625E-2</v>
      </c>
      <c r="F57">
        <v>-2.5710262131798702E-2</v>
      </c>
      <c r="G57">
        <v>-1.2186363168772399E-2</v>
      </c>
    </row>
    <row r="58" spans="1:7" x14ac:dyDescent="0.3">
      <c r="A58" s="1">
        <v>45009</v>
      </c>
      <c r="B58">
        <v>9.2212486979963391E-3</v>
      </c>
      <c r="C58">
        <v>-6.5824806092520402E-3</v>
      </c>
      <c r="D58">
        <v>1.55427450960415E-2</v>
      </c>
      <c r="E58">
        <v>6.6371797124443299E-2</v>
      </c>
      <c r="F58">
        <v>-1.14350089406891E-2</v>
      </c>
      <c r="G58">
        <v>7.9825937596469405E-3</v>
      </c>
    </row>
    <row r="59" spans="1:7" x14ac:dyDescent="0.3">
      <c r="A59" s="1">
        <v>45012</v>
      </c>
      <c r="B59">
        <v>8.5096479778201707E-3</v>
      </c>
      <c r="C59">
        <v>9.3871465086790007E-3</v>
      </c>
      <c r="D59">
        <v>1.6785866353199501E-2</v>
      </c>
      <c r="E59">
        <v>4.1493774201640597E-2</v>
      </c>
      <c r="F59">
        <v>-1.6524687001734401E-3</v>
      </c>
      <c r="G59">
        <v>2.87979957866491E-3</v>
      </c>
    </row>
    <row r="60" spans="1:7" x14ac:dyDescent="0.3">
      <c r="A60" s="1">
        <v>45013</v>
      </c>
      <c r="B60">
        <v>1.52001605297483E-2</v>
      </c>
      <c r="C60">
        <v>-2.02407555717555E-2</v>
      </c>
      <c r="D60">
        <v>4.3702234330687002E-3</v>
      </c>
      <c r="E60">
        <v>5.5776850117386999E-2</v>
      </c>
      <c r="F60">
        <v>1.0567848529364999E-2</v>
      </c>
      <c r="G60">
        <v>4.7379743148616302E-2</v>
      </c>
    </row>
    <row r="61" spans="1:7" x14ac:dyDescent="0.3">
      <c r="A61" s="1">
        <v>45014</v>
      </c>
      <c r="B61">
        <v>6.0087957701240296E-3</v>
      </c>
      <c r="C61">
        <v>2.2334820263754098E-3</v>
      </c>
      <c r="D61">
        <v>8.7019430765877797E-3</v>
      </c>
      <c r="E61">
        <v>3.7735943957088298E-2</v>
      </c>
      <c r="F61">
        <v>1.4363094559945101E-2</v>
      </c>
      <c r="G61">
        <v>1.5078840156095501E-2</v>
      </c>
    </row>
    <row r="62" spans="1:7" x14ac:dyDescent="0.3">
      <c r="A62" s="1">
        <v>45015</v>
      </c>
      <c r="B62">
        <v>1.886180778639E-2</v>
      </c>
      <c r="C62">
        <v>1.4484510678286299E-2</v>
      </c>
      <c r="D62">
        <v>3.1152257066098298E-3</v>
      </c>
      <c r="E62">
        <v>5.0908958224108201E-2</v>
      </c>
      <c r="F62">
        <v>1.6271194040845999E-2</v>
      </c>
      <c r="G62">
        <v>6.7515868668488498E-4</v>
      </c>
    </row>
    <row r="63" spans="1:7" x14ac:dyDescent="0.3">
      <c r="A63" s="1">
        <v>45016</v>
      </c>
      <c r="B63">
        <v>-1.7654488829751298E-2</v>
      </c>
      <c r="C63">
        <v>-1.97693636508409E-2</v>
      </c>
      <c r="D63">
        <v>-3.1294867452792599E-2</v>
      </c>
      <c r="E63">
        <v>-1.3840883143282801E-2</v>
      </c>
      <c r="F63">
        <v>-1.8699561175198699E-2</v>
      </c>
      <c r="G63">
        <v>-3.3063434014248202E-2</v>
      </c>
    </row>
    <row r="64" spans="1:7" x14ac:dyDescent="0.3">
      <c r="A64" s="1">
        <v>45019</v>
      </c>
      <c r="B64">
        <v>-3.6905439626234702E-3</v>
      </c>
      <c r="C64">
        <v>-3.0812268546199801E-2</v>
      </c>
      <c r="D64">
        <v>-2.3674374382882599E-2</v>
      </c>
      <c r="E64">
        <v>-7.0175268307209899E-3</v>
      </c>
      <c r="F64">
        <v>2.4922825421924699E-4</v>
      </c>
      <c r="G64">
        <v>0</v>
      </c>
    </row>
    <row r="65" spans="1:7" x14ac:dyDescent="0.3">
      <c r="A65" s="1">
        <v>45020</v>
      </c>
      <c r="B65">
        <v>3.5761432821706002E-3</v>
      </c>
      <c r="C65">
        <v>8.6705429628977093E-3</v>
      </c>
      <c r="D65">
        <v>1.0105408950244999E-3</v>
      </c>
      <c r="E65">
        <v>0</v>
      </c>
      <c r="F65">
        <v>-2.8265481400677601E-2</v>
      </c>
      <c r="G65">
        <v>6.9784398771515202E-3</v>
      </c>
    </row>
    <row r="66" spans="1:7" x14ac:dyDescent="0.3">
      <c r="A66" s="1">
        <v>45021</v>
      </c>
      <c r="B66">
        <v>-8.7465274028408792E-3</v>
      </c>
      <c r="C66">
        <v>-1.3180606875066401E-2</v>
      </c>
      <c r="D66">
        <v>-2.2205610521418801E-2</v>
      </c>
      <c r="E66">
        <v>-3.5335158371498899E-3</v>
      </c>
      <c r="F66">
        <v>-1.4736084318731199E-2</v>
      </c>
      <c r="G66">
        <v>-2.0790931659896402E-3</v>
      </c>
    </row>
    <row r="67" spans="1:7" x14ac:dyDescent="0.3">
      <c r="A67" s="1">
        <v>45022</v>
      </c>
      <c r="B67">
        <v>-1.54489096634913E-3</v>
      </c>
      <c r="C67">
        <v>-2.4970862470862401E-2</v>
      </c>
      <c r="D67">
        <v>-3.61295889201652E-3</v>
      </c>
      <c r="E67">
        <v>-1.0638315897991101E-2</v>
      </c>
      <c r="F67">
        <v>-1.82073593191678E-3</v>
      </c>
      <c r="G67">
        <v>2.0834248002537001E-3</v>
      </c>
    </row>
    <row r="68" spans="1:7" x14ac:dyDescent="0.3">
      <c r="A68" s="1">
        <v>45026</v>
      </c>
      <c r="B68">
        <v>1.01664319295391E-2</v>
      </c>
      <c r="C68">
        <v>2.2632510382071501E-2</v>
      </c>
      <c r="D68">
        <v>-5.6980359745767402E-3</v>
      </c>
      <c r="E68">
        <v>7.1685311505884598E-3</v>
      </c>
      <c r="F68">
        <v>1.9283352878268298E-2</v>
      </c>
      <c r="G68">
        <v>2.07895407760539E-3</v>
      </c>
    </row>
    <row r="69" spans="1:7" x14ac:dyDescent="0.3">
      <c r="A69" s="1">
        <v>45027</v>
      </c>
      <c r="B69">
        <v>4.2878042554027197E-2</v>
      </c>
      <c r="C69">
        <v>1.92195322364292E-2</v>
      </c>
      <c r="D69">
        <v>1.8234095806821699E-2</v>
      </c>
      <c r="E69">
        <v>8.8967878848411203E-2</v>
      </c>
      <c r="F69">
        <v>5.2792946143894702E-2</v>
      </c>
      <c r="G69">
        <v>2.2129966604761901E-2</v>
      </c>
    </row>
    <row r="70" spans="1:7" x14ac:dyDescent="0.3">
      <c r="A70" s="1">
        <v>45028</v>
      </c>
      <c r="B70">
        <v>6.36450938670996E-3</v>
      </c>
      <c r="C70">
        <v>-4.5714365549699397E-3</v>
      </c>
      <c r="D70">
        <v>1.6628384135287201E-2</v>
      </c>
      <c r="E70">
        <v>0</v>
      </c>
      <c r="F70">
        <v>-2.1369479346785101E-2</v>
      </c>
      <c r="G70">
        <v>-1.3531262246984099E-3</v>
      </c>
    </row>
    <row r="71" spans="1:7" x14ac:dyDescent="0.3">
      <c r="A71" s="1">
        <v>45029</v>
      </c>
      <c r="B71">
        <v>-4.0415380297501597E-3</v>
      </c>
      <c r="C71">
        <v>-2.9276721935673801E-2</v>
      </c>
      <c r="D71">
        <v>-9.3107935960085007E-3</v>
      </c>
      <c r="E71">
        <v>-9.8038563040176996E-3</v>
      </c>
      <c r="F71">
        <v>-1.3523657762836599E-2</v>
      </c>
      <c r="G71">
        <v>-1.15175990079539E-2</v>
      </c>
    </row>
    <row r="72" spans="1:7" x14ac:dyDescent="0.3">
      <c r="A72" s="1">
        <v>45030</v>
      </c>
      <c r="B72">
        <v>-1.6814142666591301E-3</v>
      </c>
      <c r="C72">
        <v>-1.8923684670424299E-2</v>
      </c>
      <c r="D72">
        <v>-1.5493938009161001E-2</v>
      </c>
      <c r="E72">
        <v>3.30028017895523E-3</v>
      </c>
      <c r="F72">
        <v>-8.80391338852771E-3</v>
      </c>
      <c r="G72">
        <v>4.1123796873245898E-3</v>
      </c>
    </row>
    <row r="73" spans="1:7" x14ac:dyDescent="0.3">
      <c r="A73" s="1">
        <v>45033</v>
      </c>
      <c r="B73">
        <v>-2.4746186923099199E-3</v>
      </c>
      <c r="C73">
        <v>2.7124845568095E-2</v>
      </c>
      <c r="D73">
        <v>1.8575921622840299E-2</v>
      </c>
      <c r="E73">
        <v>2.6315724163878298E-2</v>
      </c>
      <c r="F73">
        <v>-1.19273777808607E-2</v>
      </c>
      <c r="G73">
        <v>6.8259411382194397E-3</v>
      </c>
    </row>
    <row r="74" spans="1:7" x14ac:dyDescent="0.3">
      <c r="A74" s="1">
        <v>45034</v>
      </c>
      <c r="B74">
        <v>1.3865831572592599E-3</v>
      </c>
      <c r="C74">
        <v>1.7018644250296599E-2</v>
      </c>
      <c r="D74">
        <v>-5.3190820720734298E-3</v>
      </c>
      <c r="E74">
        <v>1.92309645418813E-2</v>
      </c>
      <c r="F74">
        <v>8.6040902074509002E-3</v>
      </c>
      <c r="G74">
        <v>-8.1356098717245695E-3</v>
      </c>
    </row>
    <row r="75" spans="1:7" x14ac:dyDescent="0.3">
      <c r="A75" s="1">
        <v>45035</v>
      </c>
      <c r="B75">
        <v>-2.11938245904882E-2</v>
      </c>
      <c r="C75">
        <v>-1.6733856696247801E-2</v>
      </c>
      <c r="D75">
        <v>-4.0743055251499802E-3</v>
      </c>
      <c r="E75">
        <v>-4.7169885928046801E-2</v>
      </c>
      <c r="F75">
        <v>-2.91571538592111E-2</v>
      </c>
      <c r="G75">
        <v>-3.4176020360743302E-3</v>
      </c>
    </row>
    <row r="76" spans="1:7" x14ac:dyDescent="0.3">
      <c r="A76" s="1">
        <v>45036</v>
      </c>
      <c r="B76">
        <v>4.3690394849538201E-3</v>
      </c>
      <c r="C76">
        <v>6.4552617719817497E-3</v>
      </c>
      <c r="D76">
        <v>2.9148385312462301E-2</v>
      </c>
      <c r="E76">
        <v>2.6402573426731201E-2</v>
      </c>
      <c r="F76">
        <v>-2.0852396287290999E-2</v>
      </c>
      <c r="G76">
        <v>1.37175636918596E-3</v>
      </c>
    </row>
    <row r="77" spans="1:7" x14ac:dyDescent="0.3">
      <c r="A77" s="1">
        <v>45040</v>
      </c>
      <c r="B77">
        <v>-4.0242605421253498E-3</v>
      </c>
      <c r="C77">
        <v>-2.91541846342847E-3</v>
      </c>
      <c r="D77">
        <v>2.4844409338002898E-3</v>
      </c>
      <c r="E77">
        <v>3.8585194702550403E-2</v>
      </c>
      <c r="F77">
        <v>-3.6163995022248201E-2</v>
      </c>
      <c r="G77">
        <v>-1.7808266538930601E-2</v>
      </c>
    </row>
    <row r="78" spans="1:7" x14ac:dyDescent="0.3">
      <c r="A78" s="1">
        <v>45041</v>
      </c>
      <c r="B78">
        <v>-6.9939488393123703E-3</v>
      </c>
      <c r="C78">
        <v>-1.4619839234422401E-2</v>
      </c>
      <c r="D78">
        <v>4.70893288141205E-3</v>
      </c>
      <c r="E78">
        <v>-1.54797214061245E-2</v>
      </c>
      <c r="F78">
        <v>-2.7237248579565401E-2</v>
      </c>
      <c r="G78">
        <v>-3.4867167247704099E-3</v>
      </c>
    </row>
    <row r="79" spans="1:7" x14ac:dyDescent="0.3">
      <c r="A79" s="1">
        <v>45042</v>
      </c>
      <c r="B79">
        <v>-8.7967448168959593E-3</v>
      </c>
      <c r="C79">
        <v>-1.4243348265324699E-2</v>
      </c>
      <c r="D79">
        <v>-1.06068669388066E-2</v>
      </c>
      <c r="E79">
        <v>-4.0880673249279999E-2</v>
      </c>
      <c r="F79">
        <v>3.8570253782335101E-3</v>
      </c>
      <c r="G79">
        <v>-5.5983084637837299E-3</v>
      </c>
    </row>
    <row r="80" spans="1:7" x14ac:dyDescent="0.3">
      <c r="A80" s="1">
        <v>45043</v>
      </c>
      <c r="B80">
        <v>5.97192900148569E-3</v>
      </c>
      <c r="C80">
        <v>2.46840249860369E-2</v>
      </c>
      <c r="D80">
        <v>5.9834700502070497E-3</v>
      </c>
      <c r="E80">
        <v>2.62295268503683E-2</v>
      </c>
      <c r="F80">
        <v>2.1203966204049698E-2</v>
      </c>
      <c r="G80">
        <v>-3.5186853668874901E-3</v>
      </c>
    </row>
    <row r="81" spans="1:7" x14ac:dyDescent="0.3">
      <c r="A81" s="1">
        <v>45044</v>
      </c>
      <c r="B81">
        <v>1.46614459353109E-2</v>
      </c>
      <c r="C81">
        <v>5.1703776802053597E-2</v>
      </c>
      <c r="D81">
        <v>1.9083172520898001E-2</v>
      </c>
      <c r="E81">
        <v>1.9169442791526801E-2</v>
      </c>
      <c r="F81">
        <v>8.9184642472961394E-3</v>
      </c>
      <c r="G81">
        <v>0</v>
      </c>
    </row>
    <row r="82" spans="1:7" x14ac:dyDescent="0.3">
      <c r="A82" s="1">
        <v>45048</v>
      </c>
      <c r="B82">
        <v>-2.3986900566876E-2</v>
      </c>
      <c r="C82">
        <v>-2.8491588792594901E-2</v>
      </c>
      <c r="D82">
        <v>-7.2959127284420999E-3</v>
      </c>
      <c r="E82">
        <v>-4.70220201852816E-2</v>
      </c>
      <c r="F82">
        <v>-3.9502621536801598E-2</v>
      </c>
      <c r="G82">
        <v>7.0621495953344703E-3</v>
      </c>
    </row>
    <row r="83" spans="1:7" x14ac:dyDescent="0.3">
      <c r="A83" s="1">
        <v>45049</v>
      </c>
      <c r="B83">
        <v>-1.27542260637514E-3</v>
      </c>
      <c r="C83">
        <v>1.3800997887274199E-2</v>
      </c>
      <c r="D83">
        <v>-2.2537978289805201E-2</v>
      </c>
      <c r="E83">
        <v>3.6184244813963803E-2</v>
      </c>
      <c r="F83">
        <v>-7.76532628480064E-3</v>
      </c>
      <c r="G83">
        <v>2.2440415309225002E-2</v>
      </c>
    </row>
    <row r="84" spans="1:7" x14ac:dyDescent="0.3">
      <c r="A84" s="1">
        <v>45050</v>
      </c>
      <c r="B84">
        <v>3.7034490210909902E-3</v>
      </c>
      <c r="C84">
        <v>1.8151031925025998E-2</v>
      </c>
      <c r="D84">
        <v>-1.5037504883435601E-2</v>
      </c>
      <c r="E84">
        <v>9.5239053281082099E-3</v>
      </c>
      <c r="F84">
        <v>-3.1014448502850501E-2</v>
      </c>
      <c r="G84">
        <v>3.4293220942458501E-3</v>
      </c>
    </row>
    <row r="85" spans="1:7" x14ac:dyDescent="0.3">
      <c r="A85" s="1">
        <v>45051</v>
      </c>
      <c r="B85">
        <v>2.9107209270460298E-2</v>
      </c>
      <c r="C85">
        <v>1.8384364294605101E-2</v>
      </c>
      <c r="D85">
        <v>-2.0354984729038499E-3</v>
      </c>
      <c r="E85">
        <v>3.1446379728752298E-2</v>
      </c>
      <c r="F85">
        <v>3.2605519356341303E-2</v>
      </c>
      <c r="G85">
        <v>-9.5694091692896093E-3</v>
      </c>
    </row>
    <row r="86" spans="1:7" x14ac:dyDescent="0.3">
      <c r="A86" s="1">
        <v>45054</v>
      </c>
      <c r="B86">
        <v>8.5023015178604701E-3</v>
      </c>
      <c r="C86">
        <v>-2.6258365512930901E-2</v>
      </c>
      <c r="D86">
        <v>-5.1003708953045702E-4</v>
      </c>
      <c r="E86">
        <v>9.1463573589645204E-3</v>
      </c>
      <c r="F86">
        <v>1.34702626709624E-2</v>
      </c>
      <c r="G86">
        <v>1.3803459404144701E-3</v>
      </c>
    </row>
    <row r="87" spans="1:7" x14ac:dyDescent="0.3">
      <c r="A87" s="1">
        <v>45055</v>
      </c>
      <c r="B87">
        <v>1.01092020142963E-2</v>
      </c>
      <c r="C87">
        <v>-5.6167186992006602E-4</v>
      </c>
      <c r="D87">
        <v>1.68368222759601E-2</v>
      </c>
      <c r="E87">
        <v>-3.9274789501792001E-2</v>
      </c>
      <c r="F87">
        <v>1.02903244808079E-2</v>
      </c>
      <c r="G87">
        <v>-6.8918702557874102E-4</v>
      </c>
    </row>
    <row r="88" spans="1:7" x14ac:dyDescent="0.3">
      <c r="A88" s="1">
        <v>45056</v>
      </c>
      <c r="B88">
        <v>3.1181731613047999E-3</v>
      </c>
      <c r="C88">
        <v>-2.75436030313745E-2</v>
      </c>
      <c r="D88">
        <v>-1.27950120697395E-2</v>
      </c>
      <c r="E88">
        <v>3.1446379728752298E-2</v>
      </c>
      <c r="F88">
        <v>-1.8814723032690401E-2</v>
      </c>
      <c r="G88">
        <v>-6.8966233190994597E-3</v>
      </c>
    </row>
    <row r="89" spans="1:7" x14ac:dyDescent="0.3">
      <c r="A89" s="1">
        <v>45057</v>
      </c>
      <c r="B89">
        <v>7.5199166108257396E-3</v>
      </c>
      <c r="C89">
        <v>0</v>
      </c>
      <c r="D89">
        <v>-7.6218074061129603E-4</v>
      </c>
      <c r="E89">
        <v>1.5243980046709E-2</v>
      </c>
      <c r="F89">
        <v>-1.9463511678218599E-2</v>
      </c>
      <c r="G89">
        <v>6.9445170372384197E-3</v>
      </c>
    </row>
    <row r="90" spans="1:7" x14ac:dyDescent="0.3">
      <c r="A90" s="1">
        <v>45058</v>
      </c>
      <c r="B90">
        <v>1.92137156370076E-3</v>
      </c>
      <c r="C90">
        <v>-6.7052108791420706E-2</v>
      </c>
      <c r="D90">
        <v>-1.0427430018440501E-2</v>
      </c>
      <c r="E90">
        <v>-1.2011981622017E-2</v>
      </c>
      <c r="F90">
        <v>1.0292337261066399E-3</v>
      </c>
      <c r="G90">
        <v>-3.4483116595497298E-3</v>
      </c>
    </row>
    <row r="91" spans="1:7" x14ac:dyDescent="0.3">
      <c r="A91" s="1">
        <v>45061</v>
      </c>
      <c r="B91">
        <v>5.2091016374096197E-3</v>
      </c>
      <c r="C91">
        <v>1.85878062094424E-3</v>
      </c>
      <c r="D91">
        <v>1.87614119762467E-2</v>
      </c>
      <c r="E91">
        <v>-4.5592855955313399E-2</v>
      </c>
      <c r="F91">
        <v>1.4394709419374201E-2</v>
      </c>
      <c r="G91">
        <v>1.1764689541661001E-2</v>
      </c>
    </row>
    <row r="92" spans="1:7" x14ac:dyDescent="0.3">
      <c r="A92" s="1">
        <v>45062</v>
      </c>
      <c r="B92">
        <v>-7.6585128727219001E-3</v>
      </c>
      <c r="C92">
        <v>3.0921761159832298E-3</v>
      </c>
      <c r="D92">
        <v>1.5134063432939999E-3</v>
      </c>
      <c r="E92">
        <v>3.1847297511270703E-2</v>
      </c>
      <c r="F92">
        <v>-2.0561771538126002E-2</v>
      </c>
      <c r="G92">
        <v>-1.36793468837737E-3</v>
      </c>
    </row>
    <row r="93" spans="1:7" x14ac:dyDescent="0.3">
      <c r="A93" s="1">
        <v>45063</v>
      </c>
      <c r="B93">
        <v>1.17012033939035E-2</v>
      </c>
      <c r="C93">
        <v>-1.23296586192589E-3</v>
      </c>
      <c r="D93">
        <v>-6.0453635053245901E-3</v>
      </c>
      <c r="E93">
        <v>5.5555568492092103E-2</v>
      </c>
      <c r="F93">
        <v>3.3116406077351897E-2</v>
      </c>
      <c r="G93">
        <v>-2.7397544627376599E-3</v>
      </c>
    </row>
    <row r="94" spans="1:7" x14ac:dyDescent="0.3">
      <c r="A94" s="1">
        <v>45064</v>
      </c>
      <c r="B94">
        <v>5.9199707655763802E-3</v>
      </c>
      <c r="C94">
        <v>1.2345535622946499E-2</v>
      </c>
      <c r="D94">
        <v>-4.0545897534140004E-3</v>
      </c>
      <c r="E94">
        <v>1.46198821808889E-2</v>
      </c>
      <c r="F94">
        <v>1.43104049091791E-3</v>
      </c>
      <c r="G94">
        <v>-6.8682033476164005E-4</v>
      </c>
    </row>
    <row r="95" spans="1:7" x14ac:dyDescent="0.3">
      <c r="A95" s="1">
        <v>45065</v>
      </c>
      <c r="B95">
        <v>5.7852290478439504E-3</v>
      </c>
      <c r="C95">
        <v>3.6585399843929597E-2</v>
      </c>
      <c r="D95">
        <v>2.1119527143095299E-2</v>
      </c>
      <c r="E95">
        <v>5.76368842663086E-2</v>
      </c>
      <c r="F95">
        <v>-1.1003105983344599E-2</v>
      </c>
      <c r="G95">
        <v>2.0618771434348601E-3</v>
      </c>
    </row>
    <row r="96" spans="1:7" x14ac:dyDescent="0.3">
      <c r="A96" s="1">
        <v>45068</v>
      </c>
      <c r="B96">
        <v>-4.8038286152873901E-3</v>
      </c>
      <c r="C96">
        <v>8.2352618958230206E-3</v>
      </c>
      <c r="D96">
        <v>5.7313016005324799E-3</v>
      </c>
      <c r="E96">
        <v>-5.4496458018032899E-3</v>
      </c>
      <c r="F96">
        <v>-1.60381479799089E-2</v>
      </c>
      <c r="G96">
        <v>2.74344390965298E-3</v>
      </c>
    </row>
    <row r="97" spans="1:7" x14ac:dyDescent="0.3">
      <c r="A97" s="1">
        <v>45069</v>
      </c>
      <c r="B97">
        <v>-2.57682850480434E-3</v>
      </c>
      <c r="C97">
        <v>-9.3348440623394202E-3</v>
      </c>
      <c r="D97">
        <v>-3.4686411601885202E-3</v>
      </c>
      <c r="E97">
        <v>0</v>
      </c>
      <c r="F97">
        <v>-2.2613787921023899E-2</v>
      </c>
      <c r="G97">
        <v>-2.0519363527700101E-3</v>
      </c>
    </row>
    <row r="98" spans="1:7" x14ac:dyDescent="0.3">
      <c r="A98" s="1">
        <v>45070</v>
      </c>
      <c r="B98">
        <v>-1.0270265353091499E-2</v>
      </c>
      <c r="C98">
        <v>-4.8881099486830198E-2</v>
      </c>
      <c r="D98">
        <v>-9.9453705136796095E-3</v>
      </c>
      <c r="E98">
        <v>-4.38356439984968E-2</v>
      </c>
      <c r="F98">
        <v>-2.2686173767563898E-2</v>
      </c>
      <c r="G98">
        <v>4.7977877654692396E-3</v>
      </c>
    </row>
    <row r="99" spans="1:7" x14ac:dyDescent="0.3">
      <c r="A99" s="1">
        <v>45071</v>
      </c>
      <c r="B99">
        <v>1.1525735294117601E-2</v>
      </c>
      <c r="C99">
        <v>1.7337591843964401E-2</v>
      </c>
      <c r="D99">
        <v>-1.9588000665353902E-2</v>
      </c>
      <c r="E99">
        <v>-1.14612174991799E-2</v>
      </c>
      <c r="F99">
        <v>-3.0746576183715599E-3</v>
      </c>
      <c r="G99">
        <v>5.45701424742151E-3</v>
      </c>
    </row>
    <row r="100" spans="1:7" x14ac:dyDescent="0.3">
      <c r="A100" s="1">
        <v>45072</v>
      </c>
      <c r="B100">
        <v>7.7416540970796097E-3</v>
      </c>
      <c r="C100">
        <v>-1.82603643403023E-3</v>
      </c>
      <c r="D100">
        <v>1.2038682495364E-2</v>
      </c>
      <c r="E100">
        <v>2.8985067766071899E-3</v>
      </c>
      <c r="F100">
        <v>2.2821922427347201E-2</v>
      </c>
      <c r="G100">
        <v>1.35686623674958E-3</v>
      </c>
    </row>
    <row r="101" spans="1:7" x14ac:dyDescent="0.3">
      <c r="A101" s="1">
        <v>45075</v>
      </c>
      <c r="B101">
        <v>-5.1665374280922497E-3</v>
      </c>
      <c r="C101">
        <v>6.0981392054548799E-4</v>
      </c>
      <c r="D101">
        <v>-1.5945232067226801E-2</v>
      </c>
      <c r="E101">
        <v>2.0231126063964901E-2</v>
      </c>
      <c r="F101">
        <v>-7.5380203900672297E-3</v>
      </c>
      <c r="G101">
        <v>0</v>
      </c>
    </row>
    <row r="102" spans="1:7" x14ac:dyDescent="0.3">
      <c r="A102" s="1">
        <v>45076</v>
      </c>
      <c r="B102">
        <v>-1.23807020565017E-2</v>
      </c>
      <c r="C102">
        <v>0</v>
      </c>
      <c r="D102">
        <v>-1.38887157928084E-2</v>
      </c>
      <c r="E102">
        <v>1.9830086452867799E-2</v>
      </c>
      <c r="F102">
        <v>-2.3545622728813199E-2</v>
      </c>
      <c r="G102">
        <v>-1.8970251058135199E-2</v>
      </c>
    </row>
    <row r="103" spans="1:7" x14ac:dyDescent="0.3">
      <c r="A103" s="1">
        <v>45077</v>
      </c>
      <c r="B103">
        <v>-5.7999210770233204E-3</v>
      </c>
      <c r="C103">
        <v>2.37659814219866E-2</v>
      </c>
      <c r="D103">
        <v>-1.9040333981223699E-2</v>
      </c>
      <c r="E103">
        <v>8.3333473047935095E-3</v>
      </c>
      <c r="F103">
        <v>-7.3116680668378099E-3</v>
      </c>
      <c r="G103">
        <v>-4.8342354296355703E-3</v>
      </c>
    </row>
    <row r="104" spans="1:7" x14ac:dyDescent="0.3">
      <c r="A104" s="1">
        <v>45078</v>
      </c>
      <c r="B104">
        <v>2.0584298703096901E-2</v>
      </c>
      <c r="C104">
        <v>-2.3214271477331499E-2</v>
      </c>
      <c r="D104">
        <v>-1.11672074209631E-2</v>
      </c>
      <c r="E104">
        <v>3.5812685536081898E-2</v>
      </c>
      <c r="F104">
        <v>2.1156655810260699E-2</v>
      </c>
      <c r="G104">
        <v>-1.17973468974885E-2</v>
      </c>
    </row>
    <row r="105" spans="1:7" x14ac:dyDescent="0.3">
      <c r="A105" s="1">
        <v>45079</v>
      </c>
      <c r="B105">
        <v>1.8025595803373502E-2</v>
      </c>
      <c r="C105">
        <v>2.19378489369579E-2</v>
      </c>
      <c r="D105">
        <v>1.2906639039028899E-2</v>
      </c>
      <c r="E105">
        <v>-1.32978719846562E-2</v>
      </c>
      <c r="F105">
        <v>4.2664054923125201E-2</v>
      </c>
      <c r="G105">
        <v>1.54494583936926E-2</v>
      </c>
    </row>
    <row r="106" spans="1:7" x14ac:dyDescent="0.3">
      <c r="A106" s="1">
        <v>45082</v>
      </c>
      <c r="B106">
        <v>1.22603457772885E-3</v>
      </c>
      <c r="C106">
        <v>6.5592564675807097E-3</v>
      </c>
      <c r="D106">
        <v>-1.0617359793018101E-3</v>
      </c>
      <c r="E106">
        <v>1.6172533414459799E-2</v>
      </c>
      <c r="F106">
        <v>-8.2424806768426305E-3</v>
      </c>
      <c r="G106">
        <v>-3.4578506569396001E-3</v>
      </c>
    </row>
    <row r="107" spans="1:7" x14ac:dyDescent="0.3">
      <c r="A107" s="1">
        <v>45083</v>
      </c>
      <c r="B107">
        <v>1.6983743877333701E-2</v>
      </c>
      <c r="C107">
        <v>4.38389268777932E-2</v>
      </c>
      <c r="D107">
        <v>1.5147506064090901E-2</v>
      </c>
      <c r="E107">
        <v>3.9787729577947399E-2</v>
      </c>
      <c r="F107">
        <v>3.2649336734404998E-3</v>
      </c>
      <c r="G107">
        <v>2.8452482221594601E-2</v>
      </c>
    </row>
    <row r="108" spans="1:7" x14ac:dyDescent="0.3">
      <c r="A108" s="1">
        <v>45084</v>
      </c>
      <c r="B108">
        <v>7.6607625861617699E-3</v>
      </c>
      <c r="C108">
        <v>2.27012140033445E-3</v>
      </c>
      <c r="D108">
        <v>-1.30888405435503E-3</v>
      </c>
      <c r="E108">
        <v>7.6531383082838501E-3</v>
      </c>
      <c r="F108">
        <v>1.5828348589871599E-2</v>
      </c>
      <c r="G108">
        <v>2.02431260722524E-3</v>
      </c>
    </row>
    <row r="109" spans="1:7" x14ac:dyDescent="0.3">
      <c r="A109" s="1">
        <v>45086</v>
      </c>
      <c r="B109">
        <v>1.32567885840953E-2</v>
      </c>
      <c r="C109">
        <v>4.5300194372426298E-3</v>
      </c>
      <c r="D109">
        <v>-9.1745036315743506E-3</v>
      </c>
      <c r="E109">
        <v>7.59482162397362E-3</v>
      </c>
      <c r="F109">
        <v>-4.5142189008132699E-3</v>
      </c>
      <c r="G109">
        <v>1.9528620029192E-2</v>
      </c>
    </row>
    <row r="110" spans="1:7" x14ac:dyDescent="0.3">
      <c r="A110" s="1">
        <v>45089</v>
      </c>
      <c r="B110">
        <v>2.7089617925293301E-3</v>
      </c>
      <c r="C110">
        <v>1.4656215376005E-2</v>
      </c>
      <c r="D110">
        <v>-1.3226315343311001E-3</v>
      </c>
      <c r="E110">
        <v>2.5126514035969101E-3</v>
      </c>
      <c r="F110">
        <v>-1.8139323757389601E-2</v>
      </c>
      <c r="G110">
        <v>1.3210177099227699E-3</v>
      </c>
    </row>
    <row r="111" spans="1:7" x14ac:dyDescent="0.3">
      <c r="A111" s="1">
        <v>45090</v>
      </c>
      <c r="B111">
        <v>-5.05386241221795E-3</v>
      </c>
      <c r="C111">
        <v>5.0000011811397503E-3</v>
      </c>
      <c r="D111">
        <v>-1.0595997286225499E-2</v>
      </c>
      <c r="E111">
        <v>-2.5062655693797401E-2</v>
      </c>
      <c r="F111">
        <v>1.05781348118297E-2</v>
      </c>
      <c r="G111">
        <v>7.2559458886780597E-3</v>
      </c>
    </row>
    <row r="112" spans="1:7" x14ac:dyDescent="0.3">
      <c r="A112" s="1">
        <v>45091</v>
      </c>
      <c r="B112">
        <v>1.99241067986946E-2</v>
      </c>
      <c r="C112">
        <v>-5.5284396143728798E-4</v>
      </c>
      <c r="D112">
        <v>1.3922390545705999E-2</v>
      </c>
      <c r="E112">
        <v>1.2853469938436401E-2</v>
      </c>
      <c r="F112">
        <v>1.7543659560890001E-2</v>
      </c>
      <c r="G112">
        <v>3.9292481656465501E-3</v>
      </c>
    </row>
    <row r="113" spans="1:7" x14ac:dyDescent="0.3">
      <c r="A113" s="1">
        <v>45092</v>
      </c>
      <c r="B113">
        <v>1.27657072789722E-3</v>
      </c>
      <c r="C113">
        <v>7.74327359770544E-3</v>
      </c>
      <c r="D113">
        <v>-7.9227700183315296E-4</v>
      </c>
      <c r="E113">
        <v>2.5380965003898299E-3</v>
      </c>
      <c r="F113">
        <v>7.8239564954940607E-3</v>
      </c>
      <c r="G113">
        <v>-9.1324496834485104E-3</v>
      </c>
    </row>
    <row r="114" spans="1:7" x14ac:dyDescent="0.3">
      <c r="A114" s="1">
        <v>45093</v>
      </c>
      <c r="B114">
        <v>-3.8835440065089202E-3</v>
      </c>
      <c r="C114">
        <v>-1.8660832275850001E-2</v>
      </c>
      <c r="D114">
        <v>2.6426731087725303E-4</v>
      </c>
      <c r="E114">
        <v>0</v>
      </c>
      <c r="F114">
        <v>1.5813366440444699E-3</v>
      </c>
      <c r="G114">
        <v>-7.8999505637862306E-3</v>
      </c>
    </row>
    <row r="115" spans="1:7" x14ac:dyDescent="0.3">
      <c r="A115" s="1">
        <v>45096</v>
      </c>
      <c r="B115">
        <v>9.26253389245346E-3</v>
      </c>
      <c r="C115">
        <v>3.8590698593595103E-2</v>
      </c>
      <c r="D115">
        <v>-4.7556581005697698E-3</v>
      </c>
      <c r="E115">
        <v>5.0632144159823396E-3</v>
      </c>
      <c r="F115">
        <v>-3.8752952074181399E-3</v>
      </c>
      <c r="G115">
        <v>2.6543077763758701E-3</v>
      </c>
    </row>
    <row r="116" spans="1:7" x14ac:dyDescent="0.3">
      <c r="A116" s="1">
        <v>45097</v>
      </c>
      <c r="B116">
        <v>-1.9689966460311199E-3</v>
      </c>
      <c r="C116">
        <v>4.1464766157192703E-2</v>
      </c>
      <c r="D116">
        <v>-1.91132186077555E-2</v>
      </c>
      <c r="E116">
        <v>4.5340063621596399E-2</v>
      </c>
      <c r="F116">
        <v>-2.5792467897359499E-2</v>
      </c>
      <c r="G116">
        <v>1.98546080821904E-3</v>
      </c>
    </row>
    <row r="117" spans="1:7" x14ac:dyDescent="0.3">
      <c r="A117" s="1">
        <v>45098</v>
      </c>
      <c r="B117">
        <v>6.67101369313339E-3</v>
      </c>
      <c r="C117">
        <v>-2.3267844928816801E-2</v>
      </c>
      <c r="D117">
        <v>-1.35318409446061E-2</v>
      </c>
      <c r="E117">
        <v>1.9277059954451399E-2</v>
      </c>
      <c r="F117">
        <v>-1.0057768186439201E-2</v>
      </c>
      <c r="G117">
        <v>9.2469914037076606E-3</v>
      </c>
    </row>
    <row r="118" spans="1:7" x14ac:dyDescent="0.3">
      <c r="A118" s="1">
        <v>45099</v>
      </c>
      <c r="B118">
        <v>-1.23401428334163E-2</v>
      </c>
      <c r="C118">
        <v>-5.8230634189209204E-3</v>
      </c>
      <c r="D118">
        <v>-1.3717249062789E-3</v>
      </c>
      <c r="E118">
        <v>7.0922702625124696E-3</v>
      </c>
      <c r="F118">
        <v>-5.3787617507906598E-3</v>
      </c>
      <c r="G118">
        <v>1.76702102360504E-2</v>
      </c>
    </row>
    <row r="119" spans="1:7" x14ac:dyDescent="0.3">
      <c r="A119" s="1">
        <v>45100</v>
      </c>
      <c r="B119">
        <v>3.6154505860386298E-4</v>
      </c>
      <c r="C119">
        <v>-3.3745917143311301E-2</v>
      </c>
      <c r="D119">
        <v>5.4943291253335396E-3</v>
      </c>
      <c r="E119">
        <v>2.1126618382088399E-2</v>
      </c>
      <c r="F119">
        <v>-1.0064665776204599E-2</v>
      </c>
      <c r="G119">
        <v>-3.8585609910132298E-3</v>
      </c>
    </row>
    <row r="120" spans="1:7" x14ac:dyDescent="0.3">
      <c r="A120" s="1">
        <v>45103</v>
      </c>
      <c r="B120">
        <v>-6.1692596047975296E-3</v>
      </c>
      <c r="C120">
        <v>-3.0849873388861099E-2</v>
      </c>
      <c r="D120">
        <v>-3.8778328893186399E-3</v>
      </c>
      <c r="E120">
        <v>1.6092002133991399E-2</v>
      </c>
      <c r="F120">
        <v>2.1245066828439198E-3</v>
      </c>
      <c r="G120">
        <v>-9.6836383161444904E-3</v>
      </c>
    </row>
    <row r="121" spans="1:7" x14ac:dyDescent="0.3">
      <c r="A121" s="1">
        <v>45104</v>
      </c>
      <c r="B121">
        <v>-6.0891553834053801E-3</v>
      </c>
      <c r="C121">
        <v>2.4624572928075201E-2</v>
      </c>
      <c r="D121">
        <v>2.7474518035666101E-3</v>
      </c>
      <c r="E121">
        <v>4.5249327046554804E-3</v>
      </c>
      <c r="F121">
        <v>1.19625006296362E-2</v>
      </c>
      <c r="G121">
        <v>2.6075890523389301E-3</v>
      </c>
    </row>
    <row r="122" spans="1:7" x14ac:dyDescent="0.3">
      <c r="A122" s="1">
        <v>45105</v>
      </c>
      <c r="B122">
        <v>-7.1645550232720696E-3</v>
      </c>
      <c r="C122">
        <v>-4.2203882192716001E-2</v>
      </c>
      <c r="D122">
        <v>2.1916826583749899E-3</v>
      </c>
      <c r="E122">
        <v>-1.1261261516401199E-2</v>
      </c>
      <c r="F122">
        <v>-3.1572684312900098E-2</v>
      </c>
      <c r="G122">
        <v>-1.0403163615111601E-2</v>
      </c>
    </row>
    <row r="123" spans="1:7" x14ac:dyDescent="0.3">
      <c r="A123" s="1">
        <v>45106</v>
      </c>
      <c r="B123">
        <v>1.45867793385384E-2</v>
      </c>
      <c r="C123">
        <v>6.6707408064850399E-2</v>
      </c>
      <c r="D123">
        <v>7.1077114632418503E-3</v>
      </c>
      <c r="E123">
        <v>4.5558087604303799E-2</v>
      </c>
      <c r="F123">
        <v>1.2206482233344799E-2</v>
      </c>
      <c r="G123">
        <v>0</v>
      </c>
    </row>
    <row r="124" spans="1:7" x14ac:dyDescent="0.3">
      <c r="A124" s="1">
        <v>45107</v>
      </c>
      <c r="B124">
        <v>-2.5003590042489399E-3</v>
      </c>
      <c r="C124">
        <v>1.7211372023737701E-3</v>
      </c>
      <c r="D124">
        <v>2.4701366606393101E-2</v>
      </c>
      <c r="E124">
        <v>-4.1394314503164997E-2</v>
      </c>
      <c r="F124">
        <v>-1.9691721282974799E-2</v>
      </c>
      <c r="G124">
        <v>1.24835724249355E-2</v>
      </c>
    </row>
    <row r="125" spans="1:7" x14ac:dyDescent="0.3">
      <c r="A125" s="1">
        <v>45110</v>
      </c>
      <c r="B125">
        <v>1.34307756145893E-2</v>
      </c>
      <c r="C125">
        <v>8.5911304607464399E-3</v>
      </c>
      <c r="D125">
        <v>-1.5894363614133999E-3</v>
      </c>
      <c r="E125">
        <v>1.5909022321922501E-2</v>
      </c>
      <c r="F125">
        <v>3.1298684394124303E-2</v>
      </c>
      <c r="G125">
        <v>0</v>
      </c>
    </row>
    <row r="126" spans="1:7" x14ac:dyDescent="0.3">
      <c r="A126" s="1">
        <v>45111</v>
      </c>
      <c r="B126">
        <v>-4.9885939184277604E-3</v>
      </c>
      <c r="C126">
        <v>-3.9749374115380896E-3</v>
      </c>
      <c r="D126">
        <v>-1.32660440409268E-2</v>
      </c>
      <c r="E126">
        <v>-1.34228422025294E-2</v>
      </c>
      <c r="F126">
        <v>-4.9827299753598701E-3</v>
      </c>
      <c r="G126">
        <v>-1.7521077396610601E-2</v>
      </c>
    </row>
    <row r="127" spans="1:7" x14ac:dyDescent="0.3">
      <c r="A127" s="1">
        <v>45112</v>
      </c>
      <c r="B127">
        <v>3.9722530148813603E-3</v>
      </c>
      <c r="C127">
        <v>3.6488008261609001E-2</v>
      </c>
      <c r="D127">
        <v>8.3356211872089893E-3</v>
      </c>
      <c r="E127">
        <v>-2.7210704352127399E-2</v>
      </c>
      <c r="F127">
        <v>-8.8011550179013503E-3</v>
      </c>
      <c r="G127">
        <v>4.6234957018538303E-3</v>
      </c>
    </row>
    <row r="128" spans="1:7" x14ac:dyDescent="0.3">
      <c r="A128" s="1">
        <v>45113</v>
      </c>
      <c r="B128">
        <v>-1.7758408685978101E-2</v>
      </c>
      <c r="C128">
        <v>-2.9703059090241301E-2</v>
      </c>
      <c r="D128">
        <v>-1.6266667221547099E-2</v>
      </c>
      <c r="E128">
        <v>-3.03031564280885E-2</v>
      </c>
      <c r="F128">
        <v>-7.1953200614008903E-3</v>
      </c>
      <c r="G128">
        <v>-2.4983559974867699E-2</v>
      </c>
    </row>
    <row r="129" spans="1:7" x14ac:dyDescent="0.3">
      <c r="A129" s="1">
        <v>45114</v>
      </c>
      <c r="B129">
        <v>1.2535554306541999E-2</v>
      </c>
      <c r="C129">
        <v>6.2358215191926601E-3</v>
      </c>
      <c r="D129">
        <v>2.9817044989439699E-3</v>
      </c>
      <c r="E129">
        <v>9.6153607827800195E-3</v>
      </c>
      <c r="F129">
        <v>9.4062401999002194E-3</v>
      </c>
      <c r="G129">
        <v>1.34863172075184E-3</v>
      </c>
    </row>
    <row r="130" spans="1:7" x14ac:dyDescent="0.3">
      <c r="A130" s="1">
        <v>45117</v>
      </c>
      <c r="B130">
        <v>-8.0405053070699006E-3</v>
      </c>
      <c r="C130">
        <v>-1.01408763751124E-2</v>
      </c>
      <c r="D130">
        <v>-1.91891768491519E-2</v>
      </c>
      <c r="E130">
        <v>9.5237262653069497E-3</v>
      </c>
      <c r="F130">
        <v>-1.52764770734336E-2</v>
      </c>
      <c r="G130">
        <v>1.0774387748075501E-2</v>
      </c>
    </row>
    <row r="131" spans="1:7" x14ac:dyDescent="0.3">
      <c r="A131" s="1">
        <v>45118</v>
      </c>
      <c r="B131">
        <v>-6.1216530158891801E-3</v>
      </c>
      <c r="C131">
        <v>-1.8781996997575E-2</v>
      </c>
      <c r="D131">
        <v>-9.3689841963837707E-3</v>
      </c>
      <c r="E131">
        <v>4.7171478794128001E-3</v>
      </c>
      <c r="F131">
        <v>3.2888669961643302E-2</v>
      </c>
      <c r="G131">
        <v>-2.53164523110407E-2</v>
      </c>
    </row>
    <row r="132" spans="1:7" x14ac:dyDescent="0.3">
      <c r="A132" s="1">
        <v>45119</v>
      </c>
      <c r="B132">
        <v>3.80481146562017E-3</v>
      </c>
      <c r="C132">
        <v>9.0487247105866003E-2</v>
      </c>
      <c r="D132">
        <v>3.0598858568699999E-3</v>
      </c>
      <c r="E132">
        <v>-9.3897655947172698E-3</v>
      </c>
      <c r="F132">
        <v>7.0592803975093599E-3</v>
      </c>
      <c r="G132">
        <v>4.1011361619871503E-3</v>
      </c>
    </row>
    <row r="133" spans="1:7" x14ac:dyDescent="0.3">
      <c r="A133" s="1">
        <v>45120</v>
      </c>
      <c r="B133">
        <v>1.3580813489028299E-2</v>
      </c>
      <c r="C133">
        <v>2.76595767460883E-2</v>
      </c>
      <c r="D133">
        <v>0</v>
      </c>
      <c r="E133">
        <v>-4.7393249130316404E-3</v>
      </c>
      <c r="F133">
        <v>2.32661650927528E-2</v>
      </c>
      <c r="G133">
        <v>4.7651961630863502E-3</v>
      </c>
    </row>
    <row r="134" spans="1:7" x14ac:dyDescent="0.3">
      <c r="A134" s="1">
        <v>45121</v>
      </c>
      <c r="B134">
        <v>-1.3021532063321699E-2</v>
      </c>
      <c r="C134">
        <v>-1.6045551943711999E-2</v>
      </c>
      <c r="D134">
        <v>-1.6638191606660501E-3</v>
      </c>
      <c r="E134">
        <v>-2.85713584289914E-2</v>
      </c>
      <c r="F134">
        <v>0</v>
      </c>
      <c r="G134">
        <v>-1.3550276454875601E-3</v>
      </c>
    </row>
    <row r="135" spans="1:7" x14ac:dyDescent="0.3">
      <c r="A135" s="1">
        <v>45124</v>
      </c>
      <c r="B135">
        <v>4.3156544418108097E-3</v>
      </c>
      <c r="C135">
        <v>-1.42029890887144E-2</v>
      </c>
      <c r="D135">
        <v>-1.94445495080692E-2</v>
      </c>
      <c r="E135">
        <v>3.6764643790332202E-2</v>
      </c>
      <c r="F135">
        <v>-1.10771736406916E-2</v>
      </c>
      <c r="G135">
        <v>5.4273968654006098E-3</v>
      </c>
    </row>
    <row r="136" spans="1:7" x14ac:dyDescent="0.3">
      <c r="A136" s="1">
        <v>45125</v>
      </c>
      <c r="B136">
        <v>-3.19745556974771E-3</v>
      </c>
      <c r="C136">
        <v>-2.77482403193396E-2</v>
      </c>
      <c r="D136">
        <v>1.8130275733510198E-2</v>
      </c>
      <c r="E136">
        <v>1.1820450437520801E-2</v>
      </c>
      <c r="F136">
        <v>-6.3374903814262798E-3</v>
      </c>
      <c r="G136">
        <v>-1.01214276079539E-2</v>
      </c>
    </row>
    <row r="137" spans="1:7" x14ac:dyDescent="0.3">
      <c r="A137" s="1">
        <v>45126</v>
      </c>
      <c r="B137">
        <v>-2.4524571244304298E-3</v>
      </c>
      <c r="C137">
        <v>-5.48836870171598E-4</v>
      </c>
      <c r="D137">
        <v>5.4813629382990399E-2</v>
      </c>
      <c r="E137">
        <v>-4.6729438735536597E-3</v>
      </c>
      <c r="F137">
        <v>-2.66983478731875E-3</v>
      </c>
      <c r="G137">
        <v>-2.7266813845439101E-3</v>
      </c>
    </row>
    <row r="138" spans="1:7" x14ac:dyDescent="0.3">
      <c r="A138" s="1">
        <v>45127</v>
      </c>
      <c r="B138">
        <v>4.5171498570846201E-3</v>
      </c>
      <c r="C138">
        <v>-8.7863226549818006E-3</v>
      </c>
      <c r="D138">
        <v>6.5943744457390699E-3</v>
      </c>
      <c r="E138">
        <v>-1.4084589357738301E-2</v>
      </c>
      <c r="F138">
        <v>2.2308395446510899E-3</v>
      </c>
      <c r="G138">
        <v>1.9822283871002301E-2</v>
      </c>
    </row>
    <row r="139" spans="1:7" x14ac:dyDescent="0.3">
      <c r="A139" s="1">
        <v>45128</v>
      </c>
      <c r="B139">
        <v>1.8072034077725001E-2</v>
      </c>
      <c r="C139">
        <v>2.77014117672514E-3</v>
      </c>
      <c r="D139">
        <v>1.91303551237865E-2</v>
      </c>
      <c r="E139">
        <v>1.6666775444470702E-2</v>
      </c>
      <c r="F139">
        <v>6.0840045170536001E-3</v>
      </c>
      <c r="G139">
        <v>2.5469165384518301E-2</v>
      </c>
    </row>
    <row r="140" spans="1:7" x14ac:dyDescent="0.3">
      <c r="A140" s="1">
        <v>45131</v>
      </c>
      <c r="B140">
        <v>9.3580774765631407E-3</v>
      </c>
      <c r="C140">
        <v>-1.16023190626066E-2</v>
      </c>
      <c r="D140">
        <v>7.2143791995829903E-2</v>
      </c>
      <c r="E140">
        <v>-9.3677752911851507E-3</v>
      </c>
      <c r="F140">
        <v>3.02359394431795E-2</v>
      </c>
      <c r="G140">
        <v>-1.17646973942712E-2</v>
      </c>
    </row>
    <row r="141" spans="1:7" x14ac:dyDescent="0.3">
      <c r="A141" s="1">
        <v>45132</v>
      </c>
      <c r="B141">
        <v>5.4886189448006802E-3</v>
      </c>
      <c r="C141">
        <v>2.2359554645106101E-3</v>
      </c>
      <c r="D141">
        <v>-2.5036211949381899E-2</v>
      </c>
      <c r="E141">
        <v>-7.0922108094874101E-3</v>
      </c>
      <c r="F141">
        <v>3.09234525429565E-2</v>
      </c>
      <c r="G141">
        <v>-5.9523766066900104E-3</v>
      </c>
    </row>
    <row r="142" spans="1:7" x14ac:dyDescent="0.3">
      <c r="A142" s="1">
        <v>45133</v>
      </c>
      <c r="B142">
        <v>4.5242934889515602E-3</v>
      </c>
      <c r="C142">
        <v>1.78471756650018E-2</v>
      </c>
      <c r="D142">
        <v>-4.9378493204488305E-4</v>
      </c>
      <c r="E142">
        <v>4.7618930714985498E-3</v>
      </c>
      <c r="F142">
        <v>-3.47177812037325E-3</v>
      </c>
      <c r="G142">
        <v>-3.3267146234362598E-3</v>
      </c>
    </row>
    <row r="143" spans="1:7" x14ac:dyDescent="0.3">
      <c r="A143" s="1">
        <v>45134</v>
      </c>
      <c r="B143">
        <v>-2.0969321148825101E-2</v>
      </c>
      <c r="C143">
        <v>-8.7670643641206691E-3</v>
      </c>
      <c r="D143">
        <v>-3.2116197896157098E-3</v>
      </c>
      <c r="E143">
        <v>-2.9979789321224099E-2</v>
      </c>
      <c r="F143">
        <v>-1.86733096431543E-2</v>
      </c>
      <c r="G143">
        <v>-1.8691583150303202E-2</v>
      </c>
    </row>
    <row r="144" spans="1:7" x14ac:dyDescent="0.3">
      <c r="A144" s="1">
        <v>45135</v>
      </c>
      <c r="B144">
        <v>1.6418034836236401E-3</v>
      </c>
      <c r="C144">
        <v>2.2111569610669998E-2</v>
      </c>
      <c r="D144">
        <v>-7.4328643577392705E-4</v>
      </c>
      <c r="E144">
        <v>1.22849979449744E-2</v>
      </c>
      <c r="F144">
        <v>-3.9619604243990199E-2</v>
      </c>
      <c r="G144">
        <v>1.76871230346911E-2</v>
      </c>
    </row>
    <row r="145" spans="1:7" x14ac:dyDescent="0.3">
      <c r="A145" s="1">
        <v>45138</v>
      </c>
      <c r="B145">
        <v>1.4610565202559401E-2</v>
      </c>
      <c r="C145">
        <v>1.5684286832290201E-2</v>
      </c>
      <c r="D145">
        <v>-9.9205568807643196E-3</v>
      </c>
      <c r="E145">
        <v>9.7087266688049602E-3</v>
      </c>
      <c r="F145">
        <v>2.2623259457804201E-2</v>
      </c>
      <c r="G145">
        <v>-6.6845614803570097E-3</v>
      </c>
    </row>
    <row r="146" spans="1:7" x14ac:dyDescent="0.3">
      <c r="A146" s="1">
        <v>45139</v>
      </c>
      <c r="B146">
        <v>-5.6993841384909098E-3</v>
      </c>
      <c r="C146">
        <v>1.27795191576496E-2</v>
      </c>
      <c r="D146">
        <v>-1.50307196479171E-3</v>
      </c>
      <c r="E146">
        <v>0</v>
      </c>
      <c r="F146">
        <v>-1.3880896635912601E-2</v>
      </c>
      <c r="G146">
        <v>8.0753871176981705E-3</v>
      </c>
    </row>
    <row r="147" spans="1:7" x14ac:dyDescent="0.3">
      <c r="A147" s="1">
        <v>45140</v>
      </c>
      <c r="B147">
        <v>-3.20830034309849E-3</v>
      </c>
      <c r="C147">
        <v>2.5236527627017401E-2</v>
      </c>
      <c r="D147">
        <v>4.2647083632418904E-3</v>
      </c>
      <c r="E147">
        <v>7.2114701191738897E-3</v>
      </c>
      <c r="F147">
        <v>-1.62757258815696E-2</v>
      </c>
      <c r="G147">
        <v>4.6729460307055604E-3</v>
      </c>
    </row>
    <row r="148" spans="1:7" x14ac:dyDescent="0.3">
      <c r="A148" s="1">
        <v>45141</v>
      </c>
      <c r="B148">
        <v>-2.25883053806497E-3</v>
      </c>
      <c r="C148">
        <v>8.2051762698747092E-3</v>
      </c>
      <c r="D148">
        <v>9.9926232670333199E-3</v>
      </c>
      <c r="E148">
        <v>-2.1479630854650399E-2</v>
      </c>
      <c r="F148">
        <v>6.2604065718541201E-3</v>
      </c>
      <c r="G148">
        <v>-2.7907000314526E-2</v>
      </c>
    </row>
    <row r="149" spans="1:7" x14ac:dyDescent="0.3">
      <c r="A149" s="1">
        <v>45142</v>
      </c>
      <c r="B149">
        <v>-8.9396779062246301E-3</v>
      </c>
      <c r="C149">
        <v>1.1190119825617699E-2</v>
      </c>
      <c r="D149">
        <v>1.03883023873368E-2</v>
      </c>
      <c r="E149">
        <v>-4.8780431281072499E-3</v>
      </c>
      <c r="F149">
        <v>7.4057545635031197E-4</v>
      </c>
      <c r="G149">
        <v>5.4682044138127904E-3</v>
      </c>
    </row>
    <row r="150" spans="1:7" x14ac:dyDescent="0.3">
      <c r="A150" s="1">
        <v>45145</v>
      </c>
      <c r="B150">
        <v>-1.0710580044850399E-3</v>
      </c>
      <c r="C150">
        <v>-2.1629666319515201E-2</v>
      </c>
      <c r="D150">
        <v>1.9585023579957702E-3</v>
      </c>
      <c r="E150">
        <v>-1.47058652291455E-2</v>
      </c>
      <c r="F150">
        <v>5.0326062451111504E-3</v>
      </c>
      <c r="G150">
        <v>-2.03938202645015E-3</v>
      </c>
    </row>
    <row r="151" spans="1:7" x14ac:dyDescent="0.3">
      <c r="A151" s="1">
        <v>45146</v>
      </c>
      <c r="B151">
        <v>-2.4292176243927402E-3</v>
      </c>
      <c r="C151">
        <v>1.0281542473533601E-3</v>
      </c>
      <c r="D151">
        <v>-6.5966809190833899E-3</v>
      </c>
      <c r="E151">
        <v>-1.2437858446166499E-2</v>
      </c>
      <c r="F151">
        <v>-6.4801761197164102E-3</v>
      </c>
      <c r="G151">
        <v>-1.22615710681392E-2</v>
      </c>
    </row>
    <row r="152" spans="1:7" x14ac:dyDescent="0.3">
      <c r="A152" s="1">
        <v>45147</v>
      </c>
      <c r="B152">
        <v>-5.7183642623226403E-3</v>
      </c>
      <c r="C152">
        <v>-1.0785720326165401E-2</v>
      </c>
      <c r="D152">
        <v>2.95133777154066E-3</v>
      </c>
      <c r="E152">
        <v>-1.2594381176727299E-2</v>
      </c>
      <c r="F152">
        <v>-9.0424440732345106E-3</v>
      </c>
      <c r="G152">
        <v>-8.2758787744565705E-3</v>
      </c>
    </row>
    <row r="153" spans="1:7" x14ac:dyDescent="0.3">
      <c r="A153" s="1">
        <v>45148</v>
      </c>
      <c r="B153">
        <v>-4.9827293533433203E-4</v>
      </c>
      <c r="C153">
        <v>6.23051364192695E-3</v>
      </c>
      <c r="D153">
        <v>-1.32417002516215E-2</v>
      </c>
      <c r="E153">
        <v>-2.5510173164660101E-3</v>
      </c>
      <c r="F153">
        <v>-1.1817491108353E-2</v>
      </c>
      <c r="G153">
        <v>-6.9541752302815197E-4</v>
      </c>
    </row>
    <row r="154" spans="1:7" x14ac:dyDescent="0.3">
      <c r="A154" s="1">
        <v>45149</v>
      </c>
      <c r="B154">
        <v>-2.4081115335867799E-3</v>
      </c>
      <c r="C154">
        <v>-1.54795771159E-3</v>
      </c>
      <c r="D154">
        <v>-1.0934519325384799E-2</v>
      </c>
      <c r="E154">
        <v>-1.53453138467414E-2</v>
      </c>
      <c r="F154">
        <v>-8.3256612544760893E-3</v>
      </c>
      <c r="G154">
        <v>-6.9590146510134499E-4</v>
      </c>
    </row>
    <row r="155" spans="1:7" x14ac:dyDescent="0.3">
      <c r="A155" s="1">
        <v>45152</v>
      </c>
      <c r="B155">
        <v>-1.06297378562656E-2</v>
      </c>
      <c r="C155">
        <v>1.5503575995921E-3</v>
      </c>
      <c r="D155">
        <v>-1.2311432300990299E-2</v>
      </c>
      <c r="E155">
        <v>-2.0779196487597199E-2</v>
      </c>
      <c r="F155">
        <v>-2.65998805985816E-2</v>
      </c>
      <c r="G155">
        <v>-2.0891582435864598E-3</v>
      </c>
    </row>
    <row r="156" spans="1:7" x14ac:dyDescent="0.3">
      <c r="A156" s="1">
        <v>45153</v>
      </c>
      <c r="B156">
        <v>-5.4704220529063798E-3</v>
      </c>
      <c r="C156">
        <v>1.34158412242409E-2</v>
      </c>
      <c r="D156">
        <v>1.0174656029389201E-3</v>
      </c>
      <c r="E156">
        <v>2.65251672721112E-3</v>
      </c>
      <c r="F156">
        <v>-9.8547264094698307E-3</v>
      </c>
      <c r="G156">
        <v>-9.0719018107948707E-3</v>
      </c>
    </row>
    <row r="157" spans="1:7" x14ac:dyDescent="0.3">
      <c r="A157" s="1">
        <v>45154</v>
      </c>
      <c r="B157">
        <v>-4.9840321594890602E-3</v>
      </c>
      <c r="C157">
        <v>-1.27290839511588E-2</v>
      </c>
      <c r="D157">
        <v>-4.4218717866098503E-2</v>
      </c>
      <c r="E157">
        <v>-4.7619057068913798E-2</v>
      </c>
      <c r="F157">
        <v>-3.9157910586113997E-3</v>
      </c>
      <c r="G157">
        <v>-1.4083947649467E-3</v>
      </c>
    </row>
    <row r="158" spans="1:7" x14ac:dyDescent="0.3">
      <c r="A158" s="1">
        <v>45155</v>
      </c>
      <c r="B158">
        <v>-5.2771818118900696E-3</v>
      </c>
      <c r="C158">
        <v>3.0944226066313999E-3</v>
      </c>
      <c r="D158">
        <v>-1.8612031687890801E-2</v>
      </c>
      <c r="E158">
        <v>-2.2222195983093499E-2</v>
      </c>
      <c r="F158">
        <v>1.4086853577496301E-2</v>
      </c>
      <c r="G158">
        <v>2.82090381729994E-3</v>
      </c>
    </row>
    <row r="159" spans="1:7" x14ac:dyDescent="0.3">
      <c r="A159" s="1">
        <v>45156</v>
      </c>
      <c r="B159">
        <v>3.7136247412639101E-3</v>
      </c>
      <c r="C159">
        <v>-1.2339403289700301E-2</v>
      </c>
      <c r="D159">
        <v>-1.7610425710692899E-2</v>
      </c>
      <c r="E159">
        <v>1.9886339621665701E-2</v>
      </c>
      <c r="F159">
        <v>-1.11451475716193E-2</v>
      </c>
      <c r="G159">
        <v>9.84524931858188E-3</v>
      </c>
    </row>
    <row r="160" spans="1:7" x14ac:dyDescent="0.3">
      <c r="A160" s="1">
        <v>45159</v>
      </c>
      <c r="B160">
        <v>-8.4915387881361291E-3</v>
      </c>
      <c r="C160">
        <v>-2.70691320106894E-2</v>
      </c>
      <c r="D160">
        <v>-6.0670950087053904E-3</v>
      </c>
      <c r="E160">
        <v>-2.5069608199308101E-2</v>
      </c>
      <c r="F160">
        <v>1.3067105566948499E-3</v>
      </c>
      <c r="G160">
        <v>-3.48186052277799E-3</v>
      </c>
    </row>
    <row r="161" spans="1:7" x14ac:dyDescent="0.3">
      <c r="A161" s="1">
        <v>45160</v>
      </c>
      <c r="B161">
        <v>1.5092327993777801E-2</v>
      </c>
      <c r="C161">
        <v>-8.5607771018759698E-3</v>
      </c>
      <c r="D161">
        <v>1.1931190442191901E-2</v>
      </c>
      <c r="E161">
        <v>5.7142787743040798E-3</v>
      </c>
      <c r="F161">
        <v>2.08809694293919E-2</v>
      </c>
      <c r="G161">
        <v>7.6868717420137704E-3</v>
      </c>
    </row>
    <row r="162" spans="1:7" x14ac:dyDescent="0.3">
      <c r="A162" s="1">
        <v>45161</v>
      </c>
      <c r="B162">
        <v>1.70374324184717E-2</v>
      </c>
      <c r="C162">
        <v>6.4759682993982296E-3</v>
      </c>
      <c r="D162">
        <v>-5.4845555831362102E-4</v>
      </c>
      <c r="E162">
        <v>2.5568150942141699E-2</v>
      </c>
      <c r="F162">
        <v>7.3504823922816397E-3</v>
      </c>
      <c r="G162">
        <v>2.08046554548624E-3</v>
      </c>
    </row>
    <row r="163" spans="1:7" x14ac:dyDescent="0.3">
      <c r="A163" s="1">
        <v>45162</v>
      </c>
      <c r="B163">
        <v>-9.3875650738561908E-3</v>
      </c>
      <c r="C163">
        <v>-3.75338662278202E-3</v>
      </c>
      <c r="D163">
        <v>-1.2894392094323E-2</v>
      </c>
      <c r="E163">
        <v>3.3241027353092499E-2</v>
      </c>
      <c r="F163">
        <v>-1.33248412246346E-2</v>
      </c>
      <c r="G163">
        <v>-1.7993128126242399E-2</v>
      </c>
    </row>
    <row r="164" spans="1:7" x14ac:dyDescent="0.3">
      <c r="A164" s="1">
        <v>45163</v>
      </c>
      <c r="B164">
        <v>-1.01601353545366E-2</v>
      </c>
      <c r="C164">
        <v>-2.69101376902048E-3</v>
      </c>
      <c r="D164">
        <v>1.05613836197924E-2</v>
      </c>
      <c r="E164">
        <v>1.60857044391161E-2</v>
      </c>
      <c r="F164">
        <v>-2.09005822865604E-3</v>
      </c>
      <c r="G164">
        <v>-1.4094368058923199E-2</v>
      </c>
    </row>
    <row r="165" spans="1:7" x14ac:dyDescent="0.3">
      <c r="A165" s="1">
        <v>45166</v>
      </c>
      <c r="B165">
        <v>1.10845412087675E-2</v>
      </c>
      <c r="C165">
        <v>1.0793208081528701E-2</v>
      </c>
      <c r="D165">
        <v>7.1507449427596903E-3</v>
      </c>
      <c r="E165">
        <v>-1.31925313662719E-2</v>
      </c>
      <c r="F165">
        <v>1.4338627528592199E-2</v>
      </c>
      <c r="G165">
        <v>1.5725538326462701E-2</v>
      </c>
    </row>
    <row r="166" spans="1:7" x14ac:dyDescent="0.3">
      <c r="A166" s="1">
        <v>45167</v>
      </c>
      <c r="B166">
        <v>1.0954482970603001E-2</v>
      </c>
      <c r="C166">
        <v>1.01442810252241E-2</v>
      </c>
      <c r="D166">
        <v>-3.5499343455855899E-3</v>
      </c>
      <c r="E166">
        <v>2.13902817334564E-2</v>
      </c>
      <c r="F166">
        <v>3.1925166534438401E-2</v>
      </c>
      <c r="G166">
        <v>3.51861474600712E-3</v>
      </c>
    </row>
    <row r="167" spans="1:7" x14ac:dyDescent="0.3">
      <c r="A167" s="1">
        <v>45168</v>
      </c>
      <c r="B167">
        <v>-7.3392790784094801E-3</v>
      </c>
      <c r="C167">
        <v>-6.3425846825164696E-3</v>
      </c>
      <c r="D167">
        <v>-5.2069396888917404E-3</v>
      </c>
      <c r="E167">
        <v>-1.83245869389723E-2</v>
      </c>
      <c r="F167">
        <v>1.5391910006967699E-4</v>
      </c>
      <c r="G167">
        <v>-5.6100862339902901E-3</v>
      </c>
    </row>
    <row r="168" spans="1:7" x14ac:dyDescent="0.3">
      <c r="A168" s="1">
        <v>45169</v>
      </c>
      <c r="B168">
        <v>-1.52550304164717E-2</v>
      </c>
      <c r="C168">
        <v>-2.1276613968706701E-2</v>
      </c>
      <c r="D168">
        <v>-1.1570328817705301E-2</v>
      </c>
      <c r="E168">
        <v>-3.1999963727026598E-2</v>
      </c>
      <c r="F168">
        <v>1.5388899229194001E-3</v>
      </c>
      <c r="G168">
        <v>-2.3977399365884101E-2</v>
      </c>
    </row>
    <row r="169" spans="1:7" x14ac:dyDescent="0.3">
      <c r="A169" s="1">
        <v>45170</v>
      </c>
      <c r="B169">
        <v>1.8584437801316699E-2</v>
      </c>
      <c r="C169">
        <v>5.9783645557478504E-3</v>
      </c>
      <c r="D169">
        <v>1.95094334594414E-3</v>
      </c>
      <c r="E169">
        <v>0</v>
      </c>
      <c r="F169">
        <v>5.8543290091299202E-2</v>
      </c>
      <c r="G169">
        <v>2.16758002459061E-3</v>
      </c>
    </row>
    <row r="170" spans="1:7" x14ac:dyDescent="0.3">
      <c r="A170" s="1">
        <v>45173</v>
      </c>
      <c r="B170">
        <v>-9.8394306701843305E-4</v>
      </c>
      <c r="C170">
        <v>4.8622512572387101E-3</v>
      </c>
      <c r="D170">
        <v>5.0070667649266803E-3</v>
      </c>
      <c r="E170">
        <v>-8.2644531322111393E-3</v>
      </c>
      <c r="F170">
        <v>7.4031381975854203E-3</v>
      </c>
      <c r="G170">
        <v>-7.20988045200599E-4</v>
      </c>
    </row>
    <row r="171" spans="1:7" x14ac:dyDescent="0.3">
      <c r="A171" s="1">
        <v>45174</v>
      </c>
      <c r="B171">
        <v>-3.78681746011533E-3</v>
      </c>
      <c r="C171">
        <v>4.8387241645861901E-3</v>
      </c>
      <c r="D171">
        <v>-6.0891394066510101E-3</v>
      </c>
      <c r="E171">
        <v>3.8888912426930898E-2</v>
      </c>
      <c r="F171">
        <v>-4.3228804759707397E-3</v>
      </c>
      <c r="G171">
        <v>1.08225512560469E-2</v>
      </c>
    </row>
    <row r="172" spans="1:7" x14ac:dyDescent="0.3">
      <c r="A172" s="1">
        <v>45175</v>
      </c>
      <c r="B172">
        <v>-1.14718190418559E-2</v>
      </c>
      <c r="C172">
        <v>-7.4907068882108501E-3</v>
      </c>
      <c r="D172">
        <v>-1.0025179036130601E-2</v>
      </c>
      <c r="E172">
        <v>0</v>
      </c>
      <c r="F172">
        <v>-1.6063636059564401E-2</v>
      </c>
      <c r="G172">
        <v>-2.1413498634034198E-3</v>
      </c>
    </row>
    <row r="173" spans="1:7" x14ac:dyDescent="0.3">
      <c r="A173" s="1">
        <v>45177</v>
      </c>
      <c r="B173">
        <v>-5.7938526533603003E-3</v>
      </c>
      <c r="C173">
        <v>-6.4689862581921399E-3</v>
      </c>
      <c r="D173">
        <v>-4.2192127525647596E-3</v>
      </c>
      <c r="E173">
        <v>-8.0213807212483595E-3</v>
      </c>
      <c r="F173">
        <v>-1.88262882018954E-2</v>
      </c>
      <c r="G173">
        <v>-2.0028605422827299E-2</v>
      </c>
    </row>
    <row r="174" spans="1:7" x14ac:dyDescent="0.3">
      <c r="A174" s="1">
        <v>45180</v>
      </c>
      <c r="B174">
        <v>1.36151171160233E-2</v>
      </c>
      <c r="C174">
        <v>1.57351285757052E-2</v>
      </c>
      <c r="D174">
        <v>-3.3899793904537102E-3</v>
      </c>
      <c r="E174">
        <v>1.8867901638701199E-2</v>
      </c>
      <c r="F174">
        <v>1.43906384584496E-2</v>
      </c>
      <c r="G174">
        <v>1.2408741693835001E-2</v>
      </c>
    </row>
    <row r="175" spans="1:7" x14ac:dyDescent="0.3">
      <c r="A175" s="1">
        <v>45181</v>
      </c>
      <c r="B175">
        <v>9.2827870605647293E-3</v>
      </c>
      <c r="C175">
        <v>1.28204811148058E-2</v>
      </c>
      <c r="D175">
        <v>1.0487568192164599E-2</v>
      </c>
      <c r="E175">
        <v>2.6454994955472402E-2</v>
      </c>
      <c r="F175">
        <v>-7.3882745419684404E-4</v>
      </c>
      <c r="G175">
        <v>-1.15356640191369E-2</v>
      </c>
    </row>
    <row r="176" spans="1:7" x14ac:dyDescent="0.3">
      <c r="A176" s="1">
        <v>45182</v>
      </c>
      <c r="B176">
        <v>1.7631900176318101E-3</v>
      </c>
      <c r="C176">
        <v>3.6921245045786798E-3</v>
      </c>
      <c r="D176">
        <v>3.5904610103178802E-2</v>
      </c>
      <c r="E176">
        <v>1.54639640318917E-2</v>
      </c>
      <c r="F176">
        <v>-3.8450641868197398E-3</v>
      </c>
      <c r="G176">
        <v>-5.1057420896827299E-3</v>
      </c>
    </row>
    <row r="177" spans="1:7" x14ac:dyDescent="0.3">
      <c r="A177" s="1">
        <v>45183</v>
      </c>
      <c r="B177">
        <v>1.0289737340915201E-2</v>
      </c>
      <c r="C177">
        <v>-2.6274852878911399E-3</v>
      </c>
      <c r="D177">
        <v>-2.3016601840532398E-2</v>
      </c>
      <c r="E177">
        <v>7.6141405539960098E-3</v>
      </c>
      <c r="F177">
        <v>4.0974012742482899E-2</v>
      </c>
      <c r="G177">
        <v>-8.0645997875681292E-3</v>
      </c>
    </row>
    <row r="178" spans="1:7" x14ac:dyDescent="0.3">
      <c r="A178" s="1">
        <v>45184</v>
      </c>
      <c r="B178">
        <v>-5.3102385419458997E-3</v>
      </c>
      <c r="C178">
        <v>-3.1611613237936299E-3</v>
      </c>
      <c r="D178">
        <v>5.5438409984165404E-4</v>
      </c>
      <c r="E178">
        <v>2.51888883199403E-3</v>
      </c>
      <c r="F178">
        <v>-8.2716368757004295E-3</v>
      </c>
      <c r="G178">
        <v>-8.1300179847897391E-3</v>
      </c>
    </row>
    <row r="179" spans="1:7" x14ac:dyDescent="0.3">
      <c r="A179" s="1">
        <v>45187</v>
      </c>
      <c r="B179">
        <v>-3.9576281176847399E-3</v>
      </c>
      <c r="C179">
        <v>-1.3213593970321E-2</v>
      </c>
      <c r="D179">
        <v>-8.5872233478069306E-3</v>
      </c>
      <c r="E179">
        <v>2.5126227977325701E-3</v>
      </c>
      <c r="F179">
        <v>-1.1791801676572599E-2</v>
      </c>
      <c r="G179">
        <v>-2.2354926844165802E-3</v>
      </c>
    </row>
    <row r="180" spans="1:7" x14ac:dyDescent="0.3">
      <c r="A180" s="1">
        <v>45188</v>
      </c>
      <c r="B180">
        <v>-3.7366427701880402E-3</v>
      </c>
      <c r="C180">
        <v>-1.6068249090204201E-3</v>
      </c>
      <c r="D180">
        <v>5.3087801437157198E-3</v>
      </c>
      <c r="E180">
        <v>-2.25563641199291E-2</v>
      </c>
      <c r="F180">
        <v>1.89169752412255E-3</v>
      </c>
      <c r="G180">
        <v>2.9873350782687602E-3</v>
      </c>
    </row>
    <row r="181" spans="1:7" x14ac:dyDescent="0.3">
      <c r="A181" s="1">
        <v>45189</v>
      </c>
      <c r="B181">
        <v>7.2043174991089903E-3</v>
      </c>
      <c r="C181">
        <v>-1.07294063374985E-3</v>
      </c>
      <c r="D181">
        <v>-5.2807458251351597E-3</v>
      </c>
      <c r="E181">
        <v>-2.3077023192940801E-2</v>
      </c>
      <c r="F181">
        <v>6.6812747975566501E-3</v>
      </c>
      <c r="G181">
        <v>2.9784374874839399E-3</v>
      </c>
    </row>
    <row r="182" spans="1:7" x14ac:dyDescent="0.3">
      <c r="A182" s="1">
        <v>45190</v>
      </c>
      <c r="B182">
        <v>-2.1483634525464399E-2</v>
      </c>
      <c r="C182">
        <v>-1.6111720381229499E-2</v>
      </c>
      <c r="D182">
        <v>-2.2631876465135599E-2</v>
      </c>
      <c r="E182">
        <v>-1.83726172858142E-2</v>
      </c>
      <c r="F182">
        <v>-2.6114522012351399E-2</v>
      </c>
      <c r="G182">
        <v>-1.70750837609914E-2</v>
      </c>
    </row>
    <row r="183" spans="1:7" x14ac:dyDescent="0.3">
      <c r="A183" s="1">
        <v>45191</v>
      </c>
      <c r="B183">
        <v>-1.1709501054716399E-3</v>
      </c>
      <c r="C183">
        <v>-5.4586294733029997E-3</v>
      </c>
      <c r="D183">
        <v>-1.11493285756701E-2</v>
      </c>
      <c r="E183">
        <v>8.0213807212483595E-3</v>
      </c>
      <c r="F183">
        <v>7.4074376238793E-3</v>
      </c>
      <c r="G183">
        <v>-9.0633873199287302E-3</v>
      </c>
    </row>
    <row r="184" spans="1:7" x14ac:dyDescent="0.3">
      <c r="A184" s="1">
        <v>45194</v>
      </c>
      <c r="B184">
        <v>-7.2408175227789396E-4</v>
      </c>
      <c r="C184">
        <v>-6.0372055718873599E-3</v>
      </c>
      <c r="D184">
        <v>4.6331182501840901E-2</v>
      </c>
      <c r="E184">
        <v>-7.9575501816330201E-3</v>
      </c>
      <c r="F184">
        <v>-2.0588245038252299E-2</v>
      </c>
      <c r="G184">
        <v>7.6219540178541498E-3</v>
      </c>
    </row>
    <row r="185" spans="1:7" x14ac:dyDescent="0.3">
      <c r="A185" s="1">
        <v>45195</v>
      </c>
      <c r="B185">
        <v>-1.49406944144921E-2</v>
      </c>
      <c r="C185">
        <v>-1.49089352246727E-2</v>
      </c>
      <c r="D185">
        <v>-1.3840110265523899E-3</v>
      </c>
      <c r="E185">
        <v>-3.74331768890315E-2</v>
      </c>
      <c r="F185">
        <v>-1.5615621371874401E-2</v>
      </c>
      <c r="G185">
        <v>-1.36157235159763E-2</v>
      </c>
    </row>
    <row r="186" spans="1:7" x14ac:dyDescent="0.3">
      <c r="A186" s="1">
        <v>45196</v>
      </c>
      <c r="B186">
        <v>1.17345196290497E-3</v>
      </c>
      <c r="C186">
        <v>-9.5290769588866099E-3</v>
      </c>
      <c r="D186">
        <v>-1.6629644387159399E-3</v>
      </c>
      <c r="E186">
        <v>-1.38889419459507E-2</v>
      </c>
      <c r="F186">
        <v>2.1353476720313799E-3</v>
      </c>
      <c r="G186">
        <v>-5.3680769726551798E-3</v>
      </c>
    </row>
    <row r="187" spans="1:7" x14ac:dyDescent="0.3">
      <c r="A187" s="1">
        <v>45197</v>
      </c>
      <c r="B187">
        <v>1.22805636463827E-2</v>
      </c>
      <c r="C187">
        <v>6.22523388056395E-3</v>
      </c>
      <c r="D187">
        <v>1.02720114376917E-2</v>
      </c>
      <c r="E187">
        <v>5.6337964678505603E-3</v>
      </c>
      <c r="F187">
        <v>1.52207635553079E-2</v>
      </c>
      <c r="G187">
        <v>7.7094064430172104E-4</v>
      </c>
    </row>
    <row r="188" spans="1:7" x14ac:dyDescent="0.3">
      <c r="A188" s="1">
        <v>45198</v>
      </c>
      <c r="B188">
        <v>7.2063664878037103E-3</v>
      </c>
      <c r="C188">
        <v>1.51855342440941E-2</v>
      </c>
      <c r="D188">
        <v>-3.2974894189775599E-3</v>
      </c>
      <c r="E188">
        <v>2.8011173091231399E-3</v>
      </c>
      <c r="F188">
        <v>1.3193442421157499E-2</v>
      </c>
      <c r="G188">
        <v>1.00154355408644E-2</v>
      </c>
    </row>
    <row r="189" spans="1:7" x14ac:dyDescent="0.3">
      <c r="A189" s="1">
        <v>45201</v>
      </c>
      <c r="B189">
        <v>-1.29369879466392E-2</v>
      </c>
      <c r="C189">
        <v>-1.1080118647373001E-3</v>
      </c>
      <c r="D189">
        <v>-3.30850581047903E-3</v>
      </c>
      <c r="E189">
        <v>-2.7932929678414799E-2</v>
      </c>
      <c r="F189">
        <v>-8.7305019376524608E-3</v>
      </c>
      <c r="G189">
        <v>-1.52556889443867E-3</v>
      </c>
    </row>
    <row r="190" spans="1:7" x14ac:dyDescent="0.3">
      <c r="A190" s="1">
        <v>45202</v>
      </c>
      <c r="B190">
        <v>-1.42364219473826E-2</v>
      </c>
      <c r="C190">
        <v>6.6555571395829896E-3</v>
      </c>
      <c r="D190">
        <v>-2.7109333809621099E-2</v>
      </c>
      <c r="E190">
        <v>-5.7470479781686103E-3</v>
      </c>
      <c r="F190">
        <v>-6.1202685233172601E-3</v>
      </c>
      <c r="G190">
        <v>-3.0557229584157199E-3</v>
      </c>
    </row>
    <row r="191" spans="1:7" x14ac:dyDescent="0.3">
      <c r="A191" s="1">
        <v>45203</v>
      </c>
      <c r="B191">
        <v>1.6575706010457699E-3</v>
      </c>
      <c r="C191">
        <v>3.3057213332810002E-3</v>
      </c>
      <c r="D191">
        <v>-2.8431369520420802E-4</v>
      </c>
      <c r="E191">
        <v>2.8901698597190201E-3</v>
      </c>
      <c r="F191">
        <v>-1.06638080128569E-2</v>
      </c>
      <c r="G191">
        <v>1.22605098818149E-2</v>
      </c>
    </row>
    <row r="192" spans="1:7" x14ac:dyDescent="0.3">
      <c r="A192" s="1">
        <v>45204</v>
      </c>
      <c r="B192">
        <v>-2.8431346659977298E-3</v>
      </c>
      <c r="C192">
        <v>0</v>
      </c>
      <c r="D192">
        <v>-5.1193226620081002E-3</v>
      </c>
      <c r="E192">
        <v>-2.5936639710013001E-2</v>
      </c>
      <c r="F192">
        <v>4.5532152039262598E-4</v>
      </c>
      <c r="G192">
        <v>-2.4224020915814399E-2</v>
      </c>
    </row>
    <row r="193" spans="1:7" x14ac:dyDescent="0.3">
      <c r="A193" s="1">
        <v>45205</v>
      </c>
      <c r="B193">
        <v>7.8210515165424398E-3</v>
      </c>
      <c r="C193">
        <v>-2.1965530299764601E-3</v>
      </c>
      <c r="D193">
        <v>-5.1461086879186499E-3</v>
      </c>
      <c r="E193">
        <v>0</v>
      </c>
      <c r="F193">
        <v>1.4567645849286701E-2</v>
      </c>
      <c r="G193">
        <v>2.3273785278221E-2</v>
      </c>
    </row>
    <row r="194" spans="1:7" x14ac:dyDescent="0.3">
      <c r="A194" s="1">
        <v>45208</v>
      </c>
      <c r="B194">
        <v>8.6362441972496207E-3</v>
      </c>
      <c r="C194">
        <v>1.15575111636939E-2</v>
      </c>
      <c r="D194">
        <v>1.43690608597247E-3</v>
      </c>
      <c r="E194">
        <v>3.2544340177471702E-2</v>
      </c>
      <c r="F194">
        <v>-7.1792695223048498E-3</v>
      </c>
      <c r="G194">
        <v>-1.51631603221558E-3</v>
      </c>
    </row>
    <row r="195" spans="1:7" x14ac:dyDescent="0.3">
      <c r="A195" s="1">
        <v>45209</v>
      </c>
      <c r="B195">
        <v>1.3729202125812001E-2</v>
      </c>
      <c r="C195">
        <v>2.2306972893413501E-2</v>
      </c>
      <c r="D195">
        <v>1.2912597080519899E-2</v>
      </c>
      <c r="E195">
        <v>2.2922609826221199E-2</v>
      </c>
      <c r="F195">
        <v>6.0259867851895103E-3</v>
      </c>
      <c r="G195">
        <v>6.0744749526202603E-3</v>
      </c>
    </row>
    <row r="196" spans="1:7" x14ac:dyDescent="0.3">
      <c r="A196" s="1">
        <v>45210</v>
      </c>
      <c r="B196">
        <v>2.68980700206445E-3</v>
      </c>
      <c r="C196">
        <v>2.0223452400323701E-2</v>
      </c>
      <c r="D196">
        <v>-3.6827958998557602E-3</v>
      </c>
      <c r="E196">
        <v>1.9607891204051799E-2</v>
      </c>
      <c r="F196">
        <v>8.6851556575333593E-3</v>
      </c>
      <c r="G196">
        <v>3.01882351087834E-3</v>
      </c>
    </row>
    <row r="197" spans="1:7" x14ac:dyDescent="0.3">
      <c r="A197" s="1">
        <v>45212</v>
      </c>
      <c r="B197">
        <v>-1.1080640062878599E-2</v>
      </c>
      <c r="C197">
        <v>-1.0432976614474799E-2</v>
      </c>
      <c r="D197">
        <v>-1.79129763992051E-2</v>
      </c>
      <c r="E197">
        <v>-3.29669944686126E-2</v>
      </c>
      <c r="F197">
        <v>-1.1431197467606499E-2</v>
      </c>
      <c r="G197">
        <v>-2.3325825412563801E-2</v>
      </c>
    </row>
    <row r="198" spans="1:7" x14ac:dyDescent="0.3">
      <c r="A198" s="1">
        <v>45215</v>
      </c>
      <c r="B198">
        <v>6.7384280456830297E-3</v>
      </c>
      <c r="C198">
        <v>1.26515229809014E-2</v>
      </c>
      <c r="D198">
        <v>3.1848314398470498E-3</v>
      </c>
      <c r="E198">
        <v>5.6817402854032499E-3</v>
      </c>
      <c r="F198">
        <v>1.06625211713594E-2</v>
      </c>
      <c r="G198">
        <v>2.3112721970461902E-3</v>
      </c>
    </row>
    <row r="199" spans="1:7" x14ac:dyDescent="0.3">
      <c r="A199" s="1">
        <v>45216</v>
      </c>
      <c r="B199">
        <v>-5.3718228156589597E-3</v>
      </c>
      <c r="C199">
        <v>-9.3700438571491206E-3</v>
      </c>
      <c r="D199">
        <v>-1.06783711388232E-2</v>
      </c>
      <c r="E199">
        <v>-1.4124277822881399E-2</v>
      </c>
      <c r="F199">
        <v>8.1722154098558004E-3</v>
      </c>
      <c r="G199">
        <v>-1.61414434837743E-2</v>
      </c>
    </row>
    <row r="200" spans="1:7" x14ac:dyDescent="0.3">
      <c r="A200" s="1">
        <v>45217</v>
      </c>
      <c r="B200">
        <v>-1.5943679469924501E-2</v>
      </c>
      <c r="C200">
        <v>1.0509623835197801E-2</v>
      </c>
      <c r="D200">
        <v>2.9180843466725099E-4</v>
      </c>
      <c r="E200">
        <v>-1.67056264008081E-3</v>
      </c>
      <c r="F200">
        <v>-3.6698627510707703E-2</v>
      </c>
      <c r="G200">
        <v>-2.1093734748708098E-2</v>
      </c>
    </row>
    <row r="201" spans="1:7" x14ac:dyDescent="0.3">
      <c r="A201" s="1">
        <v>45218</v>
      </c>
      <c r="B201">
        <v>-4.9096966508854799E-4</v>
      </c>
      <c r="C201">
        <v>-1.3520489764747399E-2</v>
      </c>
      <c r="D201">
        <v>-1.0207147311557E-2</v>
      </c>
      <c r="E201">
        <v>2.6011507180577102E-2</v>
      </c>
      <c r="F201">
        <v>-1.4381873382067201E-2</v>
      </c>
      <c r="G201">
        <v>-7.9801281673941304E-4</v>
      </c>
    </row>
    <row r="202" spans="1:7" x14ac:dyDescent="0.3">
      <c r="A202" s="1">
        <v>45219</v>
      </c>
      <c r="B202">
        <v>-7.4471071190484999E-3</v>
      </c>
      <c r="C202">
        <v>1.2124491138925801E-2</v>
      </c>
      <c r="D202">
        <v>-3.8301398923669102E-3</v>
      </c>
      <c r="E202">
        <v>8.4507572268215404E-3</v>
      </c>
      <c r="F202">
        <v>-2.7010194296703701E-2</v>
      </c>
      <c r="G202">
        <v>-2.3962710636562501E-3</v>
      </c>
    </row>
    <row r="203" spans="1:7" x14ac:dyDescent="0.3">
      <c r="A203" s="1">
        <v>45222</v>
      </c>
      <c r="B203">
        <v>-3.2698510892139598E-3</v>
      </c>
      <c r="C203">
        <v>1.04165694753346E-2</v>
      </c>
      <c r="D203">
        <v>2.66175104037591E-3</v>
      </c>
      <c r="E203">
        <v>5.5865344433250197E-3</v>
      </c>
      <c r="F203">
        <v>-1.91451010831922E-3</v>
      </c>
      <c r="G203">
        <v>-8.0064887509434502E-4</v>
      </c>
    </row>
    <row r="204" spans="1:7" x14ac:dyDescent="0.3">
      <c r="A204" s="1">
        <v>45223</v>
      </c>
      <c r="B204">
        <v>8.6624994458484005E-3</v>
      </c>
      <c r="C204">
        <v>-3.09272381938941E-3</v>
      </c>
      <c r="D204">
        <v>3.27435178094986E-2</v>
      </c>
      <c r="E204">
        <v>4.1666790246342601E-2</v>
      </c>
      <c r="F204">
        <v>2.2858074568643999E-2</v>
      </c>
      <c r="G204">
        <v>3.2052421199739701E-3</v>
      </c>
    </row>
    <row r="205" spans="1:7" x14ac:dyDescent="0.3">
      <c r="A205" s="1">
        <v>45224</v>
      </c>
      <c r="B205">
        <v>-8.1925423252052799E-3</v>
      </c>
      <c r="C205">
        <v>-2.06831636570803E-3</v>
      </c>
      <c r="D205">
        <v>-0.101113990515919</v>
      </c>
      <c r="E205">
        <v>-5.3334103201284604E-3</v>
      </c>
      <c r="F205">
        <v>-9.3765818336588602E-4</v>
      </c>
      <c r="G205">
        <v>-6.3898424269025504E-3</v>
      </c>
    </row>
    <row r="206" spans="1:7" x14ac:dyDescent="0.3">
      <c r="A206" s="1">
        <v>45225</v>
      </c>
      <c r="B206">
        <v>1.7256048923158799E-2</v>
      </c>
      <c r="C206">
        <v>3.4714981866156298E-2</v>
      </c>
      <c r="D206">
        <v>3.7813655271512002E-2</v>
      </c>
      <c r="E206">
        <v>1.6085824616281202E-2</v>
      </c>
      <c r="F206">
        <v>2.14296947956223E-2</v>
      </c>
      <c r="G206">
        <v>1.52733094977862E-2</v>
      </c>
    </row>
    <row r="207" spans="1:7" x14ac:dyDescent="0.3">
      <c r="A207" s="1">
        <v>45226</v>
      </c>
      <c r="B207">
        <v>-1.28597192817377E-2</v>
      </c>
      <c r="C207">
        <v>-4.5067741715364403E-3</v>
      </c>
      <c r="D207">
        <v>-3.1537021240195501E-2</v>
      </c>
      <c r="E207">
        <v>-1.3192606605436299E-2</v>
      </c>
      <c r="F207">
        <v>3.4762683747955103E-2</v>
      </c>
      <c r="G207">
        <v>-2.69200735058556E-2</v>
      </c>
    </row>
    <row r="208" spans="1:7" x14ac:dyDescent="0.3">
      <c r="A208" s="1">
        <v>45229</v>
      </c>
      <c r="B208">
        <v>-6.7872304745765196E-3</v>
      </c>
      <c r="C208">
        <v>1.5091265452980001E-3</v>
      </c>
      <c r="D208">
        <v>2.1182377323942601E-2</v>
      </c>
      <c r="E208">
        <v>-3.47594630260065E-2</v>
      </c>
      <c r="F208">
        <v>9.0276018119661607E-3</v>
      </c>
      <c r="G208">
        <v>5.6956654266477899E-3</v>
      </c>
    </row>
    <row r="209" spans="1:7" x14ac:dyDescent="0.3">
      <c r="A209" s="1">
        <v>45230</v>
      </c>
      <c r="B209">
        <v>5.4384530622399998E-3</v>
      </c>
      <c r="C209">
        <v>6.0272078624439302E-3</v>
      </c>
      <c r="D209">
        <v>2.19815367848866E-2</v>
      </c>
      <c r="E209">
        <v>5.54031577605718E-3</v>
      </c>
      <c r="F209">
        <v>1.20270151363233E-2</v>
      </c>
      <c r="G209">
        <v>4.0453092169591101E-2</v>
      </c>
    </row>
    <row r="210" spans="1:7" x14ac:dyDescent="0.3">
      <c r="A210" s="1">
        <v>45231</v>
      </c>
      <c r="B210">
        <v>1.6872304320158401E-2</v>
      </c>
      <c r="C210">
        <v>2.14676834121907E-2</v>
      </c>
      <c r="D210">
        <v>2.1206587971547299E-3</v>
      </c>
      <c r="E210">
        <v>3.30578495436862E-2</v>
      </c>
      <c r="F210">
        <v>1.9130310281808598E-2</v>
      </c>
      <c r="G210">
        <v>1.01088923667967E-2</v>
      </c>
    </row>
    <row r="211" spans="1:7" x14ac:dyDescent="0.3">
      <c r="A211" s="1">
        <v>45233</v>
      </c>
      <c r="B211">
        <v>2.7004945546834899E-2</v>
      </c>
      <c r="C211">
        <v>1.90616095429645E-2</v>
      </c>
      <c r="D211">
        <v>1.36033874690435E-2</v>
      </c>
      <c r="E211">
        <v>1.0666621993136401E-2</v>
      </c>
      <c r="F211">
        <v>1.25143781029946E-2</v>
      </c>
      <c r="G211">
        <v>2.3094697320849199E-2</v>
      </c>
    </row>
    <row r="212" spans="1:7" x14ac:dyDescent="0.3">
      <c r="A212" s="1">
        <v>45236</v>
      </c>
      <c r="B212">
        <v>2.7674339878132098E-3</v>
      </c>
      <c r="C212">
        <v>2.2541917346946501E-2</v>
      </c>
      <c r="D212">
        <v>-9.5437294214418805E-3</v>
      </c>
      <c r="E212">
        <v>0</v>
      </c>
      <c r="F212">
        <v>4.2134182970214899E-3</v>
      </c>
      <c r="G212">
        <v>1.6553821326285498E-2</v>
      </c>
    </row>
    <row r="213" spans="1:7" x14ac:dyDescent="0.3">
      <c r="A213" s="1">
        <v>45237</v>
      </c>
      <c r="B213">
        <v>6.5914404111844203E-3</v>
      </c>
      <c r="C213">
        <v>1.6885605901823902E-2</v>
      </c>
      <c r="D213">
        <v>-1.29479509174527E-2</v>
      </c>
      <c r="E213">
        <v>5.2770360904882199E-2</v>
      </c>
      <c r="F213">
        <v>-1.9860037753956901E-2</v>
      </c>
      <c r="G213">
        <v>4.4411266046799902E-3</v>
      </c>
    </row>
    <row r="214" spans="1:7" x14ac:dyDescent="0.3">
      <c r="A214" s="1">
        <v>45238</v>
      </c>
      <c r="B214">
        <v>-1.4169768923768501E-3</v>
      </c>
      <c r="C214">
        <v>-8.3026083778857708E-3</v>
      </c>
      <c r="D214">
        <v>-1.00671319688347E-2</v>
      </c>
      <c r="E214">
        <v>-4.7618994276634699E-2</v>
      </c>
      <c r="F214">
        <v>7.1330056111551499E-4</v>
      </c>
      <c r="G214">
        <v>-2.2107820792282001E-3</v>
      </c>
    </row>
    <row r="215" spans="1:7" x14ac:dyDescent="0.3">
      <c r="A215" s="1">
        <v>45239</v>
      </c>
      <c r="B215">
        <v>-7.3048472279368904E-4</v>
      </c>
      <c r="C215">
        <v>-1.9999988765523901E-2</v>
      </c>
      <c r="D215">
        <v>-1.23258088662603E-3</v>
      </c>
      <c r="E215">
        <v>-7.8947860224034497E-3</v>
      </c>
      <c r="F215">
        <v>4.8482000243903504E-3</v>
      </c>
      <c r="G215">
        <v>-9.6011337880412793E-3</v>
      </c>
    </row>
    <row r="216" spans="1:7" x14ac:dyDescent="0.3">
      <c r="A216" s="1">
        <v>45240</v>
      </c>
      <c r="B216">
        <v>1.36456827882903E-2</v>
      </c>
      <c r="C216">
        <v>1.1390574007205801E-2</v>
      </c>
      <c r="D216">
        <v>2.34493749994014E-2</v>
      </c>
      <c r="E216">
        <v>1.06101022874718E-2</v>
      </c>
      <c r="F216">
        <v>1.5325743536018999E-2</v>
      </c>
      <c r="G216">
        <v>-4.4742446377388197E-3</v>
      </c>
    </row>
    <row r="217" spans="1:7" x14ac:dyDescent="0.3">
      <c r="A217" s="1">
        <v>45243</v>
      </c>
      <c r="B217">
        <v>-2.1552438741337899E-3</v>
      </c>
      <c r="C217">
        <v>-1.4547164015682601E-2</v>
      </c>
      <c r="D217">
        <v>-1.3566363018711201E-2</v>
      </c>
      <c r="E217">
        <v>5.2493549507650599E-3</v>
      </c>
      <c r="F217">
        <v>-2.0965204035235901E-3</v>
      </c>
      <c r="G217">
        <v>5.9924963563104897E-3</v>
      </c>
    </row>
    <row r="218" spans="1:7" x14ac:dyDescent="0.3">
      <c r="A218" s="1">
        <v>45244</v>
      </c>
      <c r="B218">
        <v>2.4523160762942801E-2</v>
      </c>
      <c r="C218">
        <v>-5.7142714737591404E-3</v>
      </c>
      <c r="D218">
        <v>2.2616123001843801E-2</v>
      </c>
      <c r="E218">
        <v>-2.34986467812065E-2</v>
      </c>
      <c r="F218">
        <v>3.09524758322921E-2</v>
      </c>
      <c r="G218">
        <v>2.0104228873119499E-2</v>
      </c>
    </row>
    <row r="219" spans="1:7" x14ac:dyDescent="0.3">
      <c r="A219" s="1">
        <v>45246</v>
      </c>
      <c r="B219">
        <v>1.0119356512713999E-2</v>
      </c>
      <c r="C219">
        <v>3.7356372809490099E-2</v>
      </c>
      <c r="D219">
        <v>5.9780349254068299E-4</v>
      </c>
      <c r="E219">
        <v>1.06951427855904E-2</v>
      </c>
      <c r="F219">
        <v>6.6566168471746696E-3</v>
      </c>
      <c r="G219">
        <v>-2.1898037988535798E-3</v>
      </c>
    </row>
    <row r="220" spans="1:7" x14ac:dyDescent="0.3">
      <c r="A220" s="1">
        <v>45247</v>
      </c>
      <c r="B220">
        <v>3.9012329822758502E-3</v>
      </c>
      <c r="C220">
        <v>-9.2343611535694603E-4</v>
      </c>
      <c r="D220">
        <v>-6.5710984320365203E-3</v>
      </c>
      <c r="E220">
        <v>-5.5555508112639998E-2</v>
      </c>
      <c r="F220">
        <v>1.88936234611981E-3</v>
      </c>
      <c r="G220">
        <v>-5.1206822369057603E-3</v>
      </c>
    </row>
    <row r="221" spans="1:7" x14ac:dyDescent="0.3">
      <c r="A221" s="1">
        <v>45250</v>
      </c>
      <c r="B221">
        <v>8.2599030880683398E-3</v>
      </c>
      <c r="C221">
        <v>8.3179556353996098E-3</v>
      </c>
      <c r="D221">
        <v>6.6145633790855004E-3</v>
      </c>
      <c r="E221">
        <v>5.6022315250347197E-2</v>
      </c>
      <c r="F221">
        <v>2.4515054869580499E-2</v>
      </c>
      <c r="G221">
        <v>0</v>
      </c>
    </row>
    <row r="222" spans="1:7" x14ac:dyDescent="0.3">
      <c r="A222" s="1">
        <v>45251</v>
      </c>
      <c r="B222">
        <v>-3.8700979420278601E-3</v>
      </c>
      <c r="C222">
        <v>-2.3373062857084799E-2</v>
      </c>
      <c r="D222">
        <v>5.3762057579687097E-3</v>
      </c>
      <c r="E222">
        <v>-3.4482667773189202E-2</v>
      </c>
      <c r="F222">
        <v>2.4191510954150799E-2</v>
      </c>
      <c r="G222">
        <v>-1.1764754495911E-2</v>
      </c>
    </row>
    <row r="223" spans="1:7" x14ac:dyDescent="0.3">
      <c r="A223" s="1">
        <v>45252</v>
      </c>
      <c r="B223">
        <v>3.40745340625914E-3</v>
      </c>
      <c r="C223">
        <v>4.0356712545522901E-2</v>
      </c>
      <c r="D223">
        <v>1.3072034811726601E-2</v>
      </c>
      <c r="E223">
        <v>2.7471560444118901E-3</v>
      </c>
      <c r="F223">
        <v>-2.96137646594722E-2</v>
      </c>
      <c r="G223">
        <v>9.6726454921367607E-3</v>
      </c>
    </row>
    <row r="224" spans="1:7" x14ac:dyDescent="0.3">
      <c r="A224" s="1">
        <v>45253</v>
      </c>
      <c r="B224">
        <v>4.2924584440831E-3</v>
      </c>
      <c r="C224">
        <v>3.1574224308485603E-2</v>
      </c>
      <c r="D224">
        <v>-1.1730535634532099E-3</v>
      </c>
      <c r="E224">
        <v>1.91780892743398E-2</v>
      </c>
      <c r="F224">
        <v>-6.2792234505286704E-3</v>
      </c>
      <c r="G224">
        <v>-1.4737807679189301E-3</v>
      </c>
    </row>
    <row r="225" spans="1:7" x14ac:dyDescent="0.3">
      <c r="A225" s="1">
        <v>45254</v>
      </c>
      <c r="B225">
        <v>-8.1690051826570596E-3</v>
      </c>
      <c r="C225">
        <v>4.3724557816926498E-3</v>
      </c>
      <c r="D225">
        <v>-9.9822667605087307E-3</v>
      </c>
      <c r="E225">
        <v>5.3764223195551502E-3</v>
      </c>
      <c r="F225">
        <v>-8.4700023803623292E-3</v>
      </c>
      <c r="G225">
        <v>-1.18081664529398E-2</v>
      </c>
    </row>
    <row r="226" spans="1:7" x14ac:dyDescent="0.3">
      <c r="A226" s="1">
        <v>45257</v>
      </c>
      <c r="B226">
        <v>1.1231301078522501E-3</v>
      </c>
      <c r="C226">
        <v>1.08837268645663E-2</v>
      </c>
      <c r="D226">
        <v>1.24553479114451E-2</v>
      </c>
      <c r="E226">
        <v>-5.0802210400770598E-2</v>
      </c>
      <c r="F226">
        <v>-5.9661166872810902E-3</v>
      </c>
      <c r="G226">
        <v>1.4189691730402999E-2</v>
      </c>
    </row>
    <row r="227" spans="1:7" x14ac:dyDescent="0.3">
      <c r="A227" s="1">
        <v>45258</v>
      </c>
      <c r="B227">
        <v>6.8028293404836003E-3</v>
      </c>
      <c r="C227">
        <v>5.1680325744340996E-3</v>
      </c>
      <c r="D227">
        <v>6.7370704699889501E-3</v>
      </c>
      <c r="E227">
        <v>2.2535329289465E-2</v>
      </c>
      <c r="F227">
        <v>2.1826103420139499E-3</v>
      </c>
      <c r="G227">
        <v>5.1546189868720803E-3</v>
      </c>
    </row>
    <row r="228" spans="1:7" x14ac:dyDescent="0.3">
      <c r="A228" s="1">
        <v>45259</v>
      </c>
      <c r="B228">
        <v>-3.4535080371114199E-3</v>
      </c>
      <c r="C228">
        <v>-5.5699020726597296E-3</v>
      </c>
      <c r="D228">
        <v>-6.9829174625319901E-3</v>
      </c>
      <c r="E228">
        <v>8.2643768801020593E-3</v>
      </c>
      <c r="F228">
        <v>-2.7235862456420601E-4</v>
      </c>
      <c r="G228">
        <v>-2.5640999249894301E-2</v>
      </c>
    </row>
    <row r="229" spans="1:7" x14ac:dyDescent="0.3">
      <c r="A229" s="1">
        <v>45260</v>
      </c>
      <c r="B229">
        <v>9.7540860104201599E-3</v>
      </c>
      <c r="C229">
        <v>0</v>
      </c>
      <c r="D229">
        <v>1.7579769497308999E-3</v>
      </c>
      <c r="E229">
        <v>-2.7322801054892E-3</v>
      </c>
      <c r="F229">
        <v>5.4458444152114503E-3</v>
      </c>
      <c r="G229">
        <v>2.9323311788026898E-2</v>
      </c>
    </row>
    <row r="230" spans="1:7" x14ac:dyDescent="0.3">
      <c r="A230" s="1">
        <v>45261</v>
      </c>
      <c r="B230">
        <v>6.0629383260950602E-3</v>
      </c>
      <c r="C230">
        <v>2.8005238076654702E-2</v>
      </c>
      <c r="D230">
        <v>1.7256455835637001E-2</v>
      </c>
      <c r="E230">
        <v>2.7397659133880899E-3</v>
      </c>
      <c r="F230">
        <v>1.8551284977200301E-2</v>
      </c>
      <c r="G230">
        <v>2.8487950726667099E-2</v>
      </c>
    </row>
    <row r="231" spans="1:7" x14ac:dyDescent="0.3">
      <c r="A231" s="1">
        <v>45264</v>
      </c>
      <c r="B231">
        <v>-1.01480839636855E-2</v>
      </c>
      <c r="C231">
        <v>-1.0477753396631401E-2</v>
      </c>
      <c r="D231">
        <v>-5.7511517364683396E-4</v>
      </c>
      <c r="E231">
        <v>0</v>
      </c>
      <c r="F231">
        <v>-2.24674512746658E-2</v>
      </c>
      <c r="G231">
        <v>-1.4203980535649799E-3</v>
      </c>
    </row>
    <row r="232" spans="1:7" x14ac:dyDescent="0.3">
      <c r="A232" s="1">
        <v>45265</v>
      </c>
      <c r="B232">
        <v>7.8862487480591003E-4</v>
      </c>
      <c r="C232">
        <v>1.0588699175382099E-2</v>
      </c>
      <c r="D232">
        <v>1.5535259219221701E-2</v>
      </c>
      <c r="E232">
        <v>-5.4644787982173898E-2</v>
      </c>
      <c r="F232">
        <v>-9.2479181622277008E-3</v>
      </c>
      <c r="G232">
        <v>1.2802194331524399E-2</v>
      </c>
    </row>
    <row r="233" spans="1:7" x14ac:dyDescent="0.3">
      <c r="A233" s="1">
        <v>45266</v>
      </c>
      <c r="B233">
        <v>-1.00864439768957E-2</v>
      </c>
      <c r="C233">
        <v>-1.46688716274009E-2</v>
      </c>
      <c r="D233">
        <v>2.5495095541205898E-3</v>
      </c>
      <c r="E233">
        <v>2.8901722488807499E-2</v>
      </c>
      <c r="F233">
        <v>-6.5889489969145299E-3</v>
      </c>
      <c r="G233">
        <v>-1.7556151467666099E-2</v>
      </c>
    </row>
    <row r="234" spans="1:7" x14ac:dyDescent="0.3">
      <c r="A234" s="1">
        <v>45267</v>
      </c>
      <c r="B234">
        <v>3.0806460600367701E-3</v>
      </c>
      <c r="C234">
        <v>3.8281697747446501E-3</v>
      </c>
      <c r="D234">
        <v>-8.4774845597290803E-4</v>
      </c>
      <c r="E234">
        <v>1.6853898101273801E-2</v>
      </c>
      <c r="F234">
        <v>3.1781334736145101E-3</v>
      </c>
      <c r="G234">
        <v>6.4331617278381402E-3</v>
      </c>
    </row>
    <row r="235" spans="1:7" x14ac:dyDescent="0.3">
      <c r="A235" s="1">
        <v>45268</v>
      </c>
      <c r="B235">
        <v>8.6024918657250406E-3</v>
      </c>
      <c r="C235">
        <v>1.18643476549136E-2</v>
      </c>
      <c r="D235">
        <v>-2.0079013284248302E-2</v>
      </c>
      <c r="E235">
        <v>5.52494222015887E-3</v>
      </c>
      <c r="F235">
        <v>2.7548588698136402E-3</v>
      </c>
      <c r="G235">
        <v>1.6335254708752502E-2</v>
      </c>
    </row>
    <row r="236" spans="1:7" x14ac:dyDescent="0.3">
      <c r="A236" s="1">
        <v>45271</v>
      </c>
      <c r="B236">
        <v>-1.4005381843360499E-3</v>
      </c>
      <c r="C236">
        <v>-5.0251129211156299E-3</v>
      </c>
      <c r="D236">
        <v>6.3489930480899997E-3</v>
      </c>
      <c r="E236">
        <v>-3.5714324695275801E-2</v>
      </c>
      <c r="F236">
        <v>8.24141746933016E-4</v>
      </c>
      <c r="G236">
        <v>6.9874914505962905E-4</v>
      </c>
    </row>
    <row r="237" spans="1:7" x14ac:dyDescent="0.3">
      <c r="A237" s="1">
        <v>45272</v>
      </c>
      <c r="B237">
        <v>-4.0420435563679503E-3</v>
      </c>
      <c r="C237">
        <v>-6.7339613811902002E-3</v>
      </c>
      <c r="D237">
        <v>4.5886015381095798E-3</v>
      </c>
      <c r="E237">
        <v>-1.4245008601675499E-2</v>
      </c>
      <c r="F237">
        <v>1.7842456382932701E-3</v>
      </c>
      <c r="G237">
        <v>-6.2849117478107602E-3</v>
      </c>
    </row>
    <row r="238" spans="1:7" x14ac:dyDescent="0.3">
      <c r="A238" s="1">
        <v>45273</v>
      </c>
      <c r="B238">
        <v>2.4224108605017201E-2</v>
      </c>
      <c r="C238">
        <v>3.1779642766339503E-2</v>
      </c>
      <c r="D238">
        <v>2.94034505660925E-2</v>
      </c>
      <c r="E238">
        <v>4.0462368424980702E-2</v>
      </c>
      <c r="F238">
        <v>1.36961678348868E-4</v>
      </c>
      <c r="G238">
        <v>3.3028804488447701E-2</v>
      </c>
    </row>
    <row r="239" spans="1:7" x14ac:dyDescent="0.3">
      <c r="A239" s="1">
        <v>45274</v>
      </c>
      <c r="B239">
        <v>1.0636079249217899E-2</v>
      </c>
      <c r="C239">
        <v>-1.5605778274417E-2</v>
      </c>
      <c r="D239">
        <v>6.6555461126733802E-3</v>
      </c>
      <c r="E239">
        <v>1.3888884098978999E-2</v>
      </c>
      <c r="F239">
        <v>5.47952771215465E-3</v>
      </c>
      <c r="G239">
        <v>-1.3605379482819801E-2</v>
      </c>
    </row>
    <row r="240" spans="1:7" x14ac:dyDescent="0.3">
      <c r="A240" s="1">
        <v>45275</v>
      </c>
      <c r="B240">
        <v>-4.9296097583344496E-3</v>
      </c>
      <c r="C240">
        <v>-1.04297542785732E-2</v>
      </c>
      <c r="D240">
        <v>-7.4382527535089603E-3</v>
      </c>
      <c r="E240">
        <v>2.1917855187727899E-2</v>
      </c>
      <c r="F240">
        <v>6.2669584501229298E-3</v>
      </c>
      <c r="G240">
        <v>-2.0689869957298801E-3</v>
      </c>
    </row>
    <row r="241" spans="1:7" x14ac:dyDescent="0.3">
      <c r="A241" s="1">
        <v>45278</v>
      </c>
      <c r="B241">
        <v>6.8127529820196696E-3</v>
      </c>
      <c r="C241">
        <v>-1.68630815703197E-3</v>
      </c>
      <c r="D241">
        <v>2.2790205187233101E-3</v>
      </c>
      <c r="E241">
        <v>3.4852520145808502E-2</v>
      </c>
      <c r="F241">
        <v>4.7386483794935597E-3</v>
      </c>
      <c r="G241">
        <v>5.5286681894042298E-3</v>
      </c>
    </row>
    <row r="242" spans="1:7" x14ac:dyDescent="0.3">
      <c r="A242" s="1">
        <v>45279</v>
      </c>
      <c r="B242">
        <v>5.8512099112020301E-3</v>
      </c>
      <c r="C242">
        <v>2.2804039049505901E-2</v>
      </c>
      <c r="D242">
        <v>1.0543660340420299E-2</v>
      </c>
      <c r="E242">
        <v>3.3678731478469899E-2</v>
      </c>
      <c r="F242">
        <v>7.0072612063742899E-3</v>
      </c>
      <c r="G242">
        <v>1.0309247775903901E-2</v>
      </c>
    </row>
    <row r="243" spans="1:7" x14ac:dyDescent="0.3">
      <c r="A243" s="1">
        <v>45280</v>
      </c>
      <c r="B243">
        <v>-7.94078163988143E-3</v>
      </c>
      <c r="C243">
        <v>3.3856412278246498E-2</v>
      </c>
      <c r="D243">
        <v>-7.1387581969614101E-3</v>
      </c>
      <c r="E243">
        <v>7.5188442519873401E-3</v>
      </c>
      <c r="F243">
        <v>-3.2116499423174801E-3</v>
      </c>
      <c r="G243">
        <v>-1.64497862803691E-2</v>
      </c>
    </row>
    <row r="244" spans="1:7" x14ac:dyDescent="0.3">
      <c r="A244" s="1">
        <v>45281</v>
      </c>
      <c r="B244">
        <v>1.05348460291734E-2</v>
      </c>
      <c r="C244">
        <v>-8.7860134389454708E-3</v>
      </c>
      <c r="D244">
        <v>6.3605476198789201E-3</v>
      </c>
      <c r="E244">
        <v>3.5732024271764702E-2</v>
      </c>
      <c r="F244">
        <v>3.3293164650745902E-2</v>
      </c>
      <c r="G244">
        <v>-2.9112054235333998E-3</v>
      </c>
    </row>
    <row r="245" spans="1:7" x14ac:dyDescent="0.3">
      <c r="A245" s="1">
        <v>45282</v>
      </c>
      <c r="B245">
        <v>4.3198014858301104E-3</v>
      </c>
      <c r="C245">
        <v>2.0145466471233101E-3</v>
      </c>
      <c r="D245">
        <v>3.2977156489904002E-3</v>
      </c>
      <c r="E245">
        <v>4.2183516872470503E-2</v>
      </c>
      <c r="F245">
        <v>-7.5354853058412496E-3</v>
      </c>
      <c r="G245">
        <v>7.2994372416501597E-4</v>
      </c>
    </row>
    <row r="246" spans="1:7" x14ac:dyDescent="0.3">
      <c r="A246" s="1">
        <v>45286</v>
      </c>
      <c r="B246">
        <v>5.8755734333686398E-3</v>
      </c>
      <c r="C246">
        <v>5.2271611662837404E-3</v>
      </c>
      <c r="D246">
        <v>5.7519542643798003E-3</v>
      </c>
      <c r="E246">
        <v>-1.42857404450434E-2</v>
      </c>
      <c r="F246">
        <v>3.5345644518056702E-3</v>
      </c>
      <c r="G246">
        <v>4.3763982093181202E-3</v>
      </c>
    </row>
    <row r="247" spans="1:7" x14ac:dyDescent="0.3">
      <c r="A247" s="1">
        <v>45287</v>
      </c>
      <c r="B247">
        <v>4.95008724435153E-3</v>
      </c>
      <c r="C247">
        <v>-3.9999227068077098E-4</v>
      </c>
      <c r="D247">
        <v>3.2678677076203302E-3</v>
      </c>
      <c r="E247">
        <v>-1.93235912892844E-2</v>
      </c>
      <c r="F247">
        <v>9.6530811800103998E-3</v>
      </c>
      <c r="G247">
        <v>5.0834925560769902E-3</v>
      </c>
    </row>
    <row r="248" spans="1:7" x14ac:dyDescent="0.3">
      <c r="A248" s="1">
        <v>45288</v>
      </c>
      <c r="B248" s="2">
        <v>-6.7067081985783302E-5</v>
      </c>
      <c r="C248">
        <v>-3.2012991741139402E-3</v>
      </c>
      <c r="D248">
        <v>1.9000733392990901E-3</v>
      </c>
      <c r="E248">
        <v>-7.3891164872551497E-3</v>
      </c>
      <c r="F248">
        <v>-2.5841213752491E-3</v>
      </c>
      <c r="G248">
        <v>-7.9480208915311303E-3</v>
      </c>
    </row>
    <row r="249" spans="1:7" x14ac:dyDescent="0.3">
      <c r="A249" s="1"/>
      <c r="B249" s="2"/>
    </row>
    <row r="250" spans="1:7" x14ac:dyDescent="0.3">
      <c r="B250" s="9" t="s">
        <v>13</v>
      </c>
    </row>
    <row r="251" spans="1:7" x14ac:dyDescent="0.3">
      <c r="A251" t="s">
        <v>12</v>
      </c>
      <c r="B251" s="3">
        <v>0.1</v>
      </c>
      <c r="C251" s="8" t="s">
        <v>14</v>
      </c>
    </row>
    <row r="252" spans="1:7" x14ac:dyDescent="0.3">
      <c r="A252" t="s">
        <v>3</v>
      </c>
      <c r="B252" s="4">
        <v>9.1399999999999995E-2</v>
      </c>
      <c r="C252" s="8" t="s">
        <v>15</v>
      </c>
    </row>
    <row r="255" spans="1:7" x14ac:dyDescent="0.3">
      <c r="B255" s="9" t="s">
        <v>16</v>
      </c>
      <c r="C255" s="9" t="s">
        <v>1</v>
      </c>
      <c r="D255" s="9" t="s">
        <v>8</v>
      </c>
      <c r="E255" s="9" t="s">
        <v>2</v>
      </c>
      <c r="F255" s="9" t="s">
        <v>9</v>
      </c>
      <c r="G255" s="9" t="s">
        <v>10</v>
      </c>
    </row>
    <row r="256" spans="1:7" x14ac:dyDescent="0.3">
      <c r="B256" t="s">
        <v>7</v>
      </c>
      <c r="C256" s="6">
        <f>SLOPE(C2:C248,$B$2:$B$248)</f>
        <v>0.78847011992101335</v>
      </c>
      <c r="D256" s="6">
        <f t="shared" ref="D256:G256" si="0">SLOPE(D2:D248,$B$2:$B$248)</f>
        <v>0.56771870725933848</v>
      </c>
      <c r="E256" s="6">
        <f t="shared" si="0"/>
        <v>1.3026119108787939</v>
      </c>
      <c r="F256" s="6">
        <f t="shared" si="0"/>
        <v>0.87551871643558943</v>
      </c>
      <c r="G256" s="6">
        <f t="shared" si="0"/>
        <v>0.63153019400537502</v>
      </c>
    </row>
    <row r="257" spans="2:7" x14ac:dyDescent="0.3">
      <c r="B257" t="s">
        <v>4</v>
      </c>
      <c r="C257" s="5">
        <f>$B$251+C256*$B$252</f>
        <v>0.17206616896078064</v>
      </c>
      <c r="D257" s="5">
        <f>$B$251+D256*$B$252</f>
        <v>0.15188948984350353</v>
      </c>
      <c r="E257" s="5">
        <f>$B$251+E256*$B$252</f>
        <v>0.21905872865432174</v>
      </c>
      <c r="F257" s="5">
        <f>$B$251+F256*$B$252</f>
        <v>0.18002241068221286</v>
      </c>
      <c r="G257" s="5">
        <f>$B$251+G256*$B$252</f>
        <v>0.1577218597320913</v>
      </c>
    </row>
    <row r="258" spans="2:7" x14ac:dyDescent="0.3">
      <c r="B258" t="s">
        <v>5</v>
      </c>
      <c r="C258" s="5">
        <f>(1+AVERAGE(C2:C248))^247-1</f>
        <v>0.29090749529640081</v>
      </c>
      <c r="D258" s="5">
        <f>(1+AVERAGE(D2:D248))^247-1</f>
        <v>1.5949857845143578E-2</v>
      </c>
      <c r="E258" s="5">
        <f t="shared" ref="E258" si="1">(1+AVERAGE(E2:E248))^247-1</f>
        <v>0.3480782960094877</v>
      </c>
      <c r="F258" s="5">
        <f t="shared" ref="F258:G258" si="2">(1+AVERAGE(F2:F248))^247-1</f>
        <v>-4.9398595868861306E-2</v>
      </c>
      <c r="G258" s="5">
        <f t="shared" si="2"/>
        <v>3.9906712220364016E-2</v>
      </c>
    </row>
    <row r="259" spans="2:7" x14ac:dyDescent="0.3">
      <c r="B259" t="s">
        <v>6</v>
      </c>
      <c r="C259" s="4">
        <f>C258-C257</f>
        <v>0.11884132633562017</v>
      </c>
      <c r="D259" s="4">
        <f>D258-D257</f>
        <v>-0.13593963199835996</v>
      </c>
      <c r="E259" s="4">
        <f>E258-E257</f>
        <v>0.12901956735516595</v>
      </c>
      <c r="F259" s="4">
        <f>F258-F257</f>
        <v>-0.22942100655107417</v>
      </c>
      <c r="G259" s="4">
        <f>G258-G257</f>
        <v>-0.11781514751172728</v>
      </c>
    </row>
    <row r="260" spans="2:7" x14ac:dyDescent="0.3">
      <c r="B260" t="s">
        <v>11</v>
      </c>
      <c r="C260" s="5">
        <v>0.32340085302339999</v>
      </c>
      <c r="D260" s="5">
        <v>0.37961864726698802</v>
      </c>
      <c r="E260" s="5">
        <v>-0.18713277637553899</v>
      </c>
      <c r="F260" s="5">
        <v>-0.198052188268416</v>
      </c>
      <c r="G260" s="5">
        <v>-9.1903736351275495E-2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8433-F3DC-491C-87CC-7B02C7EB78F9}">
  <dimension ref="A1:F2"/>
  <sheetViews>
    <sheetView workbookViewId="0">
      <selection activeCell="F5" sqref="F5"/>
    </sheetView>
  </sheetViews>
  <sheetFormatPr defaultRowHeight="14.4" x14ac:dyDescent="0.3"/>
  <cols>
    <col min="1" max="1" width="31.5546875" bestFit="1" customWidth="1"/>
    <col min="2" max="6" width="15.88671875" customWidth="1"/>
  </cols>
  <sheetData>
    <row r="1" spans="1:6" x14ac:dyDescent="0.3">
      <c r="B1" s="9" t="s">
        <v>1</v>
      </c>
      <c r="C1" s="9" t="s">
        <v>8</v>
      </c>
      <c r="D1" s="9" t="s">
        <v>2</v>
      </c>
      <c r="E1" s="9" t="s">
        <v>9</v>
      </c>
      <c r="F1" s="9" t="s">
        <v>10</v>
      </c>
    </row>
    <row r="2" spans="1:6" x14ac:dyDescent="0.3">
      <c r="A2" t="s">
        <v>18</v>
      </c>
      <c r="B2" s="5">
        <v>0.32340085302339999</v>
      </c>
      <c r="C2" s="5">
        <v>0.37961864726698802</v>
      </c>
      <c r="D2" s="5">
        <v>-0.18713277637553899</v>
      </c>
      <c r="E2" s="5">
        <v>-0.198052188268416</v>
      </c>
      <c r="F2" s="5">
        <v>-9.1903736351275495E-2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Outline</vt:lpstr>
      <vt:lpstr>Data</vt:lpstr>
      <vt:lpstr>Future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Macoris</dc:creator>
  <cp:lastModifiedBy>Lucas Serrão Macoris</cp:lastModifiedBy>
  <dcterms:created xsi:type="dcterms:W3CDTF">2024-09-09T15:19:16Z</dcterms:created>
  <dcterms:modified xsi:type="dcterms:W3CDTF">2024-09-09T15:29:30Z</dcterms:modified>
</cp:coreProperties>
</file>